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9" activeTab="0"/>
  </bookViews>
  <sheets>
    <sheet name="Бібрське ЛГ" sheetId="1" r:id="rId1"/>
    <sheet name="Боринське ЛГ" sheetId="2" r:id="rId2"/>
    <sheet name="Бродівське ЛГ" sheetId="3" r:id="rId3"/>
    <sheet name="Буське ЛГ" sheetId="4" r:id="rId4"/>
    <sheet name="Дрогобицьке ЛГ" sheetId="5" r:id="rId5"/>
    <sheet name="Золочівське ЛГ" sheetId="6" r:id="rId6"/>
    <sheet name="Львівське ЛГ" sheetId="7" r:id="rId7"/>
    <sheet name="Жовківське ЛГ" sheetId="8" r:id="rId8"/>
    <sheet name="Рава-Руське ЛГ" sheetId="9" r:id="rId9"/>
    <sheet name="Радехівське ЛМГ" sheetId="10" r:id="rId10"/>
    <sheet name="Самбірське ЛГ" sheetId="11" r:id="rId11"/>
    <sheet name="Славськ" sheetId="12" r:id="rId12"/>
    <sheet name="Сколівське ЛГ" sheetId="13" r:id="rId13"/>
    <sheet name="Старосамбірське ЛМГ" sheetId="14" r:id="rId14"/>
    <sheet name="Стрийське ЛГ" sheetId="15" r:id="rId15"/>
    <sheet name="Турківське ЛГ" sheetId="16" r:id="rId16"/>
    <sheet name="НПП Сколівські Бескиди" sheetId="17" r:id="rId17"/>
    <sheet name="Львівський ЛСНЦ" sheetId="18" r:id="rId18"/>
  </sheets>
  <definedNames/>
  <calcPr fullCalcOnLoad="1"/>
</workbook>
</file>

<file path=xl/sharedStrings.xml><?xml version="1.0" encoding="utf-8"?>
<sst xmlns="http://schemas.openxmlformats.org/spreadsheetml/2006/main" count="22006" uniqueCount="4446">
  <si>
    <t>50.233644, 23.894115</t>
  </si>
  <si>
    <t>50.269346, 23.836860</t>
  </si>
  <si>
    <t>50.264915, 23.835743</t>
  </si>
  <si>
    <t>5.3</t>
  </si>
  <si>
    <t>50.266322, 23.834693</t>
  </si>
  <si>
    <t>Гійченське</t>
  </si>
  <si>
    <t>Карівська сільська рада</t>
  </si>
  <si>
    <t>50.319313, 23.794913</t>
  </si>
  <si>
    <t>50.319180, 23.793602</t>
  </si>
  <si>
    <t>50.316509, 23.795501</t>
  </si>
  <si>
    <t>20.1</t>
  </si>
  <si>
    <t>50.312606, 23.806221</t>
  </si>
  <si>
    <t>50.313476, 23.775740</t>
  </si>
  <si>
    <t>50.300819, 23.792535</t>
  </si>
  <si>
    <t>25.2</t>
  </si>
  <si>
    <t>50.302895, 23.793005</t>
  </si>
  <si>
    <t>50.306002, 23.802857</t>
  </si>
  <si>
    <t>Гійченська сільська рада</t>
  </si>
  <si>
    <t>13.1</t>
  </si>
  <si>
    <t>50.281093, 23.803292</t>
  </si>
  <si>
    <t>50.287777, 23.794709</t>
  </si>
  <si>
    <t>Твердолистяне</t>
  </si>
  <si>
    <t>50.318340, 23.769872</t>
  </si>
  <si>
    <t>Дібровське</t>
  </si>
  <si>
    <t>Хлівчанська сільська рада</t>
  </si>
  <si>
    <t>50.304137, 23.872440</t>
  </si>
  <si>
    <t>50.299929, 23.894262</t>
  </si>
  <si>
    <t>50.294796, 23.821327</t>
  </si>
  <si>
    <t>50.296332, 23.845284</t>
  </si>
  <si>
    <t>50.285132, 23.884423</t>
  </si>
  <si>
    <t>28.1</t>
  </si>
  <si>
    <t>50.284974, 23.889787</t>
  </si>
  <si>
    <t>2.4</t>
  </si>
  <si>
    <t>50.281091, 23.865363</t>
  </si>
  <si>
    <t>50.280014, 23.866179</t>
  </si>
  <si>
    <t>24.1</t>
  </si>
  <si>
    <t>50.280401, 23.884334</t>
  </si>
  <si>
    <t>50.281999, 23.892191</t>
  </si>
  <si>
    <t>26.2</t>
  </si>
  <si>
    <t>50.277103, 23.905687</t>
  </si>
  <si>
    <t>50.275128, 23.884455</t>
  </si>
  <si>
    <t>Забірське</t>
  </si>
  <si>
    <t>50.320814, 23.724027</t>
  </si>
  <si>
    <t>15.1</t>
  </si>
  <si>
    <t>50.320205, 23.713458</t>
  </si>
  <si>
    <t>50.322829, 23.731984</t>
  </si>
  <si>
    <t>50.308393, 23.736226</t>
  </si>
  <si>
    <t>50.312573, 23.767168</t>
  </si>
  <si>
    <t>50.304255, 23.719328</t>
  </si>
  <si>
    <t>50.308531, 23.762136</t>
  </si>
  <si>
    <t>50.299978, 23.691950</t>
  </si>
  <si>
    <t>50.301399, 23.694964</t>
  </si>
  <si>
    <t>Річківська сільська рада</t>
  </si>
  <si>
    <t>50.296435, 23.708449</t>
  </si>
  <si>
    <t>Забірська сільська рада</t>
  </si>
  <si>
    <t>50.286304, 23.746633</t>
  </si>
  <si>
    <t>21.1</t>
  </si>
  <si>
    <t>50.290609, 23.760162</t>
  </si>
  <si>
    <t>50.289615, 23.751976</t>
  </si>
  <si>
    <t>Немирівське</t>
  </si>
  <si>
    <t>Немирівська селищна рада</t>
  </si>
  <si>
    <t>50.135491, 23.442224</t>
  </si>
  <si>
    <t>35.1</t>
  </si>
  <si>
    <t>50.128139, 23.424983</t>
  </si>
  <si>
    <t>50.119355, 23.347156</t>
  </si>
  <si>
    <t>Новояворівське</t>
  </si>
  <si>
    <t>Новояворівська мілька рада</t>
  </si>
  <si>
    <t>49.922705, 23.625053</t>
  </si>
  <si>
    <t>Пирятинське</t>
  </si>
  <si>
    <t>50.230082, 23.759807</t>
  </si>
  <si>
    <t>16.1</t>
  </si>
  <si>
    <t>50.224872, 23.765965</t>
  </si>
  <si>
    <t>50.222929, 23.771555</t>
  </si>
  <si>
    <t>Бишківська сільська рада</t>
  </si>
  <si>
    <t>50.212111, 23.841110</t>
  </si>
  <si>
    <t>22.1</t>
  </si>
  <si>
    <t>50.211979, 23.863931</t>
  </si>
  <si>
    <t>50.210029, 23.859071</t>
  </si>
  <si>
    <t>50.203107, 23.906117</t>
  </si>
  <si>
    <t>Потелицьке</t>
  </si>
  <si>
    <t>Замківська сільська рада</t>
  </si>
  <si>
    <t>50.159248, 23.611110</t>
  </si>
  <si>
    <t>50.149734, 23.610112</t>
  </si>
  <si>
    <t>Рівномірно-поступова 2-х прийомна І-й прийом</t>
  </si>
  <si>
    <t>50.171948, 23.584009</t>
  </si>
  <si>
    <t>50.161166, 23.603471</t>
  </si>
  <si>
    <t>50.159654, 23.612666</t>
  </si>
  <si>
    <t>Середкевичівська сільська рада</t>
  </si>
  <si>
    <t>50.159874; 23.581390</t>
  </si>
  <si>
    <t>50.164225, 23.591643</t>
  </si>
  <si>
    <t>50.166929, 23.596074</t>
  </si>
  <si>
    <t>Річківське</t>
  </si>
  <si>
    <t>50.309932, 23.677763</t>
  </si>
  <si>
    <t>26.1</t>
  </si>
  <si>
    <t>50.286575, 23.656777</t>
  </si>
  <si>
    <t>50.280528, 23.681571</t>
  </si>
  <si>
    <t>50.300001, 23.669995</t>
  </si>
  <si>
    <t>50.304442, 23.670328</t>
  </si>
  <si>
    <t>Рава-Руське</t>
  </si>
  <si>
    <t>Потелицька сільська рада</t>
  </si>
  <si>
    <t>50.240231, 23.576376</t>
  </si>
  <si>
    <t>50.245905, 23.591311</t>
  </si>
  <si>
    <t>50.253767, 23.661542</t>
  </si>
  <si>
    <t>50.254700, 23.667368</t>
  </si>
  <si>
    <t>50.246975, 23.662239</t>
  </si>
  <si>
    <t>50.243318, 23.675060</t>
  </si>
  <si>
    <t>50.247064, 23.682699</t>
  </si>
  <si>
    <t>50.245399, 23.684642</t>
  </si>
  <si>
    <t>50.236909, 23.673558</t>
  </si>
  <si>
    <t>50.232071, 23.683654</t>
  </si>
  <si>
    <t>14.2</t>
  </si>
  <si>
    <t>50.213098, 23.595034</t>
  </si>
  <si>
    <t>Суцільнолісосічна - вузьколісосічна</t>
  </si>
  <si>
    <t>20.5</t>
  </si>
  <si>
    <t>50.237096, 23.581169</t>
  </si>
  <si>
    <t>Липницька сільська рада</t>
  </si>
  <si>
    <t>23.3</t>
  </si>
  <si>
    <t>50.208738, 23.658978</t>
  </si>
  <si>
    <t>Рогізнянське</t>
  </si>
  <si>
    <t>Рогізнянська сільська рада</t>
  </si>
  <si>
    <t>49.868389, 23.385432</t>
  </si>
  <si>
    <t>Віжомлянська сільська рада</t>
  </si>
  <si>
    <t>32.3</t>
  </si>
  <si>
    <t>49.844740, 23.376431</t>
  </si>
  <si>
    <t>Родатицьке</t>
  </si>
  <si>
    <t>Родатицька сільська рада</t>
  </si>
  <si>
    <t>49.813413, 23.481525</t>
  </si>
  <si>
    <t>49.780753, 23.460647</t>
  </si>
  <si>
    <t>Свидницьке</t>
  </si>
  <si>
    <t>Дрогомишльська сільська рада</t>
  </si>
  <si>
    <t>50.071202, 23.280121</t>
  </si>
  <si>
    <t>50.063868, 23.277010</t>
  </si>
  <si>
    <t>Свидницька сільська рада</t>
  </si>
  <si>
    <t>49.964507, 23.250928</t>
  </si>
  <si>
    <t>50.031301, 23.269199</t>
  </si>
  <si>
    <t>Чернилявська сільська рада</t>
  </si>
  <si>
    <t>49.976169, 23.272461</t>
  </si>
  <si>
    <t>Смолинська сільська рада</t>
  </si>
  <si>
    <t>50.179117, 23.441794</t>
  </si>
  <si>
    <t>Хлівчанське</t>
  </si>
  <si>
    <t>50.297215, 23.984394</t>
  </si>
  <si>
    <t>50.281476, 23.934880</t>
  </si>
  <si>
    <t>50.280441, 23.944085</t>
  </si>
  <si>
    <t>50.282882, 23.912510</t>
  </si>
  <si>
    <t>19.3</t>
  </si>
  <si>
    <t>50.273777, 23.928099</t>
  </si>
  <si>
    <t>7.4</t>
  </si>
  <si>
    <t>50.274833, 23.941338</t>
  </si>
  <si>
    <t>50.271247, 23.910814</t>
  </si>
  <si>
    <t>50.270080, 23.939451</t>
  </si>
  <si>
    <t>50.267530, 23.975412</t>
  </si>
  <si>
    <t>9.2</t>
  </si>
  <si>
    <t>50.259684, 23.918099</t>
  </si>
  <si>
    <t>50.286474, 23.949095</t>
  </si>
  <si>
    <t>Шклівське</t>
  </si>
  <si>
    <t>Старичівська сільська рада</t>
  </si>
  <si>
    <t>49.974904, 23.587838</t>
  </si>
  <si>
    <t>49.978024, 23.623548</t>
  </si>
  <si>
    <t>49.967455, 23.605669</t>
  </si>
  <si>
    <t>11.2</t>
  </si>
  <si>
    <t>49.967276, 23.611645</t>
  </si>
  <si>
    <t>Яворівське</t>
  </si>
  <si>
    <t>Яворівська міська рада</t>
  </si>
  <si>
    <t>49.915779, 23.366551</t>
  </si>
  <si>
    <t>Прилбичівська сільська рада</t>
  </si>
  <si>
    <t>49.876317, 23.427774</t>
  </si>
  <si>
    <t>Тернавицька сільська рада</t>
  </si>
  <si>
    <t>49.879942, 23.409355</t>
  </si>
  <si>
    <t>49.879589, 23.409848</t>
  </si>
  <si>
    <t>Прочищення</t>
  </si>
  <si>
    <t>50.276045, 23.835048</t>
  </si>
  <si>
    <t>50.262655, 23.904990</t>
  </si>
  <si>
    <t>50.262772, 23.905839</t>
  </si>
  <si>
    <t>50.273508, 23.833867</t>
  </si>
  <si>
    <t>50.256426, 23.875578</t>
  </si>
  <si>
    <t>Проріджування</t>
  </si>
  <si>
    <t>50.276523, 23.843715</t>
  </si>
  <si>
    <t>50.269148, 23.848439</t>
  </si>
  <si>
    <t>Прохідна рубка</t>
  </si>
  <si>
    <t>50.260324, 23.855426</t>
  </si>
  <si>
    <t>Освітлення</t>
  </si>
  <si>
    <t>50.307091, 23.791622</t>
  </si>
  <si>
    <t>50.287462, 23.768400</t>
  </si>
  <si>
    <t>50.308194, 23.783720</t>
  </si>
  <si>
    <t>50.306625, 23.769870</t>
  </si>
  <si>
    <t>50.303766, 23.766850</t>
  </si>
  <si>
    <t>50.295874, 23.774352</t>
  </si>
  <si>
    <t>50.311292, 23.805549</t>
  </si>
  <si>
    <t>50.292831, 23.767872</t>
  </si>
  <si>
    <t>50.286696, 23.888863</t>
  </si>
  <si>
    <t>50.286264, 23.886331</t>
  </si>
  <si>
    <t>50.285587, 23.903159</t>
  </si>
  <si>
    <t>50.300385, 23.844286</t>
  </si>
  <si>
    <t>50.273037, 23.887254</t>
  </si>
  <si>
    <t>50.277631, 23.852779</t>
  </si>
  <si>
    <t>50.277697, 23.890625</t>
  </si>
  <si>
    <t>50.319363, 23.745351</t>
  </si>
  <si>
    <t>50.313802, 23.748595</t>
  </si>
  <si>
    <t>50.312701, 23.767071</t>
  </si>
  <si>
    <t>50.305446, 23.736328</t>
  </si>
  <si>
    <t>50.290257, 23.711935</t>
  </si>
  <si>
    <t>50.284961, 23.705168</t>
  </si>
  <si>
    <t>50.282136, 23.721156</t>
  </si>
  <si>
    <t>50.314077, 23.759865</t>
  </si>
  <si>
    <t>50.302326, 23.754084</t>
  </si>
  <si>
    <t>50.286255, 23.700910</t>
  </si>
  <si>
    <t>50.136574, 23.421507</t>
  </si>
  <si>
    <t>50.138210, 23.436607</t>
  </si>
  <si>
    <t>50.133999, 23.422953</t>
  </si>
  <si>
    <t>50.109782, 23.353053</t>
  </si>
  <si>
    <t>50.107630, 23.369099</t>
  </si>
  <si>
    <t>50.107511, 23.379488</t>
  </si>
  <si>
    <t>50.094781, 23.364642</t>
  </si>
  <si>
    <t>Завадівська сільська рада</t>
  </si>
  <si>
    <t>50.077436, 23.375026</t>
  </si>
  <si>
    <t>50.073635, 23.395087</t>
  </si>
  <si>
    <t>50.141540, 23.401599</t>
  </si>
  <si>
    <t>50.137804, 23.433413</t>
  </si>
  <si>
    <t>50.119808, 23.399622</t>
  </si>
  <si>
    <t>50.136960, 23.424908</t>
  </si>
  <si>
    <t>50.135191, 23.406246</t>
  </si>
  <si>
    <t>50.068367, 23.398464</t>
  </si>
  <si>
    <t>49.925979, 23.600101</t>
  </si>
  <si>
    <t>Шклівська селищна рада</t>
  </si>
  <si>
    <t>49.939991, 23.599357</t>
  </si>
  <si>
    <t>49.939483, 23.609198</t>
  </si>
  <si>
    <t>49.940291, 23.623704</t>
  </si>
  <si>
    <t>49.924872, 23.600123</t>
  </si>
  <si>
    <t>49.937805, 23.596831</t>
  </si>
  <si>
    <t>49.923549, 23.608923</t>
  </si>
  <si>
    <t>50.225568, 23.766246</t>
  </si>
  <si>
    <t>50.223679, 23.765770</t>
  </si>
  <si>
    <t>50.226361, 23.766217</t>
  </si>
  <si>
    <t>50.228614, 23.779724</t>
  </si>
  <si>
    <t>Погариська сільська рада</t>
  </si>
  <si>
    <t>50.138766, 23.673757</t>
  </si>
  <si>
    <t>50.192245, 23.539316</t>
  </si>
  <si>
    <t>50.148596, 23.575445</t>
  </si>
  <si>
    <t>50.185960, 23.567029</t>
  </si>
  <si>
    <t>50.182517, 23.570289</t>
  </si>
  <si>
    <t>50.181955, 23.572206</t>
  </si>
  <si>
    <t>50.181303, 23.591383</t>
  </si>
  <si>
    <t>50.182124, 23.591277</t>
  </si>
  <si>
    <t>50.157202, 23.584434</t>
  </si>
  <si>
    <t>Камяногірська сільська рада</t>
  </si>
  <si>
    <t>50.150557, 23.669958</t>
  </si>
  <si>
    <t>50.146002, 23.660353</t>
  </si>
  <si>
    <t>50.242880, 23.557074</t>
  </si>
  <si>
    <t>50.249874, 23.579911</t>
  </si>
  <si>
    <t>50.218168, 23.608867</t>
  </si>
  <si>
    <t>50.217931, 23.607636</t>
  </si>
  <si>
    <t>50.244131, 23.551600</t>
  </si>
  <si>
    <t>50.245855, 23.561176</t>
  </si>
  <si>
    <t>50.237773, 23.588200</t>
  </si>
  <si>
    <t>50.238728, 23.665888</t>
  </si>
  <si>
    <t>50.246887, 23.675479</t>
  </si>
  <si>
    <t>50.208224, 23.601499</t>
  </si>
  <si>
    <t>50.210738, 23.648136</t>
  </si>
  <si>
    <t>49.833514, 23.384844</t>
  </si>
  <si>
    <t>49.831604, 23.374478</t>
  </si>
  <si>
    <t>49.823968, 23.401535</t>
  </si>
  <si>
    <t>49.864803, 23.378375</t>
  </si>
  <si>
    <t>49.852728, 23.346357</t>
  </si>
  <si>
    <t>49.855173, 23.361344</t>
  </si>
  <si>
    <t>49.829799, 23.412122</t>
  </si>
  <si>
    <t>49.855630, 23.373072</t>
  </si>
  <si>
    <t>49.855354, 23.376449</t>
  </si>
  <si>
    <t>49.849179, 23.386784</t>
  </si>
  <si>
    <t>49.832596, 23.381558</t>
  </si>
  <si>
    <t>49.832712, 23.387948</t>
  </si>
  <si>
    <t>49.826916, 23.398519</t>
  </si>
  <si>
    <t>Річичанська сільська рада</t>
  </si>
  <si>
    <t>49.853804, 23.554693</t>
  </si>
  <si>
    <t>49.801515, 23.483552</t>
  </si>
  <si>
    <t>49.778492, 23.456814</t>
  </si>
  <si>
    <t>49.813857, 23.456589</t>
  </si>
  <si>
    <t>49.807500, 23.484823</t>
  </si>
  <si>
    <t>Нагачівська сільська рада</t>
  </si>
  <si>
    <t>50.024359, 23.302960</t>
  </si>
  <si>
    <t>49.978701, 23.264971</t>
  </si>
  <si>
    <t>49.978942, 23.266495</t>
  </si>
  <si>
    <t>49.978639, 23.281157</t>
  </si>
  <si>
    <t>49.957941, 23.240187</t>
  </si>
  <si>
    <t>49.952660, 23.256454</t>
  </si>
  <si>
    <t>49.952196, 23.255975</t>
  </si>
  <si>
    <t>Калинівська сільська рада</t>
  </si>
  <si>
    <t>49.926166, 23.270199</t>
  </si>
  <si>
    <t>50.031325, 23.307450</t>
  </si>
  <si>
    <t>50.023443, 23.301559</t>
  </si>
  <si>
    <t>50.021545, 23.301433</t>
  </si>
  <si>
    <t>49.969490, 23.277098</t>
  </si>
  <si>
    <t>49.970924, 23.241978</t>
  </si>
  <si>
    <t>49.962516, 23.274672</t>
  </si>
  <si>
    <t>49.962567, 23.244231</t>
  </si>
  <si>
    <t>49.958741, 23.253799</t>
  </si>
  <si>
    <t>49.920982, 23.309055</t>
  </si>
  <si>
    <t>50.072343, 23.274747</t>
  </si>
  <si>
    <t>50.026570, 23.306750</t>
  </si>
  <si>
    <t>49.966432, 23.265832</t>
  </si>
  <si>
    <t>49.970191, 23.240860</t>
  </si>
  <si>
    <t>50.172868, 23.443852</t>
  </si>
  <si>
    <t>50.286604, 23.930555</t>
  </si>
  <si>
    <t>50.280470, 23.986428</t>
  </si>
  <si>
    <t>50.277941, 23.962289</t>
  </si>
  <si>
    <t>50.266890, 23.912063</t>
  </si>
  <si>
    <t>50.265986, 23.927976</t>
  </si>
  <si>
    <t>50.303880, 23.975417</t>
  </si>
  <si>
    <t>50.279096, 23.946280</t>
  </si>
  <si>
    <t>50.278022, 23.948715</t>
  </si>
  <si>
    <t>50.279552, 23.955436</t>
  </si>
  <si>
    <t>50.286410, 23.955014</t>
  </si>
  <si>
    <t>50.283585, 23.962116</t>
  </si>
  <si>
    <t>50.282421, 23.978070</t>
  </si>
  <si>
    <t>50.277220, 23.911823</t>
  </si>
  <si>
    <t>50.273810, 23.938925</t>
  </si>
  <si>
    <t>50.272990, 23.938536</t>
  </si>
  <si>
    <t>50.269369, 23.921799</t>
  </si>
  <si>
    <t>49.967317, 23.592333</t>
  </si>
  <si>
    <t>49.971146, 23.589564</t>
  </si>
  <si>
    <t>49.975794, 23.603246</t>
  </si>
  <si>
    <t>22.917357</t>
  </si>
  <si>
    <t>22.917352</t>
  </si>
  <si>
    <t>В/лісосічна</t>
  </si>
  <si>
    <t>смерекова</t>
  </si>
  <si>
    <t>ДП "Турківське ЛГ"</t>
  </si>
  <si>
    <t>Ясеницьке</t>
  </si>
  <si>
    <t>Ясеницька</t>
  </si>
  <si>
    <t>49.167274</t>
  </si>
  <si>
    <t>23.221186</t>
  </si>
  <si>
    <t>49.161731</t>
  </si>
  <si>
    <t>23.211694</t>
  </si>
  <si>
    <t>49.1718251</t>
  </si>
  <si>
    <t>23.221901</t>
  </si>
  <si>
    <t>головська</t>
  </si>
  <si>
    <t>49.163357</t>
  </si>
  <si>
    <t>23.911106</t>
  </si>
  <si>
    <t>49.162144</t>
  </si>
  <si>
    <t>23.912194</t>
  </si>
  <si>
    <t>Дубове</t>
  </si>
  <si>
    <t>49.157585</t>
  </si>
  <si>
    <t>23.918930</t>
  </si>
  <si>
    <t>49.160139</t>
  </si>
  <si>
    <t>23.923693</t>
  </si>
  <si>
    <t>49.171172</t>
  </si>
  <si>
    <t>23.926437</t>
  </si>
  <si>
    <t>49.170497</t>
  </si>
  <si>
    <t>23.925852</t>
  </si>
  <si>
    <t>49.168566</t>
  </si>
  <si>
    <t>23.928933</t>
  </si>
  <si>
    <t>49.168131</t>
  </si>
  <si>
    <t>23.924877</t>
  </si>
  <si>
    <t>49.168103</t>
  </si>
  <si>
    <t>23.930821</t>
  </si>
  <si>
    <t>49.167572</t>
  </si>
  <si>
    <t>23.923515</t>
  </si>
  <si>
    <t>49.166090</t>
  </si>
  <si>
    <t>23.932386</t>
  </si>
  <si>
    <t>49.164038</t>
  </si>
  <si>
    <t>23.930787</t>
  </si>
  <si>
    <t>49.168469</t>
  </si>
  <si>
    <t>23.938498</t>
  </si>
  <si>
    <t>49.166812</t>
  </si>
  <si>
    <t>23.936057</t>
  </si>
  <si>
    <t>49.165816</t>
  </si>
  <si>
    <t>23.934061</t>
  </si>
  <si>
    <t>49.165321</t>
  </si>
  <si>
    <t>23.935070</t>
  </si>
  <si>
    <t>49.164729</t>
  </si>
  <si>
    <t>23.934199</t>
  </si>
  <si>
    <t>49.162849</t>
  </si>
  <si>
    <t>23.937957</t>
  </si>
  <si>
    <t>49.167956</t>
  </si>
  <si>
    <t>23.938930</t>
  </si>
  <si>
    <t>49.165795</t>
  </si>
  <si>
    <t>23.935132</t>
  </si>
  <si>
    <t>49.215885</t>
  </si>
  <si>
    <t>23.958641</t>
  </si>
  <si>
    <t>49.208500</t>
  </si>
  <si>
    <t>23.985026</t>
  </si>
  <si>
    <t>49.207439</t>
  </si>
  <si>
    <t>23.989553</t>
  </si>
  <si>
    <t>49.205429</t>
  </si>
  <si>
    <t>23.941587</t>
  </si>
  <si>
    <t>49.184282</t>
  </si>
  <si>
    <t>23.931999</t>
  </si>
  <si>
    <t>49.182816</t>
  </si>
  <si>
    <t>23.933808</t>
  </si>
  <si>
    <t>49.496693</t>
  </si>
  <si>
    <t>24.018309</t>
  </si>
  <si>
    <t>49.499342</t>
  </si>
  <si>
    <t>24.031549</t>
  </si>
  <si>
    <t>49.517294</t>
  </si>
  <si>
    <t>24.177428</t>
  </si>
  <si>
    <t>49.516361</t>
  </si>
  <si>
    <t>24.185978</t>
  </si>
  <si>
    <t>49.220610</t>
  </si>
  <si>
    <t>24.413963</t>
  </si>
  <si>
    <t>49.219240</t>
  </si>
  <si>
    <t>24.414196</t>
  </si>
  <si>
    <t>49.224550</t>
  </si>
  <si>
    <t>24.424160</t>
  </si>
  <si>
    <t>Твердол.</t>
  </si>
  <si>
    <t>49.220292</t>
  </si>
  <si>
    <t>24.419335</t>
  </si>
  <si>
    <t>49.220721</t>
  </si>
  <si>
    <t>24.422652</t>
  </si>
  <si>
    <t>49.215290</t>
  </si>
  <si>
    <t>24.412850</t>
  </si>
  <si>
    <t>49.214374</t>
  </si>
  <si>
    <t>24.413181</t>
  </si>
  <si>
    <t>49.196140</t>
  </si>
  <si>
    <t>24.399830</t>
  </si>
  <si>
    <t>49.201194</t>
  </si>
  <si>
    <t xml:space="preserve"> Орієнтовний проект плану проведення рубок головного користування та рубок формування  і оздоровлення лісів постійними лісокористувачами Львівської області на 2018 рік</t>
  </si>
  <si>
    <t xml:space="preserve"> GPS-координати</t>
  </si>
  <si>
    <t>ДП "Старосамбірське ЛМГ"</t>
  </si>
  <si>
    <t>Головецьке</t>
  </si>
  <si>
    <t>Тисовицька</t>
  </si>
  <si>
    <t>Поступова,кінцевий пр.</t>
  </si>
  <si>
    <t>49°20'08.6"N 22°57'02.3"E</t>
  </si>
  <si>
    <t>Головецька</t>
  </si>
  <si>
    <t>49°20'38.2"N 22°51'26.1"E</t>
  </si>
  <si>
    <t>49°17'34.3"N 22°57'04.9"E</t>
  </si>
  <si>
    <t>49°17'13.2"N 22°53'56.3"E</t>
  </si>
  <si>
    <t>Мшанецька</t>
  </si>
  <si>
    <t>49°19'56.1"N 22°49'12.7"E</t>
  </si>
  <si>
    <t>Добромильське</t>
  </si>
  <si>
    <t>Княжпільська</t>
  </si>
  <si>
    <t>Суцільнолісосічна</t>
  </si>
  <si>
    <t>49°34'15.7"N 22°42'44.5"E</t>
  </si>
  <si>
    <t>Новоміська</t>
  </si>
  <si>
    <t>49°34'33.6"N 22°50'52.0"E</t>
  </si>
  <si>
    <t>Тернавська</t>
  </si>
  <si>
    <t>49°33'69.2"N 22°51'63.7"E</t>
  </si>
  <si>
    <t>Слохинівська</t>
  </si>
  <si>
    <t>49°33'23.1"N 22°51'56.5"E</t>
  </si>
  <si>
    <t>49°34'27.1"N 22°51'00.3"E</t>
  </si>
  <si>
    <t>Міженецьке</t>
  </si>
  <si>
    <t>Хідновицька,Мостиський р-н</t>
  </si>
  <si>
    <t>49°42'12.5"N 22°57'22.9"E</t>
  </si>
  <si>
    <t>49°41'22.3"N 22°55'31.3"E</t>
  </si>
  <si>
    <t>49°41'29.6"N 22°56'34.8"E</t>
  </si>
  <si>
    <t>49°42'04.9"N 22°57'15.4"E</t>
  </si>
  <si>
    <t>49°42'00.4"N 22°58'41.3"E</t>
  </si>
  <si>
    <t>Поповицька,Мостиський р-н</t>
  </si>
  <si>
    <t>Спаське</t>
  </si>
  <si>
    <t>Тершівська</t>
  </si>
  <si>
    <t>49°23'10.5"N 22°56'44.4"E</t>
  </si>
  <si>
    <t>49°21'57.7"N 22°56'11.6"E</t>
  </si>
  <si>
    <t>49°22'06.9"N 22°56'09.1"E</t>
  </si>
  <si>
    <t>Старявське</t>
  </si>
  <si>
    <t>Старявська</t>
  </si>
  <si>
    <t>49°29'22.8"N 22°43'16.5"E</t>
  </si>
  <si>
    <t>49°30'07.5"N 22°48'01.1"E</t>
  </si>
  <si>
    <t>Терлівська</t>
  </si>
  <si>
    <t>49°29'09.7"N 22°48'23.9"E</t>
  </si>
  <si>
    <t>49°29'53.2"N 22°41'52.1"E</t>
  </si>
  <si>
    <t>Старосамбірське</t>
  </si>
  <si>
    <t>Старосолянська</t>
  </si>
  <si>
    <t>49°28'79.4"N 22°55'78.9"E</t>
  </si>
  <si>
    <t>Стрільбицька</t>
  </si>
  <si>
    <t>49°28'17.3"N 22°55'13.7"E</t>
  </si>
  <si>
    <t>49°28'23.7"N 22°56'29.8"E</t>
  </si>
  <si>
    <t>Стрілківське</t>
  </si>
  <si>
    <t>Ясенице-Замківська</t>
  </si>
  <si>
    <t>49°16'23.4"N 23°00'16.9"E</t>
  </si>
  <si>
    <t>Ісаївська,Турківський р-н</t>
  </si>
  <si>
    <t>49°14'53.5"N 23°07'10.4"E</t>
  </si>
  <si>
    <t>Сусідовицьке</t>
  </si>
  <si>
    <t>49°29'24.4"N 22°54'35.5"E</t>
  </si>
  <si>
    <t>49°29'36.0"N 22°55'06.8"E</t>
  </si>
  <si>
    <t>Воютицька</t>
  </si>
  <si>
    <t>49°34'03.2"N 23°01'49.4"E</t>
  </si>
  <si>
    <t>49°34'07.0"N 23°01'59.4"E</t>
  </si>
  <si>
    <t>49°34'18.6"N 23°06'52.5"E</t>
  </si>
  <si>
    <t>Терлівське</t>
  </si>
  <si>
    <t>Великосільська</t>
  </si>
  <si>
    <t>49°24'42.5"N 22°48'45.8"E</t>
  </si>
  <si>
    <t>Волошинівська</t>
  </si>
  <si>
    <t>49°24'32.8"N 22°48'03.7"E</t>
  </si>
  <si>
    <t xml:space="preserve"> Орієнтовний план проведення рубок головного користування та рубок формування  і оздоровлення лісів ДП "Радехівське ЛМГ" на 2018 рік</t>
  </si>
  <si>
    <t>GPS-координати лісових ділянок широта- довгота</t>
  </si>
  <si>
    <t>ДП "Радехівське ЛМГ</t>
  </si>
  <si>
    <t>Бабичівське</t>
  </si>
  <si>
    <t>Оглядівська, Радехівський р-н</t>
  </si>
  <si>
    <t>50.18656458  24.72329915</t>
  </si>
  <si>
    <t>35-2</t>
  </si>
  <si>
    <t>50.1856097  24.73967671</t>
  </si>
  <si>
    <t>11--2</t>
  </si>
  <si>
    <t>50.18751944  24.74248767</t>
  </si>
  <si>
    <t>35--2</t>
  </si>
  <si>
    <t>50.18485403  24.74474072</t>
  </si>
  <si>
    <t>Вузлівська, Радехівський р-н</t>
  </si>
  <si>
    <t>50.25801636  181276</t>
  </si>
  <si>
    <t>Дмитрівська, Радехівський р-н</t>
  </si>
  <si>
    <t>50.17038401  24.64686155</t>
  </si>
  <si>
    <t>Сілецька, Кам.-Бузький р-н</t>
  </si>
  <si>
    <t>24.64686155  24.51197863</t>
  </si>
  <si>
    <t>50.17222564  24.64814901</t>
  </si>
  <si>
    <t>Ч/вільхова</t>
  </si>
  <si>
    <t>50.19651754  24.49768782</t>
  </si>
  <si>
    <t>Витківське</t>
  </si>
  <si>
    <t>Нововитківська, Радехівський р-н</t>
  </si>
  <si>
    <t>50.33606583  24.48798895</t>
  </si>
  <si>
    <t>50.33455924  24.49107885</t>
  </si>
  <si>
    <t>Яструбичівська, Радехівський р-н</t>
  </si>
  <si>
    <t>21--1</t>
  </si>
  <si>
    <t>50.28667953  24.42365885</t>
  </si>
  <si>
    <t>50.32121696  24.44824934</t>
  </si>
  <si>
    <t>50.3138182  24.44940805</t>
  </si>
  <si>
    <t>18--3</t>
  </si>
  <si>
    <t>50.341407  24.47245359</t>
  </si>
  <si>
    <t>21--2</t>
  </si>
  <si>
    <t>50.28750214  24.42078352</t>
  </si>
  <si>
    <t>Лопатинське</t>
  </si>
  <si>
    <t>Хмілівська, Радехівський р-н</t>
  </si>
  <si>
    <t>50.25708348  24.8066783</t>
  </si>
  <si>
    <t>Березівська, Радехівський р-н</t>
  </si>
  <si>
    <t>4--1</t>
  </si>
  <si>
    <t>50.22645321  24.97052908</t>
  </si>
  <si>
    <t>50.21588175  24.95070219</t>
  </si>
  <si>
    <t>11--1</t>
  </si>
  <si>
    <t>50.20387961  24.91499662</t>
  </si>
  <si>
    <t>11--3</t>
  </si>
  <si>
    <t>50.20484099  24.91752863</t>
  </si>
  <si>
    <t>Кустинська, Радехівський</t>
  </si>
  <si>
    <t>50.27861718  24.84706163</t>
  </si>
  <si>
    <t>4--2</t>
  </si>
  <si>
    <t>50.21865527  24.99462605</t>
  </si>
  <si>
    <t>50.20816447  24.92851496</t>
  </si>
  <si>
    <t>50.22637084  24.97314692</t>
  </si>
  <si>
    <t>50.24507799  24.95635629</t>
  </si>
  <si>
    <t>4--4</t>
  </si>
  <si>
    <t>50.21829829  24.98841405</t>
  </si>
  <si>
    <t>4--3</t>
  </si>
  <si>
    <t>50.21836694  24.99086022</t>
  </si>
  <si>
    <t>50.2229388  24.98464823</t>
  </si>
  <si>
    <t>Нивицьке</t>
  </si>
  <si>
    <t>Нивицька, Радехівський р-н</t>
  </si>
  <si>
    <t>50.17645838  24.81268644</t>
  </si>
  <si>
    <t>50.14156836  24.82414484</t>
  </si>
  <si>
    <t>50.12129351  24.79543447</t>
  </si>
  <si>
    <t>50.13658985  24.84364986</t>
  </si>
  <si>
    <t>50.14618883  24.80397463</t>
  </si>
  <si>
    <t>50.13934047  24.82148409</t>
  </si>
  <si>
    <t>50.19127  24.82835054</t>
  </si>
  <si>
    <t>50.19522631  24.81092691</t>
  </si>
  <si>
    <t>50.12470535  24.82792139</t>
  </si>
  <si>
    <t>Радехівське</t>
  </si>
  <si>
    <t>Смиківська, Сокальський р-н</t>
  </si>
  <si>
    <t>50.46671066  24.59759474</t>
  </si>
  <si>
    <t>Сокальське</t>
  </si>
  <si>
    <t>Стенятинська, Сокальський р-н</t>
  </si>
  <si>
    <t>50.5287336  24.43550348</t>
  </si>
  <si>
    <t>Перев'ятицька, Сокальський р-н</t>
  </si>
  <si>
    <t>50.47338914  24.44982648</t>
  </si>
  <si>
    <t>50.47083531  24.44808841</t>
  </si>
  <si>
    <t>Бендюзьке</t>
  </si>
  <si>
    <t>Корчинська, Радехівський р-н</t>
  </si>
  <si>
    <t>50.37626049  24.34078932</t>
  </si>
  <si>
    <t>24--2</t>
  </si>
  <si>
    <t>50.37464569  24.3407464</t>
  </si>
  <si>
    <t>50.37754681  24.35525179</t>
  </si>
  <si>
    <t>50.37587732  24.35452223</t>
  </si>
  <si>
    <t>50.35586623 24.34765577</t>
  </si>
  <si>
    <t>50.36626977  24.36370611</t>
  </si>
  <si>
    <t>50.35499004  24.3991971</t>
  </si>
  <si>
    <t>Волицька, Сокальський р-н</t>
  </si>
  <si>
    <t>Тартаківська, Сокальський р-н</t>
  </si>
  <si>
    <t>Скоморохівська, Сокальський р-н</t>
  </si>
  <si>
    <t>Поздимирська, Радехівський р-н</t>
  </si>
  <si>
    <t>Межирічанська, Сокальський р-н</t>
  </si>
  <si>
    <t>Волсвинська, Сокальський р-н</t>
  </si>
  <si>
    <t>Вибіркова санітарна</t>
  </si>
  <si>
    <t>Бобятинська, Сокальський р-н</t>
  </si>
  <si>
    <t>Тудорковичівська, Сокальський р-н</t>
  </si>
  <si>
    <t>Немилівська, Радехівкий р-н</t>
  </si>
  <si>
    <t>3,13,16</t>
  </si>
  <si>
    <t>2,3,5</t>
  </si>
  <si>
    <t>2,4,5</t>
  </si>
  <si>
    <t>1,4,6,9,16</t>
  </si>
  <si>
    <t>Поторицька, Сокальський р-н</t>
  </si>
  <si>
    <t>7,8,9,14</t>
  </si>
  <si>
    <t>Княжівська, Сокальський р-н</t>
  </si>
  <si>
    <t>Переспівська, Сокальський р-н</t>
  </si>
  <si>
    <t>Бишівська, Радехівський р-н</t>
  </si>
  <si>
    <t>Стоянівська, Радехівський р-н</t>
  </si>
  <si>
    <t>Середпільцівська, Радехівський р-н</t>
  </si>
  <si>
    <t>Кустинська, Радехівський р-н</t>
  </si>
  <si>
    <t>4,11,17</t>
  </si>
  <si>
    <t>Лопатинська, Радехівський р-н</t>
  </si>
  <si>
    <t>Сморжівська, Радехівський р-н</t>
  </si>
  <si>
    <t>Хмільнівська, Радехівський р-н</t>
  </si>
  <si>
    <t>4,6,7,9,10</t>
  </si>
  <si>
    <t>10,13,27</t>
  </si>
  <si>
    <t>8,12,14</t>
  </si>
  <si>
    <t>2,3,14,20,26</t>
  </si>
  <si>
    <t>Сілецька, Кам-Бузький р-н</t>
  </si>
  <si>
    <t>17,18,28</t>
  </si>
  <si>
    <t>15,21,32</t>
  </si>
  <si>
    <t>8,13,14,30-32,41,40,19-23</t>
  </si>
  <si>
    <t>4,31,24,2,3,6,10,17,25,36</t>
  </si>
  <si>
    <t>5,11,24-29</t>
  </si>
  <si>
    <t>Суцільна санітарна</t>
  </si>
  <si>
    <t>7--1</t>
  </si>
  <si>
    <t>7--2</t>
  </si>
  <si>
    <t xml:space="preserve">Витківське </t>
  </si>
  <si>
    <t>Павлівська, Радехівський р-н</t>
  </si>
  <si>
    <t>20--1</t>
  </si>
  <si>
    <t>20--2</t>
  </si>
  <si>
    <t>12--1</t>
  </si>
  <si>
    <t>12--2</t>
  </si>
  <si>
    <t>12--3</t>
  </si>
  <si>
    <t>5--1</t>
  </si>
  <si>
    <t>5--2</t>
  </si>
  <si>
    <t>2--1</t>
  </si>
  <si>
    <t>2--2</t>
  </si>
  <si>
    <t>24--1</t>
  </si>
  <si>
    <t>50.068596, 24.520989</t>
  </si>
  <si>
    <t>50.083656, 24.544442</t>
  </si>
  <si>
    <t>50.099948, 24.578912</t>
  </si>
  <si>
    <t>50.065247, 24.534763</t>
  </si>
  <si>
    <t>50.104381, 24.603433</t>
  </si>
  <si>
    <t>50.085821, 24.522275</t>
  </si>
  <si>
    <t>50.091301, 24.713408</t>
  </si>
  <si>
    <t>50.088956, 24.709565</t>
  </si>
  <si>
    <t>50.086517, 24.717650</t>
  </si>
  <si>
    <t>50.025267, 24.655409</t>
  </si>
  <si>
    <t>50.023937, 24.656793</t>
  </si>
  <si>
    <t>50.001652, 24.648289</t>
  </si>
  <si>
    <t>49.981143, 24.682264</t>
  </si>
  <si>
    <t>50.030238, 24.678500</t>
  </si>
  <si>
    <t>50.016622, 24.653993</t>
  </si>
  <si>
    <t>50.086144, 24.722231</t>
  </si>
  <si>
    <t>50.029141, 24.664875</t>
  </si>
  <si>
    <t>50.026924, 24.668363</t>
  </si>
  <si>
    <t>50.046377, 24.666072</t>
  </si>
  <si>
    <t>50.106714, 24.708197</t>
  </si>
  <si>
    <t>50.080352, 24.717680</t>
  </si>
  <si>
    <t>50.043998, 24.705305</t>
  </si>
  <si>
    <t>50.026758, 24.679222</t>
  </si>
  <si>
    <t>50.090354, 24.711097</t>
  </si>
  <si>
    <t>50.090121, 24.711486</t>
  </si>
  <si>
    <t>50.088110, 24.704950</t>
  </si>
  <si>
    <t>50.087296, 24.704148</t>
  </si>
  <si>
    <t>50.051674, 24.618473</t>
  </si>
  <si>
    <t>50.036555, 24.652854</t>
  </si>
  <si>
    <t>50.029006, 24.671740</t>
  </si>
  <si>
    <t>50.109557, 24.696982</t>
  </si>
  <si>
    <t>50.108742, 24.701074</t>
  </si>
  <si>
    <t>50.082304, 24.708898</t>
  </si>
  <si>
    <t>50.076070, 24.788116</t>
  </si>
  <si>
    <t>50.029154, 24.696846</t>
  </si>
  <si>
    <t>50.027505, 24.695518</t>
  </si>
  <si>
    <t>50.048127, 24.667140</t>
  </si>
  <si>
    <t>50.040209, 24.645159</t>
  </si>
  <si>
    <t>50.026156, 24.691824</t>
  </si>
  <si>
    <t>50.104231, 24.458233</t>
  </si>
  <si>
    <t>50.103636, 24.465988</t>
  </si>
  <si>
    <t>24.295157</t>
  </si>
  <si>
    <t>Примітка:</t>
  </si>
  <si>
    <t>СР - суцільнолісосічна рубка</t>
  </si>
  <si>
    <t xml:space="preserve">ПРЧ - прочищення </t>
  </si>
  <si>
    <t>ПКП  - поступова рубка, кінцевий прийом</t>
  </si>
  <si>
    <t>ПРЖ - проріджування</t>
  </si>
  <si>
    <t>ПІП - поступова рубка, перший прийом</t>
  </si>
  <si>
    <t>ПРХ - прохідна рубка</t>
  </si>
  <si>
    <t>ОСВ - оствітлення</t>
  </si>
  <si>
    <t>50.068656, 24.388867</t>
  </si>
  <si>
    <t>50.061543, 24.423382</t>
  </si>
  <si>
    <t>50.053327, 24.427796</t>
  </si>
  <si>
    <t>50.056172, 24.423315</t>
  </si>
  <si>
    <t>50.056275, 24.424049</t>
  </si>
  <si>
    <t>50.054941, 24.435290</t>
  </si>
  <si>
    <t>50.054913, 24.436429</t>
  </si>
  <si>
    <t>50.010261, 24.455744</t>
  </si>
  <si>
    <t>50.005938, 24.458672</t>
  </si>
  <si>
    <t>50.055770, 24.449667</t>
  </si>
  <si>
    <t>50.055362, 24.449922</t>
  </si>
  <si>
    <t>50.089134, 24.444840</t>
  </si>
  <si>
    <t>50.096001, 24.496812</t>
  </si>
  <si>
    <t>50.054166, 24.419587</t>
  </si>
  <si>
    <t>50.099681, 24.490512</t>
  </si>
  <si>
    <t>Головний лісничий</t>
  </si>
  <si>
    <t xml:space="preserve">                             </t>
  </si>
  <si>
    <t xml:space="preserve">ДП "Буський лісгосп"                                                                                                                                М.В. Яворський                                                                                    </t>
  </si>
  <si>
    <t>Орієнтовний план проведення рубок головного користування</t>
  </si>
  <si>
    <t>по ДП "Бродівський лісгосп" на 2018 рік</t>
  </si>
  <si>
    <t>Міська або сільська рада</t>
  </si>
  <si>
    <t>Район</t>
  </si>
  <si>
    <t>Кате- горія лісів</t>
  </si>
  <si>
    <t>Господар- ська секція</t>
  </si>
  <si>
    <t>Номер квар- талу</t>
  </si>
  <si>
    <t>в тому числі:</t>
  </si>
  <si>
    <t>Загальний</t>
  </si>
  <si>
    <t>Ліквідний</t>
  </si>
  <si>
    <t>Ділова</t>
  </si>
  <si>
    <t>Дрова</t>
  </si>
  <si>
    <t>широта</t>
  </si>
  <si>
    <t>довгота</t>
  </si>
  <si>
    <t xml:space="preserve">ДП "Бродівський </t>
  </si>
  <si>
    <t>Берлинське</t>
  </si>
  <si>
    <t>Станіславчицька</t>
  </si>
  <si>
    <t>Бродівський</t>
  </si>
  <si>
    <t>РГК</t>
  </si>
  <si>
    <t>ХВ (Сз)</t>
  </si>
  <si>
    <t>лісгосп"</t>
  </si>
  <si>
    <t>Язлівецька</t>
  </si>
  <si>
    <t>Шнирівська</t>
  </si>
  <si>
    <t>МЛ(Влч)</t>
  </si>
  <si>
    <t>Заболотцівське</t>
  </si>
  <si>
    <t>Заболотцівська</t>
  </si>
  <si>
    <t>3,4</t>
  </si>
  <si>
    <t>3,6</t>
  </si>
  <si>
    <t>31,1</t>
  </si>
  <si>
    <t>26,1</t>
  </si>
  <si>
    <t>22,7</t>
  </si>
  <si>
    <t>22,8</t>
  </si>
  <si>
    <t>22,9</t>
  </si>
  <si>
    <t>ТВ (Дз)</t>
  </si>
  <si>
    <t>МЛ (Вх)</t>
  </si>
  <si>
    <t>53</t>
  </si>
  <si>
    <t>Лагодівське</t>
  </si>
  <si>
    <t>6,3</t>
  </si>
  <si>
    <t>Пониковицька</t>
  </si>
  <si>
    <t>МП (Влч)</t>
  </si>
  <si>
    <t>ТВ (Яз)</t>
  </si>
  <si>
    <t>Лешнівське</t>
  </si>
  <si>
    <t>Лешнівська</t>
  </si>
  <si>
    <t>Комарівська</t>
  </si>
  <si>
    <t>Підкамінське</t>
  </si>
  <si>
    <t>Черницька</t>
  </si>
  <si>
    <t>пост.кінц.пр.2х пр.</t>
  </si>
  <si>
    <t>ТВ (Бук)</t>
  </si>
  <si>
    <t>Наквашанська</t>
  </si>
  <si>
    <t>Підкамінська</t>
  </si>
  <si>
    <t>МП (Лпд)</t>
  </si>
  <si>
    <t>ХВ (Мде)</t>
  </si>
  <si>
    <t>22,1</t>
  </si>
  <si>
    <t xml:space="preserve"> Орієнтовний план проведення рубок головного користування та рубок формування  і оздоровлення лісів постійними лісокористувачами Львівської області на 2018 рік</t>
  </si>
  <si>
    <t>№ з/п</t>
  </si>
  <si>
    <t>Лісокористувач (лісогосподарське підприємство)</t>
  </si>
  <si>
    <t>Лісництво</t>
  </si>
  <si>
    <t>с/рада, район</t>
  </si>
  <si>
    <t>Вид, спосіб рубки</t>
  </si>
  <si>
    <t>Господарська секція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</si>
  <si>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</si>
  <si>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</si>
  <si>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</si>
  <si>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</si>
  <si>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</si>
  <si>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</si>
  <si>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Рубки головного користування</t>
  </si>
  <si>
    <t>ДП "Золочівський лісгосп"</t>
  </si>
  <si>
    <t>Білокамінське</t>
  </si>
  <si>
    <t>Білокамінська Золочівського</t>
  </si>
  <si>
    <t>середньолісосічна</t>
  </si>
  <si>
    <t>координати</t>
  </si>
  <si>
    <t>рубки формування і оздоровлення лісів</t>
  </si>
  <si>
    <t>Сасівське</t>
  </si>
  <si>
    <t>бук</t>
  </si>
  <si>
    <t>Сасівська</t>
  </si>
  <si>
    <t>освітлення</t>
  </si>
  <si>
    <t xml:space="preserve">Підгорецька </t>
  </si>
  <si>
    <t>прочищення</t>
  </si>
  <si>
    <t>сосна</t>
  </si>
  <si>
    <t>проріджування</t>
  </si>
  <si>
    <t>клен</t>
  </si>
  <si>
    <t>колтівська</t>
  </si>
  <si>
    <t>руда колтівська</t>
  </si>
  <si>
    <t>прохідна</t>
  </si>
  <si>
    <t>Словітське</t>
  </si>
  <si>
    <t>Словітська</t>
  </si>
  <si>
    <t>дуб</t>
  </si>
  <si>
    <t>16.1.</t>
  </si>
  <si>
    <t>38.1.</t>
  </si>
  <si>
    <t>модрина</t>
  </si>
  <si>
    <t>Новосілківська</t>
  </si>
  <si>
    <t>19.2.</t>
  </si>
  <si>
    <t>Гологірське</t>
  </si>
  <si>
    <t>Вишнівчицька</t>
  </si>
  <si>
    <t>чимеринецька</t>
  </si>
  <si>
    <t>гологірська</t>
  </si>
  <si>
    <t>ясеневе</t>
  </si>
  <si>
    <t>Жуківська</t>
  </si>
  <si>
    <t>Гологірська</t>
  </si>
  <si>
    <t>Пеняківське</t>
  </si>
  <si>
    <t>ялина</t>
  </si>
  <si>
    <t>1.2.</t>
  </si>
  <si>
    <t>2.2.</t>
  </si>
  <si>
    <t>Голубицька</t>
  </si>
  <si>
    <t>Ясенівська</t>
  </si>
  <si>
    <t>Батьківська</t>
  </si>
  <si>
    <t>Пеняківська</t>
  </si>
  <si>
    <t>Нестюківське</t>
  </si>
  <si>
    <t>ясен</t>
  </si>
  <si>
    <t>Білецька</t>
  </si>
  <si>
    <t>Дунаївська</t>
  </si>
  <si>
    <t>Коропецька</t>
  </si>
  <si>
    <t>Бібщанська</t>
  </si>
  <si>
    <t>Поморянська</t>
  </si>
  <si>
    <t>Золочівське</t>
  </si>
  <si>
    <t>Зоозулівське</t>
  </si>
  <si>
    <t>граб</t>
  </si>
  <si>
    <t>вільха</t>
  </si>
  <si>
    <t>червонянська</t>
  </si>
  <si>
    <t>Вороняцька</t>
  </si>
  <si>
    <t>Струтинська</t>
  </si>
  <si>
    <t>Підлипецька</t>
  </si>
  <si>
    <t>Ясеновецька</t>
  </si>
  <si>
    <t>Єлиховецька</t>
  </si>
  <si>
    <t>Ожидівська</t>
  </si>
  <si>
    <t>Білокамінська</t>
  </si>
  <si>
    <t>Колтівська</t>
  </si>
  <si>
    <t>Червонянська</t>
  </si>
  <si>
    <t>вузьколісосічна</t>
  </si>
  <si>
    <t>6.2.</t>
  </si>
  <si>
    <t>13.2</t>
  </si>
  <si>
    <t>6.1.</t>
  </si>
  <si>
    <t>11.2.</t>
  </si>
  <si>
    <t>І прийом</t>
  </si>
  <si>
    <t>3.1.</t>
  </si>
  <si>
    <t>49.441505</t>
  </si>
  <si>
    <t>24.363704</t>
  </si>
  <si>
    <t>19.1.</t>
  </si>
  <si>
    <t>49.450202</t>
  </si>
  <si>
    <t>24.371903</t>
  </si>
  <si>
    <t>24.371605</t>
  </si>
  <si>
    <t>19.4.</t>
  </si>
  <si>
    <t>49.445607</t>
  </si>
  <si>
    <t>24.371902</t>
  </si>
  <si>
    <t>49.445908</t>
  </si>
  <si>
    <t>24.371805</t>
  </si>
  <si>
    <t>19.3.</t>
  </si>
  <si>
    <t>9.2.</t>
  </si>
  <si>
    <t>49.442305</t>
  </si>
  <si>
    <t>24.372810</t>
  </si>
  <si>
    <t>49.442204</t>
  </si>
  <si>
    <t>24.372208</t>
  </si>
  <si>
    <t>Підгорецька</t>
  </si>
  <si>
    <t>3.6.</t>
  </si>
  <si>
    <t>9.1.</t>
  </si>
  <si>
    <t>3.5.</t>
  </si>
  <si>
    <t>3.4.</t>
  </si>
  <si>
    <t>3.2.</t>
  </si>
  <si>
    <t>3.3.</t>
  </si>
  <si>
    <t>кінц. Прийом</t>
  </si>
  <si>
    <t>8.1.</t>
  </si>
  <si>
    <t>49.534303</t>
  </si>
  <si>
    <t>25.081807</t>
  </si>
  <si>
    <t>8.2.</t>
  </si>
  <si>
    <t>49.534811</t>
  </si>
  <si>
    <t>25.082904</t>
  </si>
  <si>
    <t>19</t>
  </si>
  <si>
    <t>3</t>
  </si>
  <si>
    <t>12.2.</t>
  </si>
  <si>
    <t>18.1.</t>
  </si>
  <si>
    <t>2.1.</t>
  </si>
  <si>
    <t>23.3.</t>
  </si>
  <si>
    <t>6</t>
  </si>
  <si>
    <t>12</t>
  </si>
  <si>
    <t>5.1.</t>
  </si>
  <si>
    <t>ост. Прийом</t>
  </si>
  <si>
    <t>діляночна</t>
  </si>
  <si>
    <t>47</t>
  </si>
  <si>
    <t>8</t>
  </si>
  <si>
    <t>Чимеринецька</t>
  </si>
  <si>
    <t>4.2.</t>
  </si>
  <si>
    <t>5.2.</t>
  </si>
  <si>
    <t>34.</t>
  </si>
  <si>
    <t>1.</t>
  </si>
  <si>
    <t>10.3.</t>
  </si>
  <si>
    <t>38.4.</t>
  </si>
  <si>
    <t>14.1.</t>
  </si>
  <si>
    <t>14.2.</t>
  </si>
  <si>
    <t>14.3.</t>
  </si>
  <si>
    <t>14.4.</t>
  </si>
  <si>
    <t>14.5.</t>
  </si>
  <si>
    <t>Зозулівське</t>
  </si>
  <si>
    <t>6.5.</t>
  </si>
  <si>
    <t>30.4.</t>
  </si>
  <si>
    <t>30.5.</t>
  </si>
  <si>
    <t>23.2.</t>
  </si>
  <si>
    <t>7.1.</t>
  </si>
  <si>
    <t>26.1.</t>
  </si>
  <si>
    <t>26.2.</t>
  </si>
  <si>
    <t>16.3.</t>
  </si>
  <si>
    <t>49.847690</t>
  </si>
  <si>
    <t>24.928911</t>
  </si>
  <si>
    <t>49.833397</t>
  </si>
  <si>
    <t>25.113970</t>
  </si>
  <si>
    <t>49.821825</t>
  </si>
  <si>
    <t>25.058057</t>
  </si>
  <si>
    <t>49.800859</t>
  </si>
  <si>
    <t>25.005357</t>
  </si>
  <si>
    <t>49.791316</t>
  </si>
  <si>
    <t>25.005073</t>
  </si>
  <si>
    <t>49.854130</t>
  </si>
  <si>
    <t>24.936571</t>
  </si>
  <si>
    <t>49.848465</t>
  </si>
  <si>
    <t>24.930660</t>
  </si>
  <si>
    <t>49.844390</t>
  </si>
  <si>
    <t>24.920971</t>
  </si>
  <si>
    <t>49.833556</t>
  </si>
  <si>
    <t>24.942802</t>
  </si>
  <si>
    <t>49.820950</t>
  </si>
  <si>
    <t>24.970601</t>
  </si>
  <si>
    <t>49.816728</t>
  </si>
  <si>
    <t>24.970215</t>
  </si>
  <si>
    <t>49.813322</t>
  </si>
  <si>
    <t>24.965515</t>
  </si>
  <si>
    <t>49.816444</t>
  </si>
  <si>
    <t>24.980557</t>
  </si>
  <si>
    <t>49.811047</t>
  </si>
  <si>
    <t>24.977526</t>
  </si>
  <si>
    <t>49.808832</t>
  </si>
  <si>
    <t>24.958783</t>
  </si>
  <si>
    <t>49.807779</t>
  </si>
  <si>
    <t>24.959212</t>
  </si>
  <si>
    <t>49.804802</t>
  </si>
  <si>
    <t>24.960360</t>
  </si>
  <si>
    <t>49.802787</t>
  </si>
  <si>
    <t>24.965596</t>
  </si>
  <si>
    <t>49.800252</t>
  </si>
  <si>
    <t>24.976561</t>
  </si>
  <si>
    <t>49.807184</t>
  </si>
  <si>
    <t>25.002739</t>
  </si>
  <si>
    <t>49.798722</t>
  </si>
  <si>
    <t>25.018349</t>
  </si>
  <si>
    <t>49.798192</t>
  </si>
  <si>
    <t>25.013224</t>
  </si>
  <si>
    <t>49.798719</t>
  </si>
  <si>
    <t>25.011593</t>
  </si>
  <si>
    <t>49.846735</t>
  </si>
  <si>
    <t>25.132056</t>
  </si>
  <si>
    <t>49.862063</t>
  </si>
  <si>
    <t>25.118559</t>
  </si>
  <si>
    <t>49.823553</t>
  </si>
  <si>
    <t>25.030208</t>
  </si>
  <si>
    <t>49.820971</t>
  </si>
  <si>
    <t>25.046612</t>
  </si>
  <si>
    <t>49.821324</t>
  </si>
  <si>
    <t>25.049101</t>
  </si>
  <si>
    <t>49.821248</t>
  </si>
  <si>
    <t>Орієнтовний план проведення рубок головного користування та рубок формування  і оздоровлення лісів по ДП”Славський лісгосп” на 2018 рік</t>
  </si>
  <si>
    <t>північна
Широта</t>
  </si>
  <si>
    <t>ДП "Славский ЛГ"</t>
  </si>
  <si>
    <t>Климецьке</t>
  </si>
  <si>
    <t>Климецька, Сколівський</t>
  </si>
  <si>
    <t>хвойні</t>
  </si>
  <si>
    <t>Жупанівська, Сколівський</t>
  </si>
  <si>
    <t>Опорецьке</t>
  </si>
  <si>
    <t>Славська ОТГ, Сколівський</t>
  </si>
  <si>
    <t>поступова, кінц.пр.</t>
  </si>
  <si>
    <t>Опорецька, Сколівський</t>
  </si>
  <si>
    <t>Рожанське</t>
  </si>
  <si>
    <t>Тухлянська, Сколівський</t>
  </si>
  <si>
    <t>Сможанське</t>
  </si>
  <si>
    <t>Сможе, Сколівський</t>
  </si>
  <si>
    <t>Тухлянське</t>
  </si>
  <si>
    <t>поступова</t>
  </si>
  <si>
    <t>Разом</t>
  </si>
  <si>
    <t>Верхнячківська, Сколівський</t>
  </si>
  <si>
    <t>РПФ</t>
  </si>
  <si>
    <t>Головецько, Сколівський</t>
  </si>
  <si>
    <t>Хітарська, Сколівський</t>
  </si>
  <si>
    <t>Лавочанська, Сколівський</t>
  </si>
  <si>
    <t>50.154028, 24.518005</t>
  </si>
  <si>
    <t>50.156984, 24.511152</t>
  </si>
  <si>
    <t>50.131436, 24.513728</t>
  </si>
  <si>
    <t>50.127989, 24.551374</t>
  </si>
  <si>
    <t>50.125636, 24.545298</t>
  </si>
  <si>
    <t>50.136111, 24.446079</t>
  </si>
  <si>
    <t>50.153359, 24.464387</t>
  </si>
  <si>
    <t>50.156839, 24.515695</t>
  </si>
  <si>
    <t>50.132745, 24.531690</t>
  </si>
  <si>
    <t>50.120110, 24.542499</t>
  </si>
  <si>
    <t>50.118379, 24.529845</t>
  </si>
  <si>
    <t>50.138808, 24.601846</t>
  </si>
  <si>
    <t>50.139039, 24.598596</t>
  </si>
  <si>
    <t>50.136998, 24.567254</t>
  </si>
  <si>
    <t>50.130229, 24.588581</t>
  </si>
  <si>
    <t>50.167078, 24.599820</t>
  </si>
  <si>
    <t>50.118246, 24.562851</t>
  </si>
  <si>
    <t>50.115059, 24.606579</t>
  </si>
  <si>
    <t>50.115208, 24.603777</t>
  </si>
  <si>
    <t>50.115838, 24.593200</t>
  </si>
  <si>
    <t>50.140937, 24.595103</t>
  </si>
  <si>
    <t>50.119169, 24.587801</t>
  </si>
  <si>
    <t>50.138796, 24.576259</t>
  </si>
  <si>
    <t>50.132939, 24.592530</t>
  </si>
  <si>
    <t>50.144581, 24.570892</t>
  </si>
  <si>
    <t>50.129982, 24.683796</t>
  </si>
  <si>
    <t>50.133950, 24.684754</t>
  </si>
  <si>
    <t>50.132063, 24.634726</t>
  </si>
  <si>
    <t>50.128080, 24.636956</t>
  </si>
  <si>
    <t>50.045432, 24.557411</t>
  </si>
  <si>
    <t>50.106899, 24.612747</t>
  </si>
  <si>
    <t>50.069855, 24.603419</t>
  </si>
  <si>
    <t>50.063452, 24.543374</t>
  </si>
  <si>
    <t>50.101429, 24.622518</t>
  </si>
  <si>
    <t>50.103794, 24.630755</t>
  </si>
  <si>
    <t>50.076232, 24.615023</t>
  </si>
  <si>
    <t>50.127153, 24.642109</t>
  </si>
  <si>
    <t>50.063169, 24.545710</t>
  </si>
  <si>
    <t>50.126227, 24.646184</t>
  </si>
  <si>
    <t>50.101193, 24.626271</t>
  </si>
  <si>
    <t>50.073662, 24.615627</t>
  </si>
  <si>
    <t>соколянська, Буський</t>
  </si>
  <si>
    <t>50.064595, 24.532648</t>
  </si>
  <si>
    <t>50.087360, 24.595787</t>
  </si>
  <si>
    <t>50.085234, 24.594755</t>
  </si>
  <si>
    <t>50.100452, 24.593892</t>
  </si>
  <si>
    <t>50.100286, 24.585239</t>
  </si>
  <si>
    <t>50.074886, 24.598610</t>
  </si>
  <si>
    <t>50.067734, 24.542263</t>
  </si>
  <si>
    <t>50.077119, 24.560310</t>
  </si>
  <si>
    <t>50.067459, 24.543037</t>
  </si>
  <si>
    <t>50.104697, 24.608541</t>
  </si>
  <si>
    <t>50.114930, 24.561722</t>
  </si>
  <si>
    <t>50.112374, 24.566141</t>
  </si>
  <si>
    <t>50.085368, 24.517458</t>
  </si>
  <si>
    <t>50.085235, 24.509492</t>
  </si>
  <si>
    <t>50.084309, 24.511328</t>
  </si>
  <si>
    <t>50.068113, 24.551536</t>
  </si>
  <si>
    <t>50.101784, 24.594335</t>
  </si>
  <si>
    <t>50.104449, 24.579327</t>
  </si>
  <si>
    <t>50.104463, 24.580199</t>
  </si>
  <si>
    <t>50.104218, 24.604953</t>
  </si>
  <si>
    <t>50.111889, 24.591817</t>
  </si>
  <si>
    <t>50.084409, 24.542003</t>
  </si>
  <si>
    <t>50.068788, 24.528793</t>
  </si>
  <si>
    <t>50.070954, 24.600556</t>
  </si>
  <si>
    <t>Орієнтовний план проведення рубок головного користування та рубок формування і оздоровлення лісів</t>
  </si>
  <si>
    <t xml:space="preserve">по ДП "Бібрське ЛГ" на 2018 рік </t>
  </si>
  <si>
    <t>Лісо-користувач</t>
  </si>
  <si>
    <t>Міська, сільська ради</t>
  </si>
  <si>
    <t>Господар-ська секція</t>
  </si>
  <si>
    <t>Ліквід-ний запас, куб.м.</t>
  </si>
  <si>
    <t>Загаль-ний запас, куб.м.</t>
  </si>
  <si>
    <t>Бібрське</t>
  </si>
  <si>
    <t>Старосільське</t>
  </si>
  <si>
    <t>Старосільська</t>
  </si>
  <si>
    <t>рівн. поступ. ІІ прийом</t>
  </si>
  <si>
    <t>49.669035, 24.142468</t>
  </si>
  <si>
    <t>49.660350, 24.163928</t>
  </si>
  <si>
    <t>35,3</t>
  </si>
  <si>
    <t>49.660789, 24.163370</t>
  </si>
  <si>
    <t>рівн. поступ. І прийом</t>
  </si>
  <si>
    <t>49.671664, 24.197577</t>
  </si>
  <si>
    <t>49.652499, 24.192427</t>
  </si>
  <si>
    <t>Г</t>
  </si>
  <si>
    <t>35,6</t>
  </si>
  <si>
    <t>49.672844, 24.151716</t>
  </si>
  <si>
    <t>35,5</t>
  </si>
  <si>
    <t>49.672287, 24.149664</t>
  </si>
  <si>
    <t>Д</t>
  </si>
  <si>
    <t>49.649379, 24.192475</t>
  </si>
  <si>
    <t>Романівське</t>
  </si>
  <si>
    <t>Свірзька</t>
  </si>
  <si>
    <t>Б</t>
  </si>
  <si>
    <t>49.673989, 24.475000</t>
  </si>
  <si>
    <t>Романівська</t>
  </si>
  <si>
    <t>Хв</t>
  </si>
  <si>
    <t>49.688419, 24.377724</t>
  </si>
  <si>
    <t>49.650435, 24.377252</t>
  </si>
  <si>
    <t>Станимирська</t>
  </si>
  <si>
    <t>49.707024, 24.476664</t>
  </si>
  <si>
    <t>49.707038, 24.477282</t>
  </si>
  <si>
    <t>49.707038, 24.477768</t>
  </si>
  <si>
    <t>49.691589, 24.356258</t>
  </si>
  <si>
    <t>1,1,1</t>
  </si>
  <si>
    <t>49.698496, 24.468446</t>
  </si>
  <si>
    <t>49.699972, 24.485668</t>
  </si>
  <si>
    <t>49.707097, 24.472141</t>
  </si>
  <si>
    <t>49.707055, 24.471628</t>
  </si>
  <si>
    <t>49.668900, 24.477213</t>
  </si>
  <si>
    <t>7,5</t>
  </si>
  <si>
    <t>49.667242, 24.484982</t>
  </si>
  <si>
    <t>49.674121, 24.398947</t>
  </si>
  <si>
    <t>49.707104, 24.470823</t>
  </si>
  <si>
    <t>49.693121, 24.404336</t>
  </si>
  <si>
    <t xml:space="preserve">Суходільське </t>
  </si>
  <si>
    <t>Суходільська</t>
  </si>
  <si>
    <t>14,1,1</t>
  </si>
  <si>
    <t>49.616987, 24.147090</t>
  </si>
  <si>
    <t>14,1,2</t>
  </si>
  <si>
    <t>49.616843, 24.147016</t>
  </si>
  <si>
    <t>49.601016, 24.121643</t>
  </si>
  <si>
    <t>49.601746, 24.122296</t>
  </si>
  <si>
    <t>49.602423, 24.122801</t>
  </si>
  <si>
    <t>49.602369, 24.123356</t>
  </si>
  <si>
    <t>8,5</t>
  </si>
  <si>
    <t>49.603508, 24.124587</t>
  </si>
  <si>
    <t>8,6</t>
  </si>
  <si>
    <t>49.604594, 24.122962</t>
  </si>
  <si>
    <t>Соколівська</t>
  </si>
  <si>
    <t>49.571194, 24.253083</t>
  </si>
  <si>
    <t>49.571381, 24.253924</t>
  </si>
  <si>
    <t>49.571554, 24.254711</t>
  </si>
  <si>
    <t>Ланівська</t>
  </si>
  <si>
    <t>19,6</t>
  </si>
  <si>
    <t>49.605667, 24.276734</t>
  </si>
  <si>
    <t>27,1</t>
  </si>
  <si>
    <t>49.602102, 24.160399</t>
  </si>
  <si>
    <t>Свірзьке</t>
  </si>
  <si>
    <t>44,2</t>
  </si>
  <si>
    <t>49.597340, 24.407429</t>
  </si>
  <si>
    <t>49.649971, 24.391779</t>
  </si>
  <si>
    <t>49.608728, 24.397768</t>
  </si>
  <si>
    <t>49.608701, 24.397192</t>
  </si>
  <si>
    <t>49.608159, 24.396006</t>
  </si>
  <si>
    <t>Осталовицька</t>
  </si>
  <si>
    <t>49.606422, 24.500462</t>
  </si>
  <si>
    <t>49.606751, 24.500252</t>
  </si>
  <si>
    <t>11,4</t>
  </si>
  <si>
    <t>49.607046, 24.500657</t>
  </si>
  <si>
    <t>Ушковицька</t>
  </si>
  <si>
    <t>49.620573, 24.533994</t>
  </si>
  <si>
    <t>Добряницька</t>
  </si>
  <si>
    <t>49.584424, 24.449060</t>
  </si>
  <si>
    <t>20,1</t>
  </si>
  <si>
    <t>49.601398, 24.471598</t>
  </si>
  <si>
    <t>Перемишлянське</t>
  </si>
  <si>
    <t>Лагодівська</t>
  </si>
  <si>
    <t>49.733175, 24.550035</t>
  </si>
  <si>
    <t>49.733061, 24.549174</t>
  </si>
  <si>
    <t>Боршівська</t>
  </si>
  <si>
    <t>49.669012, 24.657322</t>
  </si>
  <si>
    <t>49.669592, 24.657182</t>
  </si>
  <si>
    <t>49.669945, 24.656340</t>
  </si>
  <si>
    <t>49.673374, 24.660162</t>
  </si>
  <si>
    <t>49.655314, 24.668961</t>
  </si>
  <si>
    <t>10,1,1</t>
  </si>
  <si>
    <t>49.722189, 24.454728</t>
  </si>
  <si>
    <t>49.741832, 24.543819</t>
  </si>
  <si>
    <t>49.675646, 24.677574</t>
  </si>
  <si>
    <t>49.721921, 24.465513</t>
  </si>
  <si>
    <t>49.674233, 24.631046</t>
  </si>
  <si>
    <t>Корелицька</t>
  </si>
  <si>
    <t>49.552417, 24.495754</t>
  </si>
  <si>
    <t>49.552186, 24.495465</t>
  </si>
  <si>
    <t>49.552088, 24.495134</t>
  </si>
  <si>
    <t>Подусільнянська</t>
  </si>
  <si>
    <t>49.551317, 24.495041</t>
  </si>
  <si>
    <t>Вовківська</t>
  </si>
  <si>
    <t>49.634351, 24.690832</t>
  </si>
  <si>
    <t>49.498149, 24.687486</t>
  </si>
  <si>
    <t>49.536758, 24.494437</t>
  </si>
  <si>
    <t>49.547250, 24.484506</t>
  </si>
  <si>
    <t>49.637299, 24.704409</t>
  </si>
  <si>
    <t>49.544786, 24.506710</t>
  </si>
  <si>
    <t>49.544961, 24.506154</t>
  </si>
  <si>
    <t>49.545038, 24.505790</t>
  </si>
  <si>
    <t>49.545101, 24.505360</t>
  </si>
  <si>
    <t>49.545129, 24.504882</t>
  </si>
  <si>
    <t>Подусівська</t>
  </si>
  <si>
    <t>49.595936, 24.695507</t>
  </si>
  <si>
    <t>Болотнянська</t>
  </si>
  <si>
    <t>49.565987, 24.692420</t>
  </si>
  <si>
    <t>Дусанівська</t>
  </si>
  <si>
    <t>49.510722, 24.663214</t>
  </si>
  <si>
    <t>49.519895, 24.543501</t>
  </si>
  <si>
    <t>49.569372, 24.705141</t>
  </si>
  <si>
    <t>49.569232, 24.701623</t>
  </si>
  <si>
    <t>49.655422, 24.699013</t>
  </si>
  <si>
    <t>49.629853, 24.663309</t>
  </si>
  <si>
    <t>49.572227, 24.715641</t>
  </si>
  <si>
    <t>49.607570, 24.690822</t>
  </si>
  <si>
    <t>49.665340, 24.142112</t>
  </si>
  <si>
    <t>49.664279, 24.142218</t>
  </si>
  <si>
    <t>49.703800, 24.213956</t>
  </si>
  <si>
    <t>49.701968, 24.214615</t>
  </si>
  <si>
    <t>49.685739, 24.204610</t>
  </si>
  <si>
    <t>Звенигородська</t>
  </si>
  <si>
    <t>49.685734, 24.269363</t>
  </si>
  <si>
    <t>49.662331, 24.233574</t>
  </si>
  <si>
    <t>49.651660, 24.246374</t>
  </si>
  <si>
    <t>49.676156, 24.254078</t>
  </si>
  <si>
    <t>49.667166, 24.150743</t>
  </si>
  <si>
    <t>49.671006, 24.143202</t>
  </si>
  <si>
    <t>49.672148, 24.148580</t>
  </si>
  <si>
    <t>49.668834, 24.171108</t>
  </si>
  <si>
    <t>49.665988, 24.176098</t>
  </si>
  <si>
    <t>49.673524, 24.253321</t>
  </si>
  <si>
    <t>49.673230, 24.253921</t>
  </si>
  <si>
    <t>49.668748, 24.250618</t>
  </si>
  <si>
    <t>49.667659, 24.329984</t>
  </si>
  <si>
    <t>49.683845, 24.359176</t>
  </si>
  <si>
    <t>49.660330, 24.361581</t>
  </si>
  <si>
    <t>49.671806, 24.321881</t>
  </si>
  <si>
    <t>49.671611, 24.324016</t>
  </si>
  <si>
    <t>49.672951, 24.325918</t>
  </si>
  <si>
    <t>49.687925, 24.371669</t>
  </si>
  <si>
    <t>49.649861, 24.330096</t>
  </si>
  <si>
    <t>49.687872, 24.373302</t>
  </si>
  <si>
    <t>49.693903, 24.396445</t>
  </si>
  <si>
    <t>49.673839, 24.309732</t>
  </si>
  <si>
    <t>49.599784, 24.311653</t>
  </si>
  <si>
    <t>49.636448, 24.401196</t>
  </si>
  <si>
    <t>49.629488, 24.390708</t>
  </si>
  <si>
    <t>49.599859, 24.408390</t>
  </si>
  <si>
    <t>49.596318, 24.408531</t>
  </si>
  <si>
    <t>49.633636, 24.503899</t>
  </si>
  <si>
    <t>49.601346, 24.481357</t>
  </si>
  <si>
    <t>49.600214, 24.478025</t>
  </si>
  <si>
    <t>49.592184, 24.504592</t>
  </si>
  <si>
    <t>49.600752, 24.377589</t>
  </si>
  <si>
    <t>49.610586, 24.347192</t>
  </si>
  <si>
    <t>49.627154, 24.379591</t>
  </si>
  <si>
    <t>49.625874, 24.387642</t>
  </si>
  <si>
    <t>49.621521, 24.390320</t>
  </si>
  <si>
    <t>49.601334, 24.399140</t>
  </si>
  <si>
    <t>49.595440, 24.408943</t>
  </si>
  <si>
    <t>49.630946, 24.509133</t>
  </si>
  <si>
    <t>49.629791, 24.510403</t>
  </si>
  <si>
    <t>49.600633, 24.474870</t>
  </si>
  <si>
    <t>49.641252, 24.391089</t>
  </si>
  <si>
    <t>49.592357, 24.502754</t>
  </si>
  <si>
    <t>49.609720, 24.486802</t>
  </si>
  <si>
    <t>49.609435, 24.488959</t>
  </si>
  <si>
    <t>49.594291, 24.414910</t>
  </si>
  <si>
    <t>49.622350, 24.385700</t>
  </si>
  <si>
    <t>49.601527, 24.427412</t>
  </si>
  <si>
    <t>49.602299, 24.471147</t>
  </si>
  <si>
    <t>49.663155, 24.406581</t>
  </si>
  <si>
    <t>49.546937, 24.476446</t>
  </si>
  <si>
    <t>49.547264, 24.493814</t>
  </si>
  <si>
    <t>49.510142, 24.614347</t>
  </si>
  <si>
    <t>49.529941, 24.585388</t>
  </si>
  <si>
    <t>49.558238, 24.708742</t>
  </si>
  <si>
    <t>49.523364, 24.535734</t>
  </si>
  <si>
    <t>49.545359, 24.517336</t>
  </si>
  <si>
    <t>49.547242, 24.517760</t>
  </si>
  <si>
    <t>49.537644, 24.504312</t>
  </si>
  <si>
    <t>49.547741, 24.489645</t>
  </si>
  <si>
    <t>49.587631, 24.700638</t>
  </si>
  <si>
    <t>49.571239, 24.705290</t>
  </si>
  <si>
    <t>49.637415, 24.670982</t>
  </si>
  <si>
    <t>49.550307, 24.469405</t>
  </si>
  <si>
    <t>49.550017, 24.468886</t>
  </si>
  <si>
    <t>49.544676, 24.488937</t>
  </si>
  <si>
    <t>49.524659, 24.503863</t>
  </si>
  <si>
    <t>49.523670, 24.505163</t>
  </si>
  <si>
    <t>49.515093, 24.626026</t>
  </si>
  <si>
    <t>49.560063, 24.704673</t>
  </si>
  <si>
    <t>49.512160, 24.624909</t>
  </si>
  <si>
    <t>49.718655, 24.522598</t>
  </si>
  <si>
    <t>49.726871, 24.556724</t>
  </si>
  <si>
    <t>Короснянська</t>
  </si>
  <si>
    <t>49.713598, 24.583756</t>
  </si>
  <si>
    <t>49.653457, 24.603095</t>
  </si>
  <si>
    <t>49.660327, 24.634512</t>
  </si>
  <si>
    <t>49.659697, 24.636387</t>
  </si>
  <si>
    <t>49.652721, 24.606046</t>
  </si>
  <si>
    <t>49.727436, 24.557307</t>
  </si>
  <si>
    <t>49.712916, 24.583365</t>
  </si>
  <si>
    <t>49.715744, 24.527236</t>
  </si>
  <si>
    <t>49.728763, 24.530640</t>
  </si>
  <si>
    <t>49.723956, 24.563608</t>
  </si>
  <si>
    <t>49.664709, 24.624288</t>
  </si>
  <si>
    <t>49.650966, 24.606218</t>
  </si>
  <si>
    <t>49.658783, 24.635577</t>
  </si>
  <si>
    <t>49.658806, 24.632405</t>
  </si>
  <si>
    <t>49.716378, 24.453998</t>
  </si>
  <si>
    <t>49.714124, 24.446274</t>
  </si>
  <si>
    <t>49.713187, 24.446989</t>
  </si>
  <si>
    <t>49.720197, 24.559755</t>
  </si>
  <si>
    <t>49.666771, 24.638659</t>
  </si>
  <si>
    <t>49.738339, 24.539623</t>
  </si>
  <si>
    <t>49.727159, 24.554980</t>
  </si>
  <si>
    <t>49.612639, 24.119567</t>
  </si>
  <si>
    <t>49.615460, 24.114495</t>
  </si>
  <si>
    <t>В.Глібовицька</t>
  </si>
  <si>
    <t>49.621478, 24.200392</t>
  </si>
  <si>
    <t>49.611551, 24.207847</t>
  </si>
  <si>
    <t>49.600532, 24.270527</t>
  </si>
  <si>
    <t>49.645448, 24.128215</t>
  </si>
  <si>
    <t>49.626722, 24.141280</t>
  </si>
  <si>
    <t>49.608464, 24.140687</t>
  </si>
  <si>
    <t>49.591627, 24.204061</t>
  </si>
  <si>
    <t>49.596578, 24.255845</t>
  </si>
  <si>
    <t>49.583564, 24.254561</t>
  </si>
  <si>
    <t>49.645421, 24.101734</t>
  </si>
  <si>
    <t>49.625875, 24.139649</t>
  </si>
  <si>
    <t>49.591184, 24.128757</t>
  </si>
  <si>
    <t>49.631051, 24.191884</t>
  </si>
  <si>
    <t>49.623025, 24.182139</t>
  </si>
  <si>
    <t>49.587944, 24.203307</t>
  </si>
  <si>
    <t>49.578566, 24.270760</t>
  </si>
  <si>
    <t>49.573855, 24.268480</t>
  </si>
  <si>
    <t>49.513253  23.311764</t>
  </si>
  <si>
    <t>Новокалинівська м/р Самбірський р-н</t>
  </si>
  <si>
    <t>ч/вільхова</t>
  </si>
  <si>
    <t>8.1</t>
  </si>
  <si>
    <t>49.518389  23.345356</t>
  </si>
  <si>
    <t>Комарнівське</t>
  </si>
  <si>
    <t>Татаринівська с/р Городоцький р-н</t>
  </si>
  <si>
    <t>соснова</t>
  </si>
  <si>
    <t>15</t>
  </si>
  <si>
    <t>49.551731 23.760067</t>
  </si>
  <si>
    <t>9</t>
  </si>
  <si>
    <t>49.546976  23.779604</t>
  </si>
  <si>
    <t>Новосілко - опарська с/р Миколаївський р-н</t>
  </si>
  <si>
    <t>13</t>
  </si>
  <si>
    <t>49.528644  23.834071</t>
  </si>
  <si>
    <t>17</t>
  </si>
  <si>
    <t>49.527629  23.837295</t>
  </si>
  <si>
    <t>20</t>
  </si>
  <si>
    <t>49.526550 23.838839</t>
  </si>
  <si>
    <t>4.1</t>
  </si>
  <si>
    <t>49.530174  23.838709</t>
  </si>
  <si>
    <t>дубова</t>
  </si>
  <si>
    <t>3.1</t>
  </si>
  <si>
    <t>49.525999  23.812901</t>
  </si>
  <si>
    <t>49.520333  23.813334</t>
  </si>
  <si>
    <t>Крукеницьке</t>
  </si>
  <si>
    <t>Завязанцівська с/р Мостиський р-н</t>
  </si>
  <si>
    <t>49.668341  23.284957</t>
  </si>
  <si>
    <t>Крукеницька с/р Мостиський р-н</t>
  </si>
  <si>
    <t>25.3</t>
  </si>
  <si>
    <t>49.684789  23.120633</t>
  </si>
  <si>
    <t>38.1</t>
  </si>
  <si>
    <t>49.655537  23.143791</t>
  </si>
  <si>
    <t>49.666152  23.292973</t>
  </si>
  <si>
    <t>21</t>
  </si>
  <si>
    <t>49.702672  23.280829</t>
  </si>
  <si>
    <t>1.1</t>
  </si>
  <si>
    <t>49.667388  23.283525</t>
  </si>
  <si>
    <t>ялинова</t>
  </si>
  <si>
    <t>49.712552  23.223891</t>
  </si>
  <si>
    <t>Мостиське</t>
  </si>
  <si>
    <t>Малнівсько - волянська с/р Мостиський р-н</t>
  </si>
  <si>
    <t>26.4</t>
  </si>
  <si>
    <t>49.888616  23.140045</t>
  </si>
  <si>
    <t>Арламівськоволянська с/р Мостиський р-н</t>
  </si>
  <si>
    <t>9.1</t>
  </si>
  <si>
    <t>49.866974  23.219860</t>
  </si>
  <si>
    <t>Шегинівська с/р Мостиський р-н</t>
  </si>
  <si>
    <t>4.3</t>
  </si>
  <si>
    <t>49.762973  22.995172</t>
  </si>
  <si>
    <t>Чернівська с/р Мостиський р-н</t>
  </si>
  <si>
    <t>5.2</t>
  </si>
  <si>
    <t>49.849970  23.060427</t>
  </si>
  <si>
    <t>27.6.1</t>
  </si>
  <si>
    <t>49.835202  23.037974</t>
  </si>
  <si>
    <t>49.810374  22.983270</t>
  </si>
  <si>
    <t>4.2</t>
  </si>
  <si>
    <t>49.812761  22.984391</t>
  </si>
  <si>
    <t>26</t>
  </si>
  <si>
    <t>49.888681  23.143371</t>
  </si>
  <si>
    <t>26.5</t>
  </si>
  <si>
    <t>49.886977  23.143300</t>
  </si>
  <si>
    <t>32.2</t>
  </si>
  <si>
    <t>49.887416  23.148655</t>
  </si>
  <si>
    <t>Соколянська с/р Мостиський р-н</t>
  </si>
  <si>
    <t>49.876611  23.171810</t>
  </si>
  <si>
    <t>23.1</t>
  </si>
  <si>
    <t>49.874418  23.203995</t>
  </si>
  <si>
    <t>10.2</t>
  </si>
  <si>
    <t>49.783807  22.980563</t>
  </si>
  <si>
    <t>Тщенецька с/р Мостиський р-н</t>
  </si>
  <si>
    <t>52</t>
  </si>
  <si>
    <t>49.794098  23.054074</t>
  </si>
  <si>
    <t>5.1</t>
  </si>
  <si>
    <t>49.796599  23.069939</t>
  </si>
  <si>
    <t>6.1</t>
  </si>
  <si>
    <t>49.807979  22.984039</t>
  </si>
  <si>
    <t>49.877214  23.182408</t>
  </si>
  <si>
    <t>ясенева</t>
  </si>
  <si>
    <t>4</t>
  </si>
  <si>
    <t>49.785932   23.013811</t>
  </si>
  <si>
    <t>Опацьке</t>
  </si>
  <si>
    <t>Смільнянська с/р Дрогобицький р-н</t>
  </si>
  <si>
    <t>поступова ост. прийом</t>
  </si>
  <si>
    <t>букова</t>
  </si>
  <si>
    <t>25.1</t>
  </si>
  <si>
    <t>49.310962  23.117994</t>
  </si>
  <si>
    <t>10</t>
  </si>
  <si>
    <t>49.313141   23.145999</t>
  </si>
  <si>
    <t>30</t>
  </si>
  <si>
    <t>49.306827   23.153071</t>
  </si>
  <si>
    <t>ялицева</t>
  </si>
  <si>
    <t>15.3.1</t>
  </si>
  <si>
    <t>49.305871   23.131699</t>
  </si>
  <si>
    <t>Опаківська с/р Дрогобицький р-н</t>
  </si>
  <si>
    <t>11</t>
  </si>
  <si>
    <t>49.257888  23.276928</t>
  </si>
  <si>
    <t>17.2</t>
  </si>
  <si>
    <t>49.309527  23.149690</t>
  </si>
  <si>
    <t>Підбузьке</t>
  </si>
  <si>
    <t>Підбузька сщ/р Дрогобицький р-н</t>
  </si>
  <si>
    <t>15.3</t>
  </si>
  <si>
    <t>49.350057  23.260325</t>
  </si>
  <si>
    <t>15.4</t>
  </si>
  <si>
    <t>49.350885  23.257965</t>
  </si>
  <si>
    <t>44</t>
  </si>
  <si>
    <t>49.333218  23.150021</t>
  </si>
  <si>
    <t>8.2</t>
  </si>
  <si>
    <t>49.358798   23.161167</t>
  </si>
  <si>
    <t>поступова I-й прийом</t>
  </si>
  <si>
    <t>22.2</t>
  </si>
  <si>
    <t>49.308463  23.228755</t>
  </si>
  <si>
    <t>22.3</t>
  </si>
  <si>
    <t>49.308897  23.227898</t>
  </si>
  <si>
    <t>22.4</t>
  </si>
  <si>
    <t>49.309333  23.228200</t>
  </si>
  <si>
    <t>1.4</t>
  </si>
  <si>
    <t>49.310335  23.240545</t>
  </si>
  <si>
    <t>Залокотська с/р Дрогобицький р-н</t>
  </si>
  <si>
    <t>49.279193  23.230354</t>
  </si>
  <si>
    <t>12.1</t>
  </si>
  <si>
    <t>43.301580  23.320307</t>
  </si>
  <si>
    <t>12.2</t>
  </si>
  <si>
    <t>43.292687  23.316904</t>
  </si>
  <si>
    <t>Рудківське</t>
  </si>
  <si>
    <t>Никловицька с/р Самбірський р-н</t>
  </si>
  <si>
    <t>49.698768  23.406632</t>
  </si>
  <si>
    <t>Мильчицька с/р Городоцький р-н</t>
  </si>
  <si>
    <t>36.3</t>
  </si>
  <si>
    <t>49.695033  23.450476</t>
  </si>
  <si>
    <t>36.4</t>
  </si>
  <si>
    <t>49.692780  23.447880</t>
  </si>
  <si>
    <t>Судововишнянське</t>
  </si>
  <si>
    <t>Судововишнянська м/р Мостиський р-н</t>
  </si>
  <si>
    <t>29.2</t>
  </si>
  <si>
    <t>49.822678  23.343584</t>
  </si>
  <si>
    <t>Мостиська м/р Мостиський р-н</t>
  </si>
  <si>
    <t>1.12</t>
  </si>
  <si>
    <t>49.815602  23.300621</t>
  </si>
  <si>
    <t>1.7</t>
  </si>
  <si>
    <t>49.828005  23.376967</t>
  </si>
  <si>
    <t>49.821459  23.382101</t>
  </si>
  <si>
    <t>3.3</t>
  </si>
  <si>
    <t>49.829893   23.315477</t>
  </si>
  <si>
    <t>Черхавське</t>
  </si>
  <si>
    <t>Чуквянська с/р Самбірський р-н</t>
  </si>
  <si>
    <t>22</t>
  </si>
  <si>
    <t>49.389059  23.138448</t>
  </si>
  <si>
    <t>49.369982  23.103871</t>
  </si>
  <si>
    <t>Вільшаницька с/р Самбірський р-н</t>
  </si>
  <si>
    <t>7</t>
  </si>
  <si>
    <t>49.386892  23.142371</t>
  </si>
  <si>
    <t>23</t>
  </si>
  <si>
    <t>49.375873  23.164251</t>
  </si>
  <si>
    <t>11.6</t>
  </si>
  <si>
    <t>49.420156  23.216015</t>
  </si>
  <si>
    <t>29.3</t>
  </si>
  <si>
    <t>49.406923 23.116738</t>
  </si>
  <si>
    <t>59.10</t>
  </si>
  <si>
    <t>49.406789  23.211996</t>
  </si>
  <si>
    <t>19.1</t>
  </si>
  <si>
    <t>49.420104  23.104402</t>
  </si>
  <si>
    <t>5.7</t>
  </si>
  <si>
    <t>49.418450  23.093190</t>
  </si>
  <si>
    <t>5.6</t>
  </si>
  <si>
    <t>49.416624   23.090700</t>
  </si>
  <si>
    <t>36</t>
  </si>
  <si>
    <t>49.424607  23.115580</t>
  </si>
  <si>
    <t>74</t>
  </si>
  <si>
    <t>49.410291   23.123077</t>
  </si>
  <si>
    <t>11.4</t>
  </si>
  <si>
    <t>49.350501   23.127572</t>
  </si>
  <si>
    <t>49.351758  23.145108</t>
  </si>
  <si>
    <t>49.353875  23.147251</t>
  </si>
  <si>
    <t>49.360943  23.195146</t>
  </si>
  <si>
    <t>2</t>
  </si>
  <si>
    <t>49.387416   23.146449</t>
  </si>
  <si>
    <t>Рубки формування та оздоровлення лісів</t>
  </si>
  <si>
    <t>49.529188  23.321382</t>
  </si>
  <si>
    <t>3.2</t>
  </si>
  <si>
    <t>49.529128  23.332441</t>
  </si>
  <si>
    <t>49.531557  23.332350</t>
  </si>
  <si>
    <t>3.5</t>
  </si>
  <si>
    <t>49.535100  23.335020</t>
  </si>
  <si>
    <t>49.516680  23.341431</t>
  </si>
  <si>
    <t>49.527437  23.342670</t>
  </si>
  <si>
    <t>10.1</t>
  </si>
  <si>
    <t>49.686657  23.117681</t>
  </si>
  <si>
    <t>49.663829  23.287200</t>
  </si>
  <si>
    <t>Раденицька с/р Мостиський р-н</t>
  </si>
  <si>
    <t>49.723484  23.207367</t>
  </si>
  <si>
    <t>14</t>
  </si>
  <si>
    <t>49.889871  23.138775</t>
  </si>
  <si>
    <t>1.2</t>
  </si>
  <si>
    <t>49.881328  23.211645</t>
  </si>
  <si>
    <t>49.805292  23.026568</t>
  </si>
  <si>
    <t>49.798073  23.011740</t>
  </si>
  <si>
    <t>49.773409  23.007350</t>
  </si>
  <si>
    <t>49.778027  22.962603</t>
  </si>
  <si>
    <t>чорновільхова</t>
  </si>
  <si>
    <t>49.872046  23.188039</t>
  </si>
  <si>
    <t>40.3</t>
  </si>
  <si>
    <t>49.867907  23.143065</t>
  </si>
  <si>
    <t>49.777413  22.958716</t>
  </si>
  <si>
    <t>27.1</t>
  </si>
  <si>
    <t>49.835320  23.044939</t>
  </si>
  <si>
    <t>49.829934  23.016198</t>
  </si>
  <si>
    <t>29</t>
  </si>
  <si>
    <t>49.823274  23.028093</t>
  </si>
  <si>
    <t>49.823636  23.378427</t>
  </si>
  <si>
    <t>модринова</t>
  </si>
  <si>
    <t>18</t>
  </si>
  <si>
    <t>49.763251  23.387222</t>
  </si>
  <si>
    <t>42</t>
  </si>
  <si>
    <t>49.783454  23.439556</t>
  </si>
  <si>
    <t>49.828840  23.373146</t>
  </si>
  <si>
    <t>Твіржанська с/р Мостиський р-н</t>
  </si>
  <si>
    <t>49.844515  23.253093</t>
  </si>
  <si>
    <t>49.361358  23.210202</t>
  </si>
  <si>
    <t>49.361030  23.159697</t>
  </si>
  <si>
    <t>49.349920  23.152094</t>
  </si>
  <si>
    <t>49.279540  23.233785</t>
  </si>
  <si>
    <t>1</t>
  </si>
  <si>
    <t>49.292573  23.313725</t>
  </si>
  <si>
    <t>49.293760  23.313779</t>
  </si>
  <si>
    <t>49.355375  23.269016</t>
  </si>
  <si>
    <t>38</t>
  </si>
  <si>
    <t>49.349281  23.217894</t>
  </si>
  <si>
    <t>40</t>
  </si>
  <si>
    <t xml:space="preserve">  </t>
  </si>
  <si>
    <t>49.348590  23.219374</t>
  </si>
  <si>
    <t>49.356660  23.150819</t>
  </si>
  <si>
    <t>49.315925  23.205813</t>
  </si>
  <si>
    <t>35</t>
  </si>
  <si>
    <t>49.313318  23.200072</t>
  </si>
  <si>
    <t>49.310302  23.220824</t>
  </si>
  <si>
    <t>49.277377 23.236325</t>
  </si>
  <si>
    <t>49.292942  23.315661</t>
  </si>
  <si>
    <t>49.292884  23.342526</t>
  </si>
  <si>
    <t>49.251833  23.326406</t>
  </si>
  <si>
    <t>49.250454  23.310890</t>
  </si>
  <si>
    <t>49.302248  23.164545</t>
  </si>
  <si>
    <t>46</t>
  </si>
  <si>
    <t>49.248389  23.320093</t>
  </si>
  <si>
    <t>49.304149  23.129395</t>
  </si>
  <si>
    <t>49.258668  23.266788</t>
  </si>
  <si>
    <t>49.257521  23.268422</t>
  </si>
  <si>
    <t>49.262473  23.199108</t>
  </si>
  <si>
    <t>49.411629  23.111378</t>
  </si>
  <si>
    <t>29.1</t>
  </si>
  <si>
    <t>49.408549  23.117134</t>
  </si>
  <si>
    <t>49.408154  23.115786</t>
  </si>
  <si>
    <t>16.2</t>
  </si>
  <si>
    <t>49.427244  23.195533</t>
  </si>
  <si>
    <t>16.3</t>
  </si>
  <si>
    <t>49.426503  23.192283</t>
  </si>
  <si>
    <t>49.402333  23.158811</t>
  </si>
  <si>
    <t>49.402153  23.187848</t>
  </si>
  <si>
    <t>49.404660  23.195784</t>
  </si>
  <si>
    <t>40.1</t>
  </si>
  <si>
    <t>49.406847  23.202203</t>
  </si>
  <si>
    <t>64</t>
  </si>
  <si>
    <t>49.406181  23.209193</t>
  </si>
  <si>
    <t>34</t>
  </si>
  <si>
    <t>49.416080  23.106357</t>
  </si>
  <si>
    <t>49.417838  23.091508</t>
  </si>
  <si>
    <t>49.371287  23.079416</t>
  </si>
  <si>
    <t>49.369190  23.101512</t>
  </si>
  <si>
    <t>17.1</t>
  </si>
  <si>
    <t>49.394713  23.092648</t>
  </si>
  <si>
    <t>49.372762  23.112353</t>
  </si>
  <si>
    <t>11.1</t>
  </si>
  <si>
    <t>49.370768  23.112423</t>
  </si>
  <si>
    <t>49.358449  23.107201</t>
  </si>
  <si>
    <t>16</t>
  </si>
  <si>
    <t>49.357920  23.147849</t>
  </si>
  <si>
    <t>49.357898  23.147944</t>
  </si>
  <si>
    <t>49.374542  23.153601</t>
  </si>
  <si>
    <t>49.371732  23.148778</t>
  </si>
  <si>
    <t>49.440612  23.143819</t>
  </si>
  <si>
    <t>49.393459  23.143222</t>
  </si>
  <si>
    <t>49.410077  23.205449</t>
  </si>
  <si>
    <t>49.423283  23.098648</t>
  </si>
  <si>
    <t>49.427516  23.110278</t>
  </si>
  <si>
    <t>49.370984  23.120466</t>
  </si>
  <si>
    <t>49.392150  23.153947</t>
  </si>
  <si>
    <t>49.356290  23.135613</t>
  </si>
  <si>
    <t>49.356043  23.145070</t>
  </si>
  <si>
    <t>49.375560  23.192244</t>
  </si>
  <si>
    <t xml:space="preserve"> Орієнтовний план проведення рубок головного користування, рубок формування  і оздоровлення лісів та інших рубок ДП”Сколівське лісове господарство”  Львівської області у 2018 році (станом на 18/12/17)</t>
  </si>
  <si>
    <t>Номер кварталу</t>
  </si>
  <si>
    <t>GPS- координати</t>
  </si>
  <si>
    <t>ДП “Сколівський лісгосп”</t>
  </si>
  <si>
    <t>Коростівське</t>
  </si>
  <si>
    <t>Коростівська</t>
  </si>
  <si>
    <t>N49 01.450 E23 25.510</t>
  </si>
  <si>
    <t>N49 01.375 E23 25.825</t>
  </si>
  <si>
    <t>10д1</t>
  </si>
  <si>
    <t>N49 01.400 E23 26.025</t>
  </si>
  <si>
    <t>N48 59.280 E23 25.340</t>
  </si>
  <si>
    <t>Пост.рубка ( 1 пр. )</t>
  </si>
  <si>
    <t>N48 59.940 E23 24.460</t>
  </si>
  <si>
    <t>20д1</t>
  </si>
  <si>
    <t>N48 59.210 E23 25.300</t>
  </si>
  <si>
    <t>20д2</t>
  </si>
  <si>
    <t>N48 59.220 E23 25.375</t>
  </si>
  <si>
    <t>N48 59.612 E23 25.340</t>
  </si>
  <si>
    <t>21д1</t>
  </si>
  <si>
    <t>N48 59.550 E23 25.260</t>
  </si>
  <si>
    <t>21д2</t>
  </si>
  <si>
    <t>N48 59.650 E23 25.175</t>
  </si>
  <si>
    <t>21д3</t>
  </si>
  <si>
    <t>N48 59.600 E23 25.400</t>
  </si>
  <si>
    <t>N48 59.440 E23 25.370</t>
  </si>
  <si>
    <t>Гребенівське</t>
  </si>
  <si>
    <t>Гребенівська</t>
  </si>
  <si>
    <t>50д1</t>
  </si>
  <si>
    <t>N48 59.100 E23 31.000</t>
  </si>
  <si>
    <t>50д2</t>
  </si>
  <si>
    <t>N48 59.025 E23 30.900</t>
  </si>
  <si>
    <t>70д1</t>
  </si>
  <si>
    <t>N48 58.940 E23 30.612</t>
  </si>
  <si>
    <t>11д1</t>
  </si>
  <si>
    <t>N48 57.775 E23 30.910</t>
  </si>
  <si>
    <t>11д2</t>
  </si>
  <si>
    <t>N48 57.880 E23 30.875</t>
  </si>
  <si>
    <t>N48 57.750 E23 30.850</t>
  </si>
  <si>
    <t>4д1</t>
  </si>
  <si>
    <t>N48 57.950 E23 30.825</t>
  </si>
  <si>
    <t>4д2</t>
  </si>
  <si>
    <t>N48 57.910 E23 30.760</t>
  </si>
  <si>
    <t>N48 58.325 E23 32.250</t>
  </si>
  <si>
    <t>28</t>
  </si>
  <si>
    <t>N48 58.075 E23 31.550</t>
  </si>
  <si>
    <t>N48 58.175 E23 31.950</t>
  </si>
  <si>
    <t>37д1</t>
  </si>
  <si>
    <t>N48 57.950 E23 31.500</t>
  </si>
  <si>
    <t>41</t>
  </si>
  <si>
    <t>N48 56.735 E23 31.087</t>
  </si>
  <si>
    <t>добровільно-вибіркова</t>
  </si>
  <si>
    <t>N48 57.475 E23 31.000</t>
  </si>
  <si>
    <t>N48 57.400 E23 30.875</t>
  </si>
  <si>
    <t>Зелем'янське</t>
  </si>
  <si>
    <t>46д1</t>
  </si>
  <si>
    <t>N48 57.200 E23 32.650</t>
  </si>
  <si>
    <t>3д1</t>
  </si>
  <si>
    <t>N48 57.870 E23 33.520</t>
  </si>
  <si>
    <t>3д2</t>
  </si>
  <si>
    <t>N48 57.525 E23 33.525</t>
  </si>
  <si>
    <t>N48 56.850 E23 33.830</t>
  </si>
  <si>
    <t>N48 56.325 E23 33.975</t>
  </si>
  <si>
    <t>75</t>
  </si>
  <si>
    <t>N48 56.300 E23 33.900</t>
  </si>
  <si>
    <t>24</t>
  </si>
  <si>
    <t>N48 56.287 E23 32.110</t>
  </si>
  <si>
    <t>ост.прийом, поступова</t>
  </si>
  <si>
    <t>N48 56.300 E23 31.925</t>
  </si>
  <si>
    <t>34д1</t>
  </si>
  <si>
    <t>N48 56.375 E23 31.900</t>
  </si>
  <si>
    <t>Козівське</t>
  </si>
  <si>
    <t>Козівська</t>
  </si>
  <si>
    <t>N48 58.850 E23 20.200</t>
  </si>
  <si>
    <t>N48 58.750 E23 20.050</t>
  </si>
  <si>
    <t>N48 58.750 E23 20.175</t>
  </si>
  <si>
    <t>N48 58.375 E23 24.125</t>
  </si>
  <si>
    <t>N48 56.850 E23 22.800</t>
  </si>
  <si>
    <t>Дубинське</t>
  </si>
  <si>
    <t>Кам'янська</t>
  </si>
  <si>
    <t>N49 02.580 E23 35.900</t>
  </si>
  <si>
    <t>N49 02.500 E23 35.900</t>
  </si>
  <si>
    <t>N49 02.550 E23 36.000</t>
  </si>
  <si>
    <t>5</t>
  </si>
  <si>
    <t>N49 02.500 E23 36.025</t>
  </si>
  <si>
    <t>32д1</t>
  </si>
  <si>
    <t>N49 02.375 E23 35.900</t>
  </si>
  <si>
    <t>32д2</t>
  </si>
  <si>
    <t>N49 02.412 E23 35.950</t>
  </si>
  <si>
    <t>В.Синьовиднянське</t>
  </si>
  <si>
    <t xml:space="preserve">Орівська </t>
  </si>
  <si>
    <t>33</t>
  </si>
  <si>
    <t>N49 10.000 E23 30.910</t>
  </si>
  <si>
    <t>N49 08.962 E23 33.610</t>
  </si>
  <si>
    <t>N49 08.720 E23 30.770</t>
  </si>
  <si>
    <t>N49 08.800 E23 30.950</t>
  </si>
  <si>
    <t>N49 08.500 E23 30.350</t>
  </si>
  <si>
    <t>N49 08.405 E23 30.850</t>
  </si>
  <si>
    <t>N49 08.400 E23 31.050</t>
  </si>
  <si>
    <t>70</t>
  </si>
  <si>
    <t>N49 08.325 E23 31.525</t>
  </si>
  <si>
    <t>N49 08.625 E23 31.700</t>
  </si>
  <si>
    <t>51</t>
  </si>
  <si>
    <t>N49 08.275 E23 33.150</t>
  </si>
  <si>
    <t>55д1</t>
  </si>
  <si>
    <t>N49 08.400 E23 31.275</t>
  </si>
  <si>
    <t>71д1</t>
  </si>
  <si>
    <t>N49 07.425 E23 30.675</t>
  </si>
  <si>
    <t>71д2</t>
  </si>
  <si>
    <t>N49 07.300 E23 30.700</t>
  </si>
  <si>
    <t>Н.Стинавська</t>
  </si>
  <si>
    <t>N49 07.475 E23 39.075</t>
  </si>
  <si>
    <t>N49 07.412 E23 39.370</t>
  </si>
  <si>
    <t>Любинцівське</t>
  </si>
  <si>
    <t>Грабовецька</t>
  </si>
  <si>
    <t>Пост.рубка ( 2 пр. )</t>
  </si>
  <si>
    <t>24д1</t>
  </si>
  <si>
    <t>N49 10.825 E23 38.125</t>
  </si>
  <si>
    <t>N49 10.750 E23 38.000</t>
  </si>
  <si>
    <t>60д1</t>
  </si>
  <si>
    <t>N49 10.685 E23 38.125</t>
  </si>
  <si>
    <t>60д2</t>
  </si>
  <si>
    <t>N49 10.675 E23 38.950</t>
  </si>
  <si>
    <t>62</t>
  </si>
  <si>
    <t>N49 10.650 E23 38.500</t>
  </si>
  <si>
    <t>N49 10.300 E23 39.450</t>
  </si>
  <si>
    <t>N49 10.460 E23 39.600</t>
  </si>
  <si>
    <t>N49 08.450 E23 36.600</t>
  </si>
  <si>
    <t>лісосічна</t>
  </si>
  <si>
    <t>N49 10.560 E23 38.100</t>
  </si>
  <si>
    <t>N49 10.440 E23 39.450</t>
  </si>
  <si>
    <t>9д3</t>
  </si>
  <si>
    <t>N49 10.460 E23 39.725</t>
  </si>
  <si>
    <t>9д4</t>
  </si>
  <si>
    <t>N49 10.562 E23 39.662</t>
  </si>
  <si>
    <t>В.Стинавська</t>
  </si>
  <si>
    <t>89</t>
  </si>
  <si>
    <t>N49 08.510 E23 36.460</t>
  </si>
  <si>
    <t>Розгірченська</t>
  </si>
  <si>
    <t>12д1</t>
  </si>
  <si>
    <t>N49 05.160 E23 41.025</t>
  </si>
  <si>
    <t>12д2</t>
  </si>
  <si>
    <t>N49 05.037 E23 41.080</t>
  </si>
  <si>
    <t>12д3</t>
  </si>
  <si>
    <t>N49 04.912 E23 41.050</t>
  </si>
  <si>
    <t>Митянське</t>
  </si>
  <si>
    <t>Росохацька</t>
  </si>
  <si>
    <t>N48 59.550 E23 13.300</t>
  </si>
  <si>
    <t>N48 59.425 E23 13.938</t>
  </si>
  <si>
    <t>N48 59.250 E23 14.050</t>
  </si>
  <si>
    <t>N48 58.554 E23 14.887</t>
  </si>
  <si>
    <t>Орівське</t>
  </si>
  <si>
    <t>N49 11.900 E23 34.700</t>
  </si>
  <si>
    <t>N49 11.950 E23 34.750</t>
  </si>
  <si>
    <t>N49 12.035 E23 35.200</t>
  </si>
  <si>
    <t>N49 11.875 E23 34.850</t>
  </si>
  <si>
    <t>N49 11.975 E23 35.150</t>
  </si>
  <si>
    <t>N49 11.875 E23 35.025</t>
  </si>
  <si>
    <t>1д1</t>
  </si>
  <si>
    <t>N49 11.975 E23 37.375</t>
  </si>
  <si>
    <t>1д2</t>
  </si>
  <si>
    <t>N49 12.075 E23 37.300</t>
  </si>
  <si>
    <t>7д1</t>
  </si>
  <si>
    <t>N49 11.975 E23 37.525</t>
  </si>
  <si>
    <t>7д2</t>
  </si>
  <si>
    <t>N49 11.925 E23 37.687</t>
  </si>
  <si>
    <t>N49 11.975 E23 37.775</t>
  </si>
  <si>
    <t>N49 11.750 E23 36.000</t>
  </si>
  <si>
    <t>N49 11.625 E23 35.300</t>
  </si>
  <si>
    <t>51д1</t>
  </si>
  <si>
    <t>N49 11.630 E23 35.150</t>
  </si>
  <si>
    <t>51д2</t>
  </si>
  <si>
    <t>N49 11.600 E23 35.225</t>
  </si>
  <si>
    <t>N49 11.425 E23 36.400</t>
  </si>
  <si>
    <t>N49 11.587 E23 37.512</t>
  </si>
  <si>
    <t>26д1</t>
  </si>
  <si>
    <t>N49 11.600 E23 37.000</t>
  </si>
  <si>
    <t>26д2</t>
  </si>
  <si>
    <t>N49 11.550 E23 36.950</t>
  </si>
  <si>
    <t>N49 13.600 E23 29.500</t>
  </si>
  <si>
    <t>49</t>
  </si>
  <si>
    <t>N49 13.487 E23 28.475</t>
  </si>
  <si>
    <t>50</t>
  </si>
  <si>
    <t>N49 13.475 E23 28.580</t>
  </si>
  <si>
    <t>N49 11.250 E23 30.100</t>
  </si>
  <si>
    <t>Довжківське</t>
  </si>
  <si>
    <t>Красненська</t>
  </si>
  <si>
    <t>N48 57.900 E23 10.850</t>
  </si>
  <si>
    <t>23д1</t>
  </si>
  <si>
    <t>N48 56.730 E23 13.700</t>
  </si>
  <si>
    <t>23д2</t>
  </si>
  <si>
    <t>N48 56.675 E23 13.625</t>
  </si>
  <si>
    <t>23д3</t>
  </si>
  <si>
    <t>N48 56.630 E23 13.720</t>
  </si>
  <si>
    <t>29д1</t>
  </si>
  <si>
    <t>N48 56.650 E23 13.550</t>
  </si>
  <si>
    <t>29д2</t>
  </si>
  <si>
    <t>GPS-координати</t>
  </si>
  <si>
    <t>північна широта</t>
  </si>
  <si>
    <t>східна довгота</t>
  </si>
  <si>
    <t>ДП "Стрийський лісгосп"</t>
  </si>
  <si>
    <t>Бориницьке</t>
  </si>
  <si>
    <t>Тростянецька ОТГ</t>
  </si>
  <si>
    <t>ПІП</t>
  </si>
  <si>
    <t>49.547860</t>
  </si>
  <si>
    <t>24.154346</t>
  </si>
  <si>
    <t>–II–</t>
  </si>
  <si>
    <t>49.548034</t>
  </si>
  <si>
    <t>24.155451</t>
  </si>
  <si>
    <t>49.548660</t>
  </si>
  <si>
    <t>24.154121</t>
  </si>
  <si>
    <t>4.4</t>
  </si>
  <si>
    <t>49.548841</t>
  </si>
  <si>
    <t>24.155977</t>
  </si>
  <si>
    <t>ПКП</t>
  </si>
  <si>
    <t>49.546098</t>
  </si>
  <si>
    <t>24.151992</t>
  </si>
  <si>
    <t>49.546376</t>
  </si>
  <si>
    <t>24.153161</t>
  </si>
  <si>
    <t>1.3</t>
  </si>
  <si>
    <t>49.546766</t>
  </si>
  <si>
    <t>24.154695</t>
  </si>
  <si>
    <t>49.545555</t>
  </si>
  <si>
    <t>24.152474</t>
  </si>
  <si>
    <t>49.545826</t>
  </si>
  <si>
    <t>24.153890</t>
  </si>
  <si>
    <t>1.6</t>
  </si>
  <si>
    <t>49.546196</t>
  </si>
  <si>
    <t>24.155355</t>
  </si>
  <si>
    <t>49.544929</t>
  </si>
  <si>
    <t>24.152952</t>
  </si>
  <si>
    <t>1.8</t>
  </si>
  <si>
    <t>49.545180</t>
  </si>
  <si>
    <t>24.154003</t>
  </si>
  <si>
    <t>49.544080</t>
  </si>
  <si>
    <t>24.154207</t>
  </si>
  <si>
    <t>СР</t>
  </si>
  <si>
    <t>Модринова</t>
  </si>
  <si>
    <t>49.52401744</t>
  </si>
  <si>
    <t>24.17771906</t>
  </si>
  <si>
    <t>49.518242</t>
  </si>
  <si>
    <t>24.186866</t>
  </si>
  <si>
    <t>49.519990</t>
  </si>
  <si>
    <t>24.181169</t>
  </si>
  <si>
    <t>49.518082</t>
  </si>
  <si>
    <t xml:space="preserve"> 24.185825</t>
  </si>
  <si>
    <t>Горішненська с/р</t>
  </si>
  <si>
    <t>49.511987</t>
  </si>
  <si>
    <t>24.177735</t>
  </si>
  <si>
    <t>49.511959</t>
  </si>
  <si>
    <t xml:space="preserve"> 24.180836</t>
  </si>
  <si>
    <t>4.5</t>
  </si>
  <si>
    <t>49.509277</t>
  </si>
  <si>
    <t>24.183443</t>
  </si>
  <si>
    <t>49.509793</t>
  </si>
  <si>
    <t>24.168916</t>
  </si>
  <si>
    <t>6.3</t>
  </si>
  <si>
    <t>49.509201</t>
  </si>
  <si>
    <t>24.168208</t>
  </si>
  <si>
    <t>6.4</t>
  </si>
  <si>
    <t>49.510713</t>
  </si>
  <si>
    <t>24.167843</t>
  </si>
  <si>
    <t>49.505979</t>
  </si>
  <si>
    <t>24.183155</t>
  </si>
  <si>
    <t>49.505456</t>
  </si>
  <si>
    <t>24.184024</t>
  </si>
  <si>
    <t>49.505031</t>
  </si>
  <si>
    <t>24.184743</t>
  </si>
  <si>
    <t>49.504752</t>
  </si>
  <si>
    <t>24.185204</t>
  </si>
  <si>
    <t>49.507058</t>
  </si>
  <si>
    <t>24.181610</t>
  </si>
  <si>
    <t>5.4</t>
  </si>
  <si>
    <t>49.508089</t>
  </si>
  <si>
    <t>24.183766</t>
  </si>
  <si>
    <t>49.502770</t>
  </si>
  <si>
    <t>24.194184</t>
  </si>
  <si>
    <t>49.502429</t>
  </si>
  <si>
    <t>24.194666</t>
  </si>
  <si>
    <t>Грабова</t>
  </si>
  <si>
    <t>49.498506</t>
  </si>
  <si>
    <t>24.198143</t>
  </si>
  <si>
    <t>49.494102</t>
  </si>
  <si>
    <t>24.196856</t>
  </si>
  <si>
    <t>Ходорівська ОТГ</t>
  </si>
  <si>
    <t>49.577899</t>
  </si>
  <si>
    <t>24.182928</t>
  </si>
  <si>
    <t>7.3</t>
  </si>
  <si>
    <t>49.580195</t>
  </si>
  <si>
    <t>24.180192</t>
  </si>
  <si>
    <t>49.574922</t>
  </si>
  <si>
    <t>24.183400</t>
  </si>
  <si>
    <t>49.571638</t>
  </si>
  <si>
    <t>24.191962</t>
  </si>
  <si>
    <t>49.551503</t>
  </si>
  <si>
    <t>24.246426</t>
  </si>
  <si>
    <t>49.550981</t>
  </si>
  <si>
    <t>24.248089</t>
  </si>
  <si>
    <t>49.550682</t>
  </si>
  <si>
    <t>24.249087</t>
  </si>
  <si>
    <t>49.551399</t>
  </si>
  <si>
    <t>24.246458</t>
  </si>
  <si>
    <t>24.248400</t>
  </si>
  <si>
    <t>49.550327</t>
  </si>
  <si>
    <t>24.249430</t>
  </si>
  <si>
    <t>49.549449</t>
  </si>
  <si>
    <t>24.249039</t>
  </si>
  <si>
    <t>49.549950</t>
  </si>
  <si>
    <t>24.250648</t>
  </si>
  <si>
    <t>49.549372</t>
  </si>
  <si>
    <t>24.250230</t>
  </si>
  <si>
    <t>49.548680</t>
  </si>
  <si>
    <t>24.249805</t>
  </si>
  <si>
    <t>49.549599</t>
  </si>
  <si>
    <t>24.251704</t>
  </si>
  <si>
    <t>Ясенева</t>
  </si>
  <si>
    <t>49.546269</t>
  </si>
  <si>
    <t>24.273041</t>
  </si>
  <si>
    <t>49.534463</t>
  </si>
  <si>
    <t>24.251898</t>
  </si>
  <si>
    <t>49.534171</t>
  </si>
  <si>
    <t>24.253765</t>
  </si>
  <si>
    <t>24.255417</t>
  </si>
  <si>
    <t>4.6</t>
  </si>
  <si>
    <t>49.534185</t>
  </si>
  <si>
    <t>24.256715</t>
  </si>
  <si>
    <t>49.529701</t>
  </si>
  <si>
    <t>24.255588</t>
  </si>
  <si>
    <t>49.535140</t>
  </si>
  <si>
    <t>24.260198</t>
  </si>
  <si>
    <t>49.528594,</t>
  </si>
  <si>
    <t>24.259018</t>
  </si>
  <si>
    <t>Дубова</t>
  </si>
  <si>
    <t>49.526554</t>
  </si>
  <si>
    <t>24.262044</t>
  </si>
  <si>
    <t>49.527807</t>
  </si>
  <si>
    <t>24.252624</t>
  </si>
  <si>
    <t>49.521755</t>
  </si>
  <si>
    <t xml:space="preserve"> 24.250661</t>
  </si>
  <si>
    <t>17.3</t>
  </si>
  <si>
    <t>49.519170</t>
  </si>
  <si>
    <t>24.247344</t>
  </si>
  <si>
    <t>49.516140</t>
  </si>
  <si>
    <t>24.250069</t>
  </si>
  <si>
    <t>49.515400</t>
  </si>
  <si>
    <t>24.239664</t>
  </si>
  <si>
    <t>49.510761</t>
  </si>
  <si>
    <t xml:space="preserve"> 24.229343</t>
  </si>
  <si>
    <t>49.513540</t>
  </si>
  <si>
    <t>24.231371</t>
  </si>
  <si>
    <t>13.3</t>
  </si>
  <si>
    <t>49.511116</t>
  </si>
  <si>
    <t xml:space="preserve"> 24.240576</t>
  </si>
  <si>
    <t>49.508789</t>
  </si>
  <si>
    <t>24.246681</t>
  </si>
  <si>
    <t>49.508835</t>
  </si>
  <si>
    <t>24.218008</t>
  </si>
  <si>
    <t>49.507518</t>
  </si>
  <si>
    <t>24.237781</t>
  </si>
  <si>
    <t>49.506229</t>
  </si>
  <si>
    <t>24.258316</t>
  </si>
  <si>
    <t>Дашавське</t>
  </si>
  <si>
    <t>Гніздичівська ОТГ</t>
  </si>
  <si>
    <t>49.29524715</t>
  </si>
  <si>
    <t>24.04173911</t>
  </si>
  <si>
    <t>Йосиповицька с/р</t>
  </si>
  <si>
    <t>49.29586288</t>
  </si>
  <si>
    <t>24.01990324</t>
  </si>
  <si>
    <t>49.29586289</t>
  </si>
  <si>
    <t>24.01990325</t>
  </si>
  <si>
    <t>Вільхова</t>
  </si>
  <si>
    <t>49.608532, 24.139464</t>
  </si>
  <si>
    <t>49.646881, 24.128765</t>
  </si>
  <si>
    <t>49.592452, 24.101860</t>
  </si>
  <si>
    <t>49.614342, 24.203582</t>
  </si>
  <si>
    <t>49.619595, 24.265825</t>
  </si>
  <si>
    <t>49.643986, 24.118236</t>
  </si>
  <si>
    <t>49.608837, 24.127533</t>
  </si>
  <si>
    <t>49.586021, 24.204797</t>
  </si>
  <si>
    <t>49.581501, 24.244062</t>
  </si>
  <si>
    <t>49.581677, 24.191727</t>
  </si>
  <si>
    <t>49.224128</t>
  </si>
  <si>
    <t>23.981757</t>
  </si>
  <si>
    <t>49.222461</t>
  </si>
  <si>
    <t>23.979286</t>
  </si>
  <si>
    <t>49.222565</t>
  </si>
  <si>
    <t>23.984482</t>
  </si>
  <si>
    <t>49.226598</t>
  </si>
  <si>
    <t>24.015273</t>
  </si>
  <si>
    <t>49.226599</t>
  </si>
  <si>
    <t>24.015274</t>
  </si>
  <si>
    <t>49.217107</t>
  </si>
  <si>
    <t>23.976733</t>
  </si>
  <si>
    <t>Держівське</t>
  </si>
  <si>
    <t>П’ятничанська с/р</t>
  </si>
  <si>
    <t>49.380579</t>
  </si>
  <si>
    <t>23.965222</t>
  </si>
  <si>
    <t>49.381864</t>
  </si>
  <si>
    <t>23.969159</t>
  </si>
  <si>
    <t>49.380594</t>
  </si>
  <si>
    <t>23.962662</t>
  </si>
  <si>
    <t>49.380112</t>
  </si>
  <si>
    <t>23.964572</t>
  </si>
  <si>
    <t>Київецька с/р</t>
  </si>
  <si>
    <t>Осикова</t>
  </si>
  <si>
    <t>49.428202</t>
  </si>
  <si>
    <t>24.018788</t>
  </si>
  <si>
    <t>Держівська с/р</t>
  </si>
  <si>
    <t>41.1</t>
  </si>
  <si>
    <t>49.406982</t>
  </si>
  <si>
    <t>24.021149</t>
  </si>
  <si>
    <t>49.403052</t>
  </si>
  <si>
    <t>24.024900</t>
  </si>
  <si>
    <t>49.416650</t>
  </si>
  <si>
    <t>24.028730</t>
  </si>
  <si>
    <t>49.380489</t>
  </si>
  <si>
    <t>23.989076</t>
  </si>
  <si>
    <t>49.381851</t>
  </si>
  <si>
    <t>24.000095</t>
  </si>
  <si>
    <t>Журавнівське</t>
  </si>
  <si>
    <t>Журавнівська с/р</t>
  </si>
  <si>
    <t>49.259902</t>
  </si>
  <si>
    <t>24.328693</t>
  </si>
  <si>
    <t>49.258999</t>
  </si>
  <si>
    <t>24.327899</t>
  </si>
  <si>
    <t>49.254916</t>
  </si>
  <si>
    <t>24.325860</t>
  </si>
  <si>
    <t>49.255070</t>
  </si>
  <si>
    <t>24.327276</t>
  </si>
  <si>
    <t>49.255071</t>
  </si>
  <si>
    <t>24.327277</t>
  </si>
  <si>
    <t>49.255072</t>
  </si>
  <si>
    <t>24.327278</t>
  </si>
  <si>
    <t>49.256597</t>
  </si>
  <si>
    <t>24.330870</t>
  </si>
  <si>
    <t>49.256598</t>
  </si>
  <si>
    <t>24.330871</t>
  </si>
  <si>
    <t>49.262114</t>
  </si>
  <si>
    <t>24.340773</t>
  </si>
  <si>
    <t>49.262009</t>
  </si>
  <si>
    <t>24.341417</t>
  </si>
  <si>
    <t>49.261722</t>
  </si>
  <si>
    <t>24.342147</t>
  </si>
  <si>
    <t>49.261127</t>
  </si>
  <si>
    <t>24.341653</t>
  </si>
  <si>
    <t>49.260707</t>
  </si>
  <si>
    <t>24.341181</t>
  </si>
  <si>
    <t>49.259825</t>
  </si>
  <si>
    <t>24.339100</t>
  </si>
  <si>
    <t>Облазницька с/р</t>
  </si>
  <si>
    <t>49.262363</t>
  </si>
  <si>
    <t>24.129358</t>
  </si>
  <si>
    <t>2.2</t>
  </si>
  <si>
    <t>49.263980</t>
  </si>
  <si>
    <t>24.131075</t>
  </si>
  <si>
    <t>49.257507</t>
  </si>
  <si>
    <t>24.127450</t>
  </si>
  <si>
    <t>49.262024</t>
  </si>
  <si>
    <t>24.136818</t>
  </si>
  <si>
    <t>49.260526</t>
  </si>
  <si>
    <t>24.136539</t>
  </si>
  <si>
    <t>49.258729</t>
  </si>
  <si>
    <t>24.137394</t>
  </si>
  <si>
    <t>49.258789</t>
  </si>
  <si>
    <t>24.142815</t>
  </si>
  <si>
    <t>49.262110</t>
  </si>
  <si>
    <t>24.152618</t>
  </si>
  <si>
    <t>49.257045</t>
  </si>
  <si>
    <t>24.146474</t>
  </si>
  <si>
    <t>49.253000,</t>
  </si>
  <si>
    <t>24.136922</t>
  </si>
  <si>
    <t>Лотатницьке</t>
  </si>
  <si>
    <t>Підгірцівська с/р</t>
  </si>
  <si>
    <t>49.23874957</t>
  </si>
  <si>
    <t>23.91352952</t>
  </si>
  <si>
    <t>49.214564</t>
  </si>
  <si>
    <t xml:space="preserve"> 23.970498</t>
  </si>
  <si>
    <t>15.2</t>
  </si>
  <si>
    <t>49.214565</t>
  </si>
  <si>
    <t xml:space="preserve"> 23.970499</t>
  </si>
  <si>
    <t>49.215097</t>
  </si>
  <si>
    <t>23.947776</t>
  </si>
  <si>
    <t>49.215098</t>
  </si>
  <si>
    <t>23.947777</t>
  </si>
  <si>
    <t>49.215567</t>
  </si>
  <si>
    <t>23.948430</t>
  </si>
  <si>
    <t>49.215568</t>
  </si>
  <si>
    <t>23.948431</t>
  </si>
  <si>
    <t>49.209840</t>
  </si>
  <si>
    <t>23.952753</t>
  </si>
  <si>
    <t>49.213843</t>
  </si>
  <si>
    <t>23.962783</t>
  </si>
  <si>
    <t>49.207830</t>
  </si>
  <si>
    <t>23.922723</t>
  </si>
  <si>
    <t>49.210296</t>
  </si>
  <si>
    <t>23.974908</t>
  </si>
  <si>
    <t>49.202024</t>
  </si>
  <si>
    <t>23.976593</t>
  </si>
  <si>
    <t>20.2</t>
  </si>
  <si>
    <t>49.203237</t>
  </si>
  <si>
    <t>23.972355</t>
  </si>
  <si>
    <t>49.204055</t>
  </si>
  <si>
    <t>23.929095</t>
  </si>
  <si>
    <t>49.203726</t>
  </si>
  <si>
    <t>23.928923</t>
  </si>
  <si>
    <t>49.203537</t>
  </si>
  <si>
    <t>23.928848</t>
  </si>
  <si>
    <t>49.203369</t>
  </si>
  <si>
    <t>23.928955</t>
  </si>
  <si>
    <t>49.202542</t>
  </si>
  <si>
    <t>23.929524</t>
  </si>
  <si>
    <t>49.195104</t>
  </si>
  <si>
    <t>23.933439</t>
  </si>
  <si>
    <t>49.194753</t>
  </si>
  <si>
    <t>23.933503</t>
  </si>
  <si>
    <t>49.194318</t>
  </si>
  <si>
    <t>23.933653</t>
  </si>
  <si>
    <t>49.194395</t>
  </si>
  <si>
    <t>23.930080</t>
  </si>
  <si>
    <t>49.194136</t>
  </si>
  <si>
    <t>23.930477</t>
  </si>
  <si>
    <t>49.193708</t>
  </si>
  <si>
    <t>23.930692</t>
  </si>
  <si>
    <t>13.4</t>
  </si>
  <si>
    <t>49.193266</t>
  </si>
  <si>
    <t>23.930949</t>
  </si>
  <si>
    <t>49.190632</t>
  </si>
  <si>
    <t xml:space="preserve"> 23.953698</t>
  </si>
  <si>
    <t>Монастирецьке</t>
  </si>
  <si>
    <t>Мельницька с/р</t>
  </si>
  <si>
    <t>49.184774</t>
  </si>
  <si>
    <t>24.290066</t>
  </si>
  <si>
    <t>49.184346</t>
  </si>
  <si>
    <t>24.290388</t>
  </si>
  <si>
    <t>49.177022</t>
  </si>
  <si>
    <t>24.297593</t>
  </si>
  <si>
    <t>49.176808</t>
  </si>
  <si>
    <t>24.297752</t>
  </si>
  <si>
    <t>49.176625</t>
  </si>
  <si>
    <t>24.297945</t>
  </si>
  <si>
    <t>49.176344</t>
  </si>
  <si>
    <t>24.298288</t>
  </si>
  <si>
    <t>49.176055</t>
  </si>
  <si>
    <t>24.298557</t>
  </si>
  <si>
    <t>49.179775</t>
  </si>
  <si>
    <t>24.328712</t>
  </si>
  <si>
    <t>49.179621</t>
  </si>
  <si>
    <t>24.327993</t>
  </si>
  <si>
    <t>49.180204</t>
  </si>
  <si>
    <t>24.326481</t>
  </si>
  <si>
    <t>9.4</t>
  </si>
  <si>
    <t>49.180814</t>
  </si>
  <si>
    <t>24.327253</t>
  </si>
  <si>
    <t>49.180744</t>
  </si>
  <si>
    <t>24.325709</t>
  </si>
  <si>
    <t>49.178633</t>
  </si>
  <si>
    <t>24.328745</t>
  </si>
  <si>
    <t>49.178451</t>
  </si>
  <si>
    <t>24.328251</t>
  </si>
  <si>
    <t>Монастирецька</t>
  </si>
  <si>
    <t>49.198637</t>
  </si>
  <si>
    <t>24.436014</t>
  </si>
  <si>
    <t>3.6</t>
  </si>
  <si>
    <t>49.198118</t>
  </si>
  <si>
    <t>24.433718</t>
  </si>
  <si>
    <t>3.7</t>
  </si>
  <si>
    <t>49.201350</t>
  </si>
  <si>
    <t>24.433911</t>
  </si>
  <si>
    <t>49.200193</t>
  </si>
  <si>
    <t>24.432742</t>
  </si>
  <si>
    <t>49.188066</t>
  </si>
  <si>
    <t>24.346318</t>
  </si>
  <si>
    <t>49.188824</t>
  </si>
  <si>
    <t>24.356138</t>
  </si>
  <si>
    <t>Подорожненське</t>
  </si>
  <si>
    <t>Подорожненська с/р</t>
  </si>
  <si>
    <t>49.175299</t>
  </si>
  <si>
    <t>24.134753</t>
  </si>
  <si>
    <t>49.151593</t>
  </si>
  <si>
    <t>24.096054</t>
  </si>
  <si>
    <t>49.152358</t>
  </si>
  <si>
    <t>24.095228</t>
  </si>
  <si>
    <t>49.153088</t>
  </si>
  <si>
    <t xml:space="preserve"> 24.094402</t>
  </si>
  <si>
    <t>49.150932</t>
  </si>
  <si>
    <t>24.101677</t>
  </si>
  <si>
    <t>49.151437</t>
  </si>
  <si>
    <t>24.100947</t>
  </si>
  <si>
    <t>14.3</t>
  </si>
  <si>
    <t>49.151858</t>
  </si>
  <si>
    <t>24.100464</t>
  </si>
  <si>
    <t>49.148960</t>
  </si>
  <si>
    <t>24.098930</t>
  </si>
  <si>
    <t>49.148314</t>
  </si>
  <si>
    <t>24.099434</t>
  </si>
  <si>
    <t>49.148411</t>
  </si>
  <si>
    <t>24.099445</t>
  </si>
  <si>
    <t>49.148540</t>
  </si>
  <si>
    <t>24.099486</t>
  </si>
  <si>
    <t>Велико-Дідушицька с/р</t>
  </si>
  <si>
    <t>49.130991</t>
  </si>
  <si>
    <t>24.015567</t>
  </si>
  <si>
    <t>49.130191</t>
  </si>
  <si>
    <t>24.016457</t>
  </si>
  <si>
    <t>49.128962</t>
  </si>
  <si>
    <t>24.017874</t>
  </si>
  <si>
    <t>49.127797</t>
  </si>
  <si>
    <t>24.019333</t>
  </si>
  <si>
    <t>49.134571</t>
  </si>
  <si>
    <t>24.015063</t>
  </si>
  <si>
    <t>49.136235</t>
  </si>
  <si>
    <t xml:space="preserve"> 24.015814</t>
  </si>
  <si>
    <t>П’ятничанське</t>
  </si>
  <si>
    <t>Більченська с/р</t>
  </si>
  <si>
    <t>49.416303</t>
  </si>
  <si>
    <t>23.885282</t>
  </si>
  <si>
    <t>49.406501</t>
  </si>
  <si>
    <t>23.877811</t>
  </si>
  <si>
    <t>49.403563,</t>
  </si>
  <si>
    <t>23.886522</t>
  </si>
  <si>
    <t>49.403778</t>
  </si>
  <si>
    <t>23.890053</t>
  </si>
  <si>
    <t>49.409991</t>
  </si>
  <si>
    <t>23.909112</t>
  </si>
  <si>
    <t>49.409119</t>
  </si>
  <si>
    <t>23.913710</t>
  </si>
  <si>
    <t>49.414497</t>
  </si>
  <si>
    <t>23.913766</t>
  </si>
  <si>
    <t>49.414008</t>
  </si>
  <si>
    <t>23.919409</t>
  </si>
  <si>
    <t>49.406930</t>
  </si>
  <si>
    <t>23.918540</t>
  </si>
  <si>
    <t>49.407974</t>
  </si>
  <si>
    <t>23.921853</t>
  </si>
  <si>
    <t>49.411989</t>
  </si>
  <si>
    <t>23.926541</t>
  </si>
  <si>
    <t>49.398018</t>
  </si>
  <si>
    <t>23.876749</t>
  </si>
  <si>
    <t>49.405504</t>
  </si>
  <si>
    <t>23.916048</t>
  </si>
  <si>
    <t>49.403731</t>
  </si>
  <si>
    <t>23.917507</t>
  </si>
  <si>
    <t>49.400415</t>
  </si>
  <si>
    <t>23.924073</t>
  </si>
  <si>
    <t>49.400860</t>
  </si>
  <si>
    <t>23.926874</t>
  </si>
  <si>
    <t>49.385883</t>
  </si>
  <si>
    <t xml:space="preserve"> 23.864876</t>
  </si>
  <si>
    <t>49.388355</t>
  </si>
  <si>
    <t>23.889853</t>
  </si>
  <si>
    <t>49.385150</t>
  </si>
  <si>
    <t>23.892695</t>
  </si>
  <si>
    <t>49.383732</t>
  </si>
  <si>
    <t>23.893993</t>
  </si>
  <si>
    <t>49.389632</t>
  </si>
  <si>
    <t>23.904580</t>
  </si>
  <si>
    <t>49.387636</t>
  </si>
  <si>
    <t>23.891795</t>
  </si>
  <si>
    <t>49.388040</t>
  </si>
  <si>
    <t>23.906447</t>
  </si>
  <si>
    <t>10.3</t>
  </si>
  <si>
    <t>49.386294</t>
  </si>
  <si>
    <t>23.903947</t>
  </si>
  <si>
    <t>49.387783</t>
  </si>
  <si>
    <t>23.912973</t>
  </si>
  <si>
    <t>49.388607</t>
  </si>
  <si>
    <t>23.920376</t>
  </si>
  <si>
    <t>49.387983</t>
  </si>
  <si>
    <t>23.925370</t>
  </si>
  <si>
    <t>49.390223</t>
  </si>
  <si>
    <t>23.925283</t>
  </si>
  <si>
    <t>12.3</t>
  </si>
  <si>
    <t>49.391765</t>
  </si>
  <si>
    <t>23.935996</t>
  </si>
  <si>
    <t>49.389956</t>
  </si>
  <si>
    <t>23.939011</t>
  </si>
  <si>
    <t>49.380568</t>
  </si>
  <si>
    <t>23.887986</t>
  </si>
  <si>
    <t>49.377627</t>
  </si>
  <si>
    <t>23.889585</t>
  </si>
  <si>
    <t>49.366245</t>
  </si>
  <si>
    <t>23.858560</t>
  </si>
  <si>
    <t>49.372479</t>
  </si>
  <si>
    <t>23.868535</t>
  </si>
  <si>
    <t>49.370069</t>
  </si>
  <si>
    <t>23.868846</t>
  </si>
  <si>
    <t>49.371494</t>
  </si>
  <si>
    <t>23.875412</t>
  </si>
  <si>
    <t>49.364444</t>
  </si>
  <si>
    <t>23.864216</t>
  </si>
  <si>
    <t>49.364445</t>
  </si>
  <si>
    <t>23.864217</t>
  </si>
  <si>
    <t>49.364566</t>
  </si>
  <si>
    <t>23.865342</t>
  </si>
  <si>
    <t>49.366229</t>
  </si>
  <si>
    <t>23.877359</t>
  </si>
  <si>
    <t>Липова</t>
  </si>
  <si>
    <t>49.366443</t>
  </si>
  <si>
    <t>23.877831</t>
  </si>
  <si>
    <t>49.368895</t>
  </si>
  <si>
    <t>23.876973</t>
  </si>
  <si>
    <t>49.376902</t>
  </si>
  <si>
    <t>23.899970</t>
  </si>
  <si>
    <t>49.377768</t>
  </si>
  <si>
    <t>23.906279</t>
  </si>
  <si>
    <t>49.372318</t>
  </si>
  <si>
    <t>23.901311</t>
  </si>
  <si>
    <t>49.364565</t>
  </si>
  <si>
    <t>23.868092</t>
  </si>
  <si>
    <t>49.365781</t>
  </si>
  <si>
    <t>23.876879</t>
  </si>
  <si>
    <t>49.362824</t>
  </si>
  <si>
    <t>23.892208</t>
  </si>
  <si>
    <t>49.365011</t>
  </si>
  <si>
    <t>23.893656</t>
  </si>
  <si>
    <t>49.369317</t>
  </si>
  <si>
    <t>23.903194</t>
  </si>
  <si>
    <t>49.354920</t>
  </si>
  <si>
    <t>23.884236</t>
  </si>
  <si>
    <t>10.4</t>
  </si>
  <si>
    <t>49.355095</t>
  </si>
  <si>
    <t xml:space="preserve"> 23.888377</t>
  </si>
  <si>
    <t>30.1</t>
  </si>
  <si>
    <t>49.352562</t>
  </si>
  <si>
    <t>23.908282</t>
  </si>
  <si>
    <t>49.318506</t>
  </si>
  <si>
    <t>23.873664</t>
  </si>
  <si>
    <t>49.319772</t>
  </si>
  <si>
    <t>23.877795</t>
  </si>
  <si>
    <t>49.315890</t>
  </si>
  <si>
    <t>23.878631</t>
  </si>
  <si>
    <t>Добрівлянська с/р</t>
  </si>
  <si>
    <t>49.311110</t>
  </si>
  <si>
    <t>23.845247</t>
  </si>
  <si>
    <t>49.309501</t>
  </si>
  <si>
    <t>23.838012</t>
  </si>
  <si>
    <t>23.2</t>
  </si>
  <si>
    <t>49.306759</t>
  </si>
  <si>
    <t>23.841574</t>
  </si>
  <si>
    <t>49.308865</t>
  </si>
  <si>
    <t>23.836428</t>
  </si>
  <si>
    <t>Роздільське</t>
  </si>
  <si>
    <t>Миколаївська м/р</t>
  </si>
  <si>
    <t>49.517414</t>
  </si>
  <si>
    <t>24.039332</t>
  </si>
  <si>
    <t>49.499071</t>
  </si>
  <si>
    <t>24.062142</t>
  </si>
  <si>
    <t>49.499775</t>
  </si>
  <si>
    <t>24.063161</t>
  </si>
  <si>
    <t>49.499015</t>
  </si>
  <si>
    <t>24.064330</t>
  </si>
  <si>
    <t>5.5</t>
  </si>
  <si>
    <t>49.498841</t>
  </si>
  <si>
    <t>24.064448</t>
  </si>
  <si>
    <t>Розвадівська ОТГ</t>
  </si>
  <si>
    <t>49.498379</t>
  </si>
  <si>
    <t>24.009651</t>
  </si>
  <si>
    <t>49.498553</t>
  </si>
  <si>
    <t>24.009984</t>
  </si>
  <si>
    <t>49.498246</t>
  </si>
  <si>
    <t>24.009598</t>
  </si>
  <si>
    <t>6.5</t>
  </si>
  <si>
    <t>49.498082</t>
  </si>
  <si>
    <t>24.010193</t>
  </si>
  <si>
    <t>Стільське</t>
  </si>
  <si>
    <t>49.537681</t>
  </si>
  <si>
    <t>24.140641</t>
  </si>
  <si>
    <t>49.537682</t>
  </si>
  <si>
    <t>24.140642</t>
  </si>
  <si>
    <t>49.537683</t>
  </si>
  <si>
    <t>24.140643</t>
  </si>
  <si>
    <t>49.537684</t>
  </si>
  <si>
    <t>24.140644</t>
  </si>
  <si>
    <t>2.3</t>
  </si>
  <si>
    <t>49.535347</t>
  </si>
  <si>
    <t>24.141020</t>
  </si>
  <si>
    <t>49.535348</t>
  </si>
  <si>
    <t>24.140021</t>
  </si>
  <si>
    <t>2.5</t>
  </si>
  <si>
    <t>49.533397</t>
  </si>
  <si>
    <t>24.143756</t>
  </si>
  <si>
    <t>2.6</t>
  </si>
  <si>
    <t>49.533398</t>
  </si>
  <si>
    <t>24.143757</t>
  </si>
  <si>
    <t>49.524609</t>
  </si>
  <si>
    <t>24.147157</t>
  </si>
  <si>
    <t>49.523153</t>
  </si>
  <si>
    <t>24.149603</t>
  </si>
  <si>
    <t>49.520625</t>
  </si>
  <si>
    <t>24.148326</t>
  </si>
  <si>
    <t>49.520626</t>
  </si>
  <si>
    <t>24.148327</t>
  </si>
  <si>
    <t>Ходорівське</t>
  </si>
  <si>
    <t>49.400640</t>
  </si>
  <si>
    <t>24.236664</t>
  </si>
  <si>
    <t>20.4</t>
  </si>
  <si>
    <t>49.397428</t>
  </si>
  <si>
    <t>24.238434</t>
  </si>
  <si>
    <t>49.36557</t>
  </si>
  <si>
    <t> 24.314859</t>
  </si>
  <si>
    <t>49.36518</t>
  </si>
  <si>
    <t>24.317219</t>
  </si>
  <si>
    <t>49.363030</t>
  </si>
  <si>
    <t>24.321847</t>
  </si>
  <si>
    <t>49.327787</t>
  </si>
  <si>
    <t>24.305449</t>
  </si>
  <si>
    <t>Млиниська с/р</t>
  </si>
  <si>
    <t>49.306783</t>
  </si>
  <si>
    <t>24.293622</t>
  </si>
  <si>
    <t>3.4</t>
  </si>
  <si>
    <t>49.306944</t>
  </si>
  <si>
    <t>24.291819</t>
  </si>
  <si>
    <t>49.311512</t>
  </si>
  <si>
    <t>24.290821</t>
  </si>
  <si>
    <t>ВСЬОГО:</t>
  </si>
  <si>
    <t>Задеревацьке</t>
  </si>
  <si>
    <t>Воля-Задеревацька с/р</t>
  </si>
  <si>
    <t>РП</t>
  </si>
  <si>
    <t>твердол.</t>
  </si>
  <si>
    <t>49.980105</t>
  </si>
  <si>
    <t>23.921361</t>
  </si>
  <si>
    <t>Букове</t>
  </si>
  <si>
    <t>49.179258</t>
  </si>
  <si>
    <t>23.921306</t>
  </si>
  <si>
    <t>49.179251</t>
  </si>
  <si>
    <t>23.919643</t>
  </si>
  <si>
    <t>49.161390</t>
  </si>
  <si>
    <t> 23.905940</t>
  </si>
  <si>
    <t>49.170140</t>
  </si>
  <si>
    <t>23.918421</t>
  </si>
  <si>
    <t>Ялицеве</t>
  </si>
  <si>
    <t>49.167798</t>
  </si>
  <si>
    <t>23.918291</t>
  </si>
  <si>
    <t>49.167983</t>
  </si>
  <si>
    <t>23.918565</t>
  </si>
  <si>
    <t>50.083138, 24.504173</t>
  </si>
  <si>
    <t>50.082442, 24.507679</t>
  </si>
  <si>
    <t>50.097296, 24.511677</t>
  </si>
  <si>
    <t>50.069171, 24.441968</t>
  </si>
  <si>
    <t>50.101233, 24.431777</t>
  </si>
  <si>
    <t>50.001870, 24.440556</t>
  </si>
  <si>
    <t>50.002925, 24.440254</t>
  </si>
  <si>
    <t>50.060070, 24.436947</t>
  </si>
  <si>
    <t>50.008141, 24.448337</t>
  </si>
  <si>
    <t>50.071573, 24.389342</t>
  </si>
  <si>
    <t xml:space="preserve"> Орієнтовний план проведення рубок головного користування та рубок формування  і оздоровлення лісів по ДП "Львівський ЛСНЦ" на 2018 рік</t>
  </si>
  <si>
    <t>Координати</t>
  </si>
  <si>
    <t>ДП "Львівський ЛСНЦ"</t>
  </si>
  <si>
    <t>Брюховицьке</t>
  </si>
  <si>
    <t>м. Львів, Шевченківський р-н</t>
  </si>
  <si>
    <t>Прохідна</t>
  </si>
  <si>
    <t>Бук</t>
  </si>
  <si>
    <t>49°53´60“Пн, 23°59´57“Сх</t>
  </si>
  <si>
    <t>Рубка поодиноких дерев</t>
  </si>
  <si>
    <t>49°53´05“Пн, 24°00´10“Сх</t>
  </si>
  <si>
    <t>с. Гряда, Жовківський р-н</t>
  </si>
  <si>
    <t>Санітарно-вибіркова</t>
  </si>
  <si>
    <t>Сосна</t>
  </si>
  <si>
    <t>49°55´58“Пн, 23°59´47“Сх</t>
  </si>
  <si>
    <t>49°56´04“Пн, 23°59´57“Сх</t>
  </si>
  <si>
    <t>49°52´00“Пн, 24°00´09“Сх</t>
  </si>
  <si>
    <t>49°55´56“Пн, 24°00´07“Сх</t>
  </si>
  <si>
    <t>49°53´33“Пн, 23°56´10“Сх</t>
  </si>
  <si>
    <t>Ясен</t>
  </si>
  <si>
    <t>49°55´17“Пн, 23°56´55“Сх</t>
  </si>
  <si>
    <t>Лісовідновна, вибірковий</t>
  </si>
  <si>
    <t>49°55´47“Пн, 23°57´15“Сх</t>
  </si>
  <si>
    <t>49°54´36“Пн, 23°58´39“Сх</t>
  </si>
  <si>
    <t>49°53´14“Пн, 23°56´28“Сх</t>
  </si>
  <si>
    <t>Дуб</t>
  </si>
  <si>
    <t>49°52´58“Пн, 23°55´31“Сх</t>
  </si>
  <si>
    <t>49°52´58“Пн, 23°55´50“Сх</t>
  </si>
  <si>
    <t>24.410451</t>
  </si>
  <si>
    <t>49.196400</t>
  </si>
  <si>
    <t>24.407713</t>
  </si>
  <si>
    <t>49.358992</t>
  </si>
  <si>
    <t>24.321709</t>
  </si>
  <si>
    <t>49.328768</t>
  </si>
  <si>
    <t>24.310016</t>
  </si>
  <si>
    <t>49.328636</t>
  </si>
  <si>
    <t>24.304903</t>
  </si>
  <si>
    <t>49.328679</t>
  </si>
  <si>
    <t>24.301588</t>
  </si>
  <si>
    <t>49.325078</t>
  </si>
  <si>
    <t>24.303952</t>
  </si>
  <si>
    <t>49.315417</t>
  </si>
  <si>
    <t>24.333189</t>
  </si>
  <si>
    <t>49.311888</t>
  </si>
  <si>
    <t>24.332367</t>
  </si>
  <si>
    <t>49.310902</t>
  </si>
  <si>
    <t>N48 56.550 E23 13.450</t>
  </si>
  <si>
    <t>31</t>
  </si>
  <si>
    <t>N48 56.500 E23 13.400</t>
  </si>
  <si>
    <t>Труханівське</t>
  </si>
  <si>
    <t>Труханівська</t>
  </si>
  <si>
    <t>N49 02.393 E23 40.360</t>
  </si>
  <si>
    <t>N49 02.525 E23 39.875</t>
  </si>
  <si>
    <t>N49 01.777 E23 39.870</t>
  </si>
  <si>
    <t>N49 03.425 E23 35.425</t>
  </si>
  <si>
    <t>8д1</t>
  </si>
  <si>
    <t>N49 03.325 E23 35.660</t>
  </si>
  <si>
    <t>8д2</t>
  </si>
  <si>
    <t>8д3</t>
  </si>
  <si>
    <t>N49 03.242 E23 35.785</t>
  </si>
  <si>
    <t>Рубки формування і оздоровлення лісів та інші рубки</t>
  </si>
  <si>
    <t>хвойне</t>
  </si>
  <si>
    <t>N48 59.560 E23 30.350</t>
  </si>
  <si>
    <t>твердолистяне</t>
  </si>
  <si>
    <t>N48 59.111 E23 30.365</t>
  </si>
  <si>
    <t>N48 59.100 E23 30.140</t>
  </si>
  <si>
    <t>N48 59.080 E23 31.200</t>
  </si>
  <si>
    <t>N48 58.216 E23 29.621</t>
  </si>
  <si>
    <t>N48 59.582 E23 30.150</t>
  </si>
  <si>
    <t>N48 59.540 E23 30.135</t>
  </si>
  <si>
    <t>N48 58.554 E23 31.084</t>
  </si>
  <si>
    <t>N48 58.072 E23 29.313</t>
  </si>
  <si>
    <t>N48 57.063 E23 29.311</t>
  </si>
  <si>
    <t>N48 57.570 E23 32.846</t>
  </si>
  <si>
    <t>N48 56.882 E23 32.050</t>
  </si>
  <si>
    <t>N48 56.527 E23 33.340</t>
  </si>
  <si>
    <t>N48 56.485 E23 33.420</t>
  </si>
  <si>
    <t>N48 56.300 E23 32.827</t>
  </si>
  <si>
    <t>N48 56.240 E23 32.880</t>
  </si>
  <si>
    <t>N48 56.180 E23 32.875</t>
  </si>
  <si>
    <t>N48 56.120 E23 32.860</t>
  </si>
  <si>
    <t>Довжівська</t>
  </si>
  <si>
    <t>N48 58.918 E23 09.872</t>
  </si>
  <si>
    <t>N48 56.829 E23 13.566</t>
  </si>
  <si>
    <t>N48 56.729 E23 13.294</t>
  </si>
  <si>
    <t>N48 59.995 E23 11.934</t>
  </si>
  <si>
    <t>N48 57.514 E23 22.122</t>
  </si>
  <si>
    <t>N48 57.654 E23 22.848</t>
  </si>
  <si>
    <t>N48 58.525 E23 10.400</t>
  </si>
  <si>
    <t>N48 58.590 E23 10.480</t>
  </si>
  <si>
    <t>Орявська</t>
  </si>
  <si>
    <t>N48 55.348 E23 16.492</t>
  </si>
  <si>
    <t>N48 55.097 E23 16.330</t>
  </si>
  <si>
    <t>N48 58.840 E23 23.250</t>
  </si>
  <si>
    <t>N48 57.386 E23 22.920</t>
  </si>
  <si>
    <t>N48 56.685 E23 21.880</t>
  </si>
  <si>
    <t>N48 58.590 E23 25.457</t>
  </si>
  <si>
    <t>N48 56.555 E23 22.275</t>
  </si>
  <si>
    <t>N49 01.080 E23 23.840</t>
  </si>
  <si>
    <t>N49 00.923 E23 26.090</t>
  </si>
  <si>
    <t>N49 01.140 E23 26.992</t>
  </si>
  <si>
    <t>N49 01.032 E23 26.780</t>
  </si>
  <si>
    <t>N48 59.640 E23 22.378</t>
  </si>
  <si>
    <t>N49 10.256 E23 39.146</t>
  </si>
  <si>
    <t>Семигинівська</t>
  </si>
  <si>
    <t>N49 07.987 E23 45.040</t>
  </si>
  <si>
    <t>N49 10.550 E23 32.690</t>
  </si>
  <si>
    <t>N49 10.304 E23 32.190</t>
  </si>
  <si>
    <t>N49 10.292 E23 32.220</t>
  </si>
  <si>
    <t>N49 10.300 E23 32.240</t>
  </si>
  <si>
    <t>N49 11.870 E23 37.035</t>
  </si>
  <si>
    <t>N49 11.805 E23 37.066</t>
  </si>
  <si>
    <t>N48 57.340 E23 17.406</t>
  </si>
  <si>
    <t>N48 57.120 E23 17.210</t>
  </si>
  <si>
    <t>N48 56.955 E23 17.600</t>
  </si>
  <si>
    <t>N48 56.930 E23 17.630</t>
  </si>
  <si>
    <t>N48 59.220 E23 12.540</t>
  </si>
  <si>
    <t>N48 59.040 E23 12.600</t>
  </si>
  <si>
    <t>N48 58.513 E23 15.710</t>
  </si>
  <si>
    <t>N49 09.034 E23 31.995</t>
  </si>
  <si>
    <t>N49 09.024 E23 32.057</t>
  </si>
  <si>
    <t>N49 08.586 E23 32.132</t>
  </si>
  <si>
    <t>N49 00.080 E23 35.995</t>
  </si>
  <si>
    <t>N48 59.880 E23 35.735</t>
  </si>
  <si>
    <t>N49 01.940 E23 35.195</t>
  </si>
  <si>
    <t>N49 01.970 E23 39.940</t>
  </si>
  <si>
    <t>N49 01.884 E23 39.840</t>
  </si>
  <si>
    <t>рубка рідин</t>
  </si>
  <si>
    <t>13д1</t>
  </si>
  <si>
    <t>N48 55.450 E23 15.850</t>
  </si>
  <si>
    <t>13д2</t>
  </si>
  <si>
    <t>N48 55.300 E23 15.650</t>
  </si>
  <si>
    <t>13д3</t>
  </si>
  <si>
    <t>N48 55.450 E23 15.975</t>
  </si>
  <si>
    <t>13д4</t>
  </si>
  <si>
    <t>N48 55.200 E23 15.525</t>
  </si>
  <si>
    <t>N48 55.425 E23 15.875</t>
  </si>
  <si>
    <t>вибіркова санітарна</t>
  </si>
  <si>
    <t>N48 56.550 E23 13.625</t>
  </si>
  <si>
    <t>N48 58.389 E23 24.560</t>
  </si>
  <si>
    <t>14,13,19,8</t>
  </si>
  <si>
    <t>N48 56.250 E23 20.925</t>
  </si>
  <si>
    <t>N48 58.275 E23 21.350</t>
  </si>
  <si>
    <t>20,21,23</t>
  </si>
  <si>
    <t>N48 56.175 E23 21.325</t>
  </si>
  <si>
    <t>N49 01.925 E23 34.750</t>
  </si>
  <si>
    <t>N49 01.800 E23 34.850</t>
  </si>
  <si>
    <t>N48 59.536 E23 30.487</t>
  </si>
  <si>
    <t>N48 59.529 E23 30.219</t>
  </si>
  <si>
    <t>N48 58.576 E23 31.210</t>
  </si>
  <si>
    <t>N48 58.521 E23 31.768</t>
  </si>
  <si>
    <t>N48 58.527 E23 31.250</t>
  </si>
  <si>
    <t>N48 58.763 E23 32.485</t>
  </si>
  <si>
    <t>N48 58.857 E23 31.870</t>
  </si>
  <si>
    <t>N48 58.634 E23 31.930</t>
  </si>
  <si>
    <t>N48 57.683 E23 31.108</t>
  </si>
  <si>
    <t>N48 57.671 E23 31.155</t>
  </si>
  <si>
    <t>N48 57.042 E23 29.626</t>
  </si>
  <si>
    <t>N48 57.014 E23 29.721</t>
  </si>
  <si>
    <t>N48 56.982 E23 29.842</t>
  </si>
  <si>
    <t>N48 56.476 E23 30.900</t>
  </si>
  <si>
    <t>N48 56.385 E23 31.055</t>
  </si>
  <si>
    <t>N48 56.388 E23 31.094</t>
  </si>
  <si>
    <t>N48 56.362 E23 30.970</t>
  </si>
  <si>
    <t>N48 56.470 E23 33.324</t>
  </si>
  <si>
    <t>N48 56.995 E23 30.921</t>
  </si>
  <si>
    <t>N48 55.997 E23 33.230</t>
  </si>
  <si>
    <t>N48 55.836 E23 33.480</t>
  </si>
  <si>
    <t>N48 55.778 E23 33.730</t>
  </si>
  <si>
    <t>N48 56.211 E23 34.096</t>
  </si>
  <si>
    <t>переформування</t>
  </si>
  <si>
    <t>N48 57.223 E23 32.733</t>
  </si>
  <si>
    <t>N48 57.316 E23 32.305</t>
  </si>
  <si>
    <t>N48 57.294 E23 34.106</t>
  </si>
  <si>
    <t>N48 57.313 E23 32.950</t>
  </si>
  <si>
    <t>N48 56.108 E23 34.116</t>
  </si>
  <si>
    <t>розрубка під а/дорогу</t>
  </si>
  <si>
    <t>24-23</t>
  </si>
  <si>
    <t>N48 56.162 E23 32.222</t>
  </si>
  <si>
    <t>N49 02.450 E23 40.175</t>
  </si>
  <si>
    <t>N49 02.240 E23 40.380</t>
  </si>
  <si>
    <t>N48 59.450 E23 13.625</t>
  </si>
  <si>
    <t>N48 59.450 E23 12.600</t>
  </si>
  <si>
    <t>N48 59.275 E23 14.100</t>
  </si>
  <si>
    <t>N48 58.350 E23 15.287</t>
  </si>
  <si>
    <t>N48 57.500 E23 17.500</t>
  </si>
  <si>
    <t>N48 57.375 E23 17.700</t>
  </si>
  <si>
    <t>N49 00.774 E23 23.690</t>
  </si>
  <si>
    <t>N49 00.718 E23 23.672</t>
  </si>
  <si>
    <t>N49 00.594 E23 24.760</t>
  </si>
  <si>
    <t>N49 00.660 E23 24.758</t>
  </si>
  <si>
    <t>N49 00.600 E23 24.882</t>
  </si>
  <si>
    <t>N49 00.688 E23 23.720</t>
  </si>
  <si>
    <t>N49 00.590 E23 24.477</t>
  </si>
  <si>
    <t>N48 59.370 E23 23.186</t>
  </si>
  <si>
    <t>N49 00.897 E23 23.354</t>
  </si>
  <si>
    <t>N49 00.719 E23 23.183</t>
  </si>
  <si>
    <t>N49 00.455 E23 25.020</t>
  </si>
  <si>
    <t>N49 01.022 E23 25.837</t>
  </si>
  <si>
    <t>N49 01.396 E23 26.783</t>
  </si>
  <si>
    <t>N49 00.582 E23 28.300</t>
  </si>
  <si>
    <t>N48 59.920 E23 23.770</t>
  </si>
  <si>
    <t>25-16</t>
  </si>
  <si>
    <t>N49 00.564 E23 24.672</t>
  </si>
  <si>
    <t xml:space="preserve">Орієнтований план проведення рубок головного користування та рубок формування  і оздоровлення лісів ДП "Рава-Руське лісове господарство" на 2018 рік </t>
  </si>
  <si>
    <t>GPS - координати лісової ділянки</t>
  </si>
  <si>
    <t>ДП "Рава-Руське лісове господарство"</t>
  </si>
  <si>
    <t>Волицьке</t>
  </si>
  <si>
    <t>Домашівська сільська рада</t>
  </si>
  <si>
    <t>Суцільнолісосічна - середньолісосічна</t>
  </si>
  <si>
    <t>Хвойне</t>
  </si>
  <si>
    <t>7.1</t>
  </si>
  <si>
    <t>50.279700, 23.807409</t>
  </si>
  <si>
    <t>Суцільнолісосічна - діляночна</t>
  </si>
  <si>
    <t>50.275456, 23.822526</t>
  </si>
  <si>
    <t>50.273762, 23.817730</t>
  </si>
  <si>
    <t>Волицька сільська рада</t>
  </si>
  <si>
    <t>50.228409, 23.889231</t>
  </si>
  <si>
    <t>50.227267, 23.891815</t>
  </si>
  <si>
    <t>Мяколистяне</t>
  </si>
  <si>
    <t>24.3</t>
  </si>
  <si>
    <t>50.230947, 23.875436</t>
  </si>
  <si>
    <t>50.234838, 23.890156</t>
  </si>
  <si>
    <t>49.29809482</t>
  </si>
  <si>
    <t>24.01836097</t>
  </si>
  <si>
    <t>49.29809483</t>
  </si>
  <si>
    <t>24.01836098</t>
  </si>
  <si>
    <t>49.29006216</t>
  </si>
  <si>
    <t>24.01692331</t>
  </si>
  <si>
    <t>49.29359585</t>
  </si>
  <si>
    <t>24.00895178</t>
  </si>
  <si>
    <t>Стрілківська с/р</t>
  </si>
  <si>
    <t>11.5</t>
  </si>
  <si>
    <t>49.229817</t>
  </si>
  <si>
    <t>23.974944</t>
  </si>
  <si>
    <t>49.224261</t>
  </si>
  <si>
    <t>23.971039</t>
  </si>
  <si>
    <t>GPS координати</t>
  </si>
  <si>
    <t>ДП "Жовківський лісгосп"</t>
  </si>
  <si>
    <t>Бутинське</t>
  </si>
  <si>
    <t>Бутинська с/р, Сокальський р-н</t>
  </si>
  <si>
    <t>Двірцівська с/р, Сокальський р-н</t>
  </si>
  <si>
    <t>Деревнянська с/р, Жовківський р-н</t>
  </si>
  <si>
    <t>В.Мостівська с/р, Сокальський р-н</t>
  </si>
  <si>
    <t>Боянецька с/р, Жовківський р-н</t>
  </si>
  <si>
    <t>В.Мостівське</t>
  </si>
  <si>
    <t>50.291884</t>
  </si>
  <si>
    <t>24.111496</t>
  </si>
  <si>
    <t>50.286154</t>
  </si>
  <si>
    <t>24.136525</t>
  </si>
  <si>
    <t>50.269404</t>
  </si>
  <si>
    <t>24.114711</t>
  </si>
  <si>
    <t>50.276984</t>
  </si>
  <si>
    <t>24.144325</t>
  </si>
  <si>
    <t>50.262831</t>
  </si>
  <si>
    <t>24.163967</t>
  </si>
  <si>
    <t>50.251617</t>
  </si>
  <si>
    <t>24.193037</t>
  </si>
  <si>
    <t>50.252180</t>
  </si>
  <si>
    <t>24.195160</t>
  </si>
  <si>
    <t>Реклинецька с/р, Сокальський р-н</t>
  </si>
  <si>
    <t>50.224656</t>
  </si>
  <si>
    <t>24.271132</t>
  </si>
  <si>
    <t>Ст.Добротвірська с/р, К.Бузький р-н</t>
  </si>
  <si>
    <t>50.165509</t>
  </si>
  <si>
    <t>24.362581</t>
  </si>
  <si>
    <t>50.165003</t>
  </si>
  <si>
    <t>24.365492</t>
  </si>
  <si>
    <t>50.165293</t>
  </si>
  <si>
    <t>24.366941</t>
  </si>
  <si>
    <t>Купичвільська с/р, Жовківський р-н</t>
  </si>
  <si>
    <t>50.204644</t>
  </si>
  <si>
    <t>24.166189</t>
  </si>
  <si>
    <t>50.200036</t>
  </si>
  <si>
    <t>24.180536</t>
  </si>
  <si>
    <t>50.175062</t>
  </si>
  <si>
    <t>24.215640</t>
  </si>
  <si>
    <t>50.180974</t>
  </si>
  <si>
    <t>24.232466</t>
  </si>
  <si>
    <t>Батятицька с/, К.Бузький р-н</t>
  </si>
  <si>
    <t>50.163274</t>
  </si>
  <si>
    <t>24.260586</t>
  </si>
  <si>
    <t>50.200918</t>
  </si>
  <si>
    <t>24.293253</t>
  </si>
  <si>
    <t>50.178527</t>
  </si>
  <si>
    <t>24.379423</t>
  </si>
  <si>
    <t>50.286069</t>
  </si>
  <si>
    <t>24.122306</t>
  </si>
  <si>
    <t>50.177332</t>
  </si>
  <si>
    <t>24.372105</t>
  </si>
  <si>
    <t>50.210624</t>
  </si>
  <si>
    <t>24.166363</t>
  </si>
  <si>
    <t>50.163557</t>
  </si>
  <si>
    <t>24.231066</t>
  </si>
  <si>
    <r>
      <t>В</t>
    </r>
    <r>
      <rPr>
        <sz val="10"/>
        <rFont val="Arial"/>
        <family val="2"/>
      </rPr>
      <t>'</t>
    </r>
    <r>
      <rPr>
        <sz val="11"/>
        <color indexed="8"/>
        <rFont val="Calibri"/>
        <family val="2"/>
      </rPr>
      <t>язівське</t>
    </r>
  </si>
  <si>
    <t>Туринківська с/р, Жовківський р-н</t>
  </si>
  <si>
    <t>50.092077</t>
  </si>
  <si>
    <t>24.035572</t>
  </si>
  <si>
    <t>50.090653</t>
  </si>
  <si>
    <t>24.068781</t>
  </si>
  <si>
    <t>50.090024</t>
  </si>
  <si>
    <t>24.066085</t>
  </si>
  <si>
    <t>Н.Скварявська с/р, Жовківський р-н</t>
  </si>
  <si>
    <t>50.010948</t>
  </si>
  <si>
    <t>23.868865</t>
  </si>
  <si>
    <t>49.975997</t>
  </si>
  <si>
    <t>23.897482</t>
  </si>
  <si>
    <t>поступова 2-й прийом</t>
  </si>
  <si>
    <t>50.041328</t>
  </si>
  <si>
    <t>23.855136</t>
  </si>
  <si>
    <t>50.031287</t>
  </si>
  <si>
    <t>23.845383</t>
  </si>
  <si>
    <t>поступова 1-й прийом</t>
  </si>
  <si>
    <t>50.023912</t>
  </si>
  <si>
    <t>23.867534</t>
  </si>
  <si>
    <t>50.012750</t>
  </si>
  <si>
    <t>23.847535</t>
  </si>
  <si>
    <t>50.013603</t>
  </si>
  <si>
    <t>23.850593</t>
  </si>
  <si>
    <t>49.989688</t>
  </si>
  <si>
    <t>23.915358</t>
  </si>
  <si>
    <t>50.099877</t>
  </si>
  <si>
    <t>24.056695</t>
  </si>
  <si>
    <t>Зіболківське</t>
  </si>
  <si>
    <t>Зіболківська с/р, Жовківський р-н</t>
  </si>
  <si>
    <t>В.Колоднівська с/р, К.Бузький р-н</t>
  </si>
  <si>
    <t>Любельське</t>
  </si>
  <si>
    <t>В.Висоцька с/р, Жовківський р-н</t>
  </si>
  <si>
    <t>Добросинська с/р, Жовківський р-н</t>
  </si>
  <si>
    <t>Любельська с/р, Жовківський р-н</t>
  </si>
  <si>
    <t>Низівське</t>
  </si>
  <si>
    <t>Корчівська с/р, Сокальський р-н</t>
  </si>
  <si>
    <t>Хлівчанська с/р, Сокальський р-н</t>
  </si>
  <si>
    <t>Ванівська с/р, Сокальський р-н</t>
  </si>
  <si>
    <t>Варязька с/р, Сокальський р-н</t>
  </si>
  <si>
    <t>Соснівське</t>
  </si>
  <si>
    <t>Сілецька с/р, Сокальський р-н</t>
  </si>
  <si>
    <t>В,Мостівська с/р, Сокальський р-н</t>
  </si>
  <si>
    <t>прорідження</t>
  </si>
  <si>
    <t>лісовідновна</t>
  </si>
  <si>
    <t>50.101493</t>
  </si>
  <si>
    <t>24.067557</t>
  </si>
  <si>
    <t>50.091084</t>
  </si>
  <si>
    <t>24.069053</t>
  </si>
  <si>
    <t>50.098033</t>
  </si>
  <si>
    <t>24.021802</t>
  </si>
  <si>
    <t>50.096812</t>
  </si>
  <si>
    <t>24.021598</t>
  </si>
  <si>
    <t>Сопошинська с/р, Жовківський р-н</t>
  </si>
  <si>
    <t>50.065622</t>
  </si>
  <si>
    <t>24.025721</t>
  </si>
  <si>
    <t>50.021296</t>
  </si>
  <si>
    <t>23.842554</t>
  </si>
  <si>
    <t>50.087070</t>
  </si>
  <si>
    <t>24.038291</t>
  </si>
  <si>
    <t>50.017720</t>
  </si>
  <si>
    <t>23.861428</t>
  </si>
  <si>
    <t>50.018149</t>
  </si>
  <si>
    <t>23.872241</t>
  </si>
  <si>
    <t>50.002333</t>
  </si>
  <si>
    <t>23.873531</t>
  </si>
  <si>
    <t>50.001668</t>
  </si>
  <si>
    <t>23.872978</t>
  </si>
  <si>
    <t>50.114522</t>
  </si>
  <si>
    <t>24.053938</t>
  </si>
  <si>
    <t>50.092135</t>
  </si>
  <si>
    <t>24.031038</t>
  </si>
  <si>
    <t>50.091664</t>
  </si>
  <si>
    <t>24.032794</t>
  </si>
  <si>
    <t>50.106771</t>
  </si>
  <si>
    <t>24.020448</t>
  </si>
  <si>
    <t>Жовтанецька с/р, К.Бузький р-н</t>
  </si>
  <si>
    <t>Варязька с/р, Сокалький р-н</t>
  </si>
  <si>
    <t>Савчинська с/р, Сокальський р-н</t>
  </si>
  <si>
    <t>Сілецька с/р. Сокальський р-н</t>
  </si>
  <si>
    <t>Соболь Ю.П.</t>
  </si>
  <si>
    <t>ДП "Боринське ЛГ"</t>
  </si>
  <si>
    <t>Боринське</t>
  </si>
  <si>
    <t>Боринська</t>
  </si>
  <si>
    <t>СВЛ</t>
  </si>
  <si>
    <t>0645594/5440000</t>
  </si>
  <si>
    <t>0646075/5439539</t>
  </si>
  <si>
    <t>0643329/5436840</t>
  </si>
  <si>
    <t>0644428/5436231</t>
  </si>
  <si>
    <t>0644703/5436231</t>
  </si>
  <si>
    <t>0648027/5438077</t>
  </si>
  <si>
    <t>0645712/5435645</t>
  </si>
  <si>
    <t>0648666/5437402</t>
  </si>
  <si>
    <t>0624231/5435524</t>
  </si>
  <si>
    <t>0644299/5435425</t>
  </si>
  <si>
    <t>0646783/5436032</t>
  </si>
  <si>
    <t>0646311/5435442</t>
  </si>
  <si>
    <t>0647235/5435934</t>
  </si>
  <si>
    <t>Нижньовисоцька</t>
  </si>
  <si>
    <t>0650597/5436491</t>
  </si>
  <si>
    <t>0650868/5436105</t>
  </si>
  <si>
    <t>Нижньояблунська</t>
  </si>
  <si>
    <t>0646074/5441749</t>
  </si>
  <si>
    <t>0646109/5441412</t>
  </si>
  <si>
    <t>0645438/5441532</t>
  </si>
  <si>
    <t>Верхньовисоцьке</t>
  </si>
  <si>
    <t>Комарницька</t>
  </si>
  <si>
    <t>0653854/5426583</t>
  </si>
  <si>
    <t>0653456/5426159</t>
  </si>
  <si>
    <t>ПОП</t>
  </si>
  <si>
    <t>0654161/5426712</t>
  </si>
  <si>
    <t>0654311/5424059</t>
  </si>
  <si>
    <t>0655152/5425703</t>
  </si>
  <si>
    <t>Мохнатське</t>
  </si>
  <si>
    <t>Мохнатська</t>
  </si>
  <si>
    <t>0656327/5418811</t>
  </si>
  <si>
    <t>0657138/5419045</t>
  </si>
  <si>
    <t>0657245/5418928</t>
  </si>
  <si>
    <t>0657385/5417410</t>
  </si>
  <si>
    <t>0656381/5417009</t>
  </si>
  <si>
    <t>0657111/5416996</t>
  </si>
  <si>
    <t>0656605/5416421</t>
  </si>
  <si>
    <t>Кривківська</t>
  </si>
  <si>
    <t>0658294/5415379</t>
  </si>
  <si>
    <t>0656685/5413147</t>
  </si>
  <si>
    <t>0656495/5413553</t>
  </si>
  <si>
    <t>0656496/5412987</t>
  </si>
  <si>
    <t>18,4</t>
  </si>
  <si>
    <t>0656321/5413370</t>
  </si>
  <si>
    <t>0657642/5423824</t>
  </si>
  <si>
    <t>37</t>
  </si>
  <si>
    <t>0658164/5424712</t>
  </si>
  <si>
    <t>0658050/5424171</t>
  </si>
  <si>
    <t>39</t>
  </si>
  <si>
    <t>Сянківське</t>
  </si>
  <si>
    <t>Сянківська</t>
  </si>
  <si>
    <t>0637811/5432576</t>
  </si>
  <si>
    <t>Нижньотурівська</t>
  </si>
  <si>
    <t>0638446/5435750</t>
  </si>
  <si>
    <t>0638271/5435968</t>
  </si>
  <si>
    <t>0639397/5434138</t>
  </si>
  <si>
    <t>43</t>
  </si>
  <si>
    <t>0639195/5432491</t>
  </si>
  <si>
    <t>0644529/5435936</t>
  </si>
  <si>
    <t>0642846/5436607</t>
  </si>
  <si>
    <t>0648418/5438497</t>
  </si>
  <si>
    <t>0649541/5438488</t>
  </si>
  <si>
    <t>ВРС</t>
  </si>
  <si>
    <t>0643148/5438327</t>
  </si>
  <si>
    <t>0642955/5437366</t>
  </si>
  <si>
    <t>0643681/5437911</t>
  </si>
  <si>
    <t>0643244/5435960</t>
  </si>
  <si>
    <t>0644414/5436382</t>
  </si>
  <si>
    <t>0647202/5440394</t>
  </si>
  <si>
    <t>0648475/5440196</t>
  </si>
  <si>
    <t>0645737/5435464</t>
  </si>
  <si>
    <t>0646012/5435666</t>
  </si>
  <si>
    <t>0652089/5431706</t>
  </si>
  <si>
    <t>12,4</t>
  </si>
  <si>
    <t>0652168/5431559</t>
  </si>
  <si>
    <t>0651299/5436010</t>
  </si>
  <si>
    <t>0651448/5432123</t>
  </si>
  <si>
    <t>0650792/5436310</t>
  </si>
  <si>
    <t>0651744/5432058</t>
  </si>
  <si>
    <t>0651479/5431603</t>
  </si>
  <si>
    <t>0651821/5431182</t>
  </si>
  <si>
    <t>0645743/5442135</t>
  </si>
  <si>
    <t>0645790/5441672</t>
  </si>
  <si>
    <t>0644481/5441444</t>
  </si>
  <si>
    <t>0644169/5440154</t>
  </si>
  <si>
    <t>0644057/5440147</t>
  </si>
  <si>
    <t>0644065/5440116</t>
  </si>
  <si>
    <t>0644097/5439125</t>
  </si>
  <si>
    <t>0644084/5438980</t>
  </si>
  <si>
    <t>0650698/5430860</t>
  </si>
  <si>
    <t>0648269/5427552</t>
  </si>
  <si>
    <t>0654754/5429296</t>
  </si>
  <si>
    <t>0655087/5429060</t>
  </si>
  <si>
    <t>0655049/5428809</t>
  </si>
  <si>
    <t>0655061/5428014</t>
  </si>
  <si>
    <t>0655174/5426736</t>
  </si>
  <si>
    <t>0655122/5426051</t>
  </si>
  <si>
    <t>0648033/5425140</t>
  </si>
  <si>
    <t>0652819/5426622</t>
  </si>
  <si>
    <t>0648713/5429001</t>
  </si>
  <si>
    <t>0652649/5426655</t>
  </si>
  <si>
    <t>0654202/5426320</t>
  </si>
  <si>
    <t>0650539/5428812</t>
  </si>
  <si>
    <t>В.Висоцька</t>
  </si>
  <si>
    <t>СРС</t>
  </si>
  <si>
    <t>0648534/5424986</t>
  </si>
  <si>
    <t>0649848/5425235</t>
  </si>
  <si>
    <t>0653402/5423929</t>
  </si>
  <si>
    <t>0653959/5423728</t>
  </si>
  <si>
    <t>0651332/5422938</t>
  </si>
  <si>
    <t>0648434/5425330</t>
  </si>
  <si>
    <t>0652770/5423261</t>
  </si>
  <si>
    <t>0652729/5423856</t>
  </si>
  <si>
    <t>0659448/5424661</t>
  </si>
  <si>
    <t>0659307/5424694</t>
  </si>
  <si>
    <t>54</t>
  </si>
  <si>
    <t>0656332/5424750</t>
  </si>
  <si>
    <t>55</t>
  </si>
  <si>
    <t>0656043/5418884</t>
  </si>
  <si>
    <t>56</t>
  </si>
  <si>
    <t>0656422/5418382</t>
  </si>
  <si>
    <t>57</t>
  </si>
  <si>
    <t>0656836/5418302</t>
  </si>
  <si>
    <t>58</t>
  </si>
  <si>
    <t>0657767/5418893</t>
  </si>
  <si>
    <t>59</t>
  </si>
  <si>
    <t>0657577/5417927</t>
  </si>
  <si>
    <t>61</t>
  </si>
  <si>
    <t>0656953/5417789</t>
  </si>
  <si>
    <t>0657274/5417943</t>
  </si>
  <si>
    <t>63</t>
  </si>
  <si>
    <t>0657029/5417300</t>
  </si>
  <si>
    <t>0657175/5417368</t>
  </si>
  <si>
    <t>65</t>
  </si>
  <si>
    <t>0656901/5417282</t>
  </si>
  <si>
    <t>66</t>
  </si>
  <si>
    <t>0657361/5416841</t>
  </si>
  <si>
    <t>67</t>
  </si>
  <si>
    <t>0657330/5416755</t>
  </si>
  <si>
    <t>68</t>
  </si>
  <si>
    <t>0656174/5415659</t>
  </si>
  <si>
    <t>69</t>
  </si>
  <si>
    <t>0657418/5418994</t>
  </si>
  <si>
    <t>0657161/5414802</t>
  </si>
  <si>
    <t>71</t>
  </si>
  <si>
    <t>0657311/5414590</t>
  </si>
  <si>
    <t>72</t>
  </si>
  <si>
    <t>0656370/5414450</t>
  </si>
  <si>
    <t>73</t>
  </si>
  <si>
    <t>0656277/5414347</t>
  </si>
  <si>
    <t>0656656/5414202</t>
  </si>
  <si>
    <t>0655855/5413315</t>
  </si>
  <si>
    <t>76</t>
  </si>
  <si>
    <t>0657569/5413712</t>
  </si>
  <si>
    <t>77</t>
  </si>
  <si>
    <t>0657729/5413263</t>
  </si>
  <si>
    <t>78</t>
  </si>
  <si>
    <t>0657898/5413251</t>
  </si>
  <si>
    <t>79</t>
  </si>
  <si>
    <t>0657810/5412542</t>
  </si>
  <si>
    <t>80</t>
  </si>
  <si>
    <t>0657721/5412592</t>
  </si>
  <si>
    <t>81</t>
  </si>
  <si>
    <t>0658063/5413545</t>
  </si>
  <si>
    <t>82</t>
  </si>
  <si>
    <t>0658123/5413379</t>
  </si>
  <si>
    <t>83</t>
  </si>
  <si>
    <t>0657252/5413389</t>
  </si>
  <si>
    <t>84</t>
  </si>
  <si>
    <t>0657114/5412954</t>
  </si>
  <si>
    <t>85</t>
  </si>
  <si>
    <t>0657060/5412699</t>
  </si>
  <si>
    <t>86</t>
  </si>
  <si>
    <t>0657268/5412577</t>
  </si>
  <si>
    <t>87</t>
  </si>
  <si>
    <t>0657307/5412402</t>
  </si>
  <si>
    <t>88</t>
  </si>
  <si>
    <t>0656922/5414623</t>
  </si>
  <si>
    <t>0656405/5415403</t>
  </si>
  <si>
    <t>90</t>
  </si>
  <si>
    <t>0657513/5413947</t>
  </si>
  <si>
    <t>91</t>
  </si>
  <si>
    <t>Бітлянська</t>
  </si>
  <si>
    <t>92</t>
  </si>
  <si>
    <t>93</t>
  </si>
  <si>
    <t>0639095/5437308</t>
  </si>
  <si>
    <t>94</t>
  </si>
  <si>
    <t>Верхненська</t>
  </si>
  <si>
    <t>0640392/5433145</t>
  </si>
  <si>
    <t>95</t>
  </si>
  <si>
    <t>0640570/5433139</t>
  </si>
  <si>
    <t>96</t>
  </si>
  <si>
    <t>0643467/5430998</t>
  </si>
  <si>
    <t>97</t>
  </si>
  <si>
    <t>0644386/5430699</t>
  </si>
  <si>
    <t>98</t>
  </si>
  <si>
    <t>0643862/5430193</t>
  </si>
  <si>
    <t>99</t>
  </si>
  <si>
    <t>0643880/5429958</t>
  </si>
  <si>
    <t>100</t>
  </si>
  <si>
    <t>0643620/5429968</t>
  </si>
  <si>
    <t>101</t>
  </si>
  <si>
    <t>0639260/5432523</t>
  </si>
  <si>
    <t>102</t>
  </si>
  <si>
    <t>0638819/5432591</t>
  </si>
  <si>
    <t>103</t>
  </si>
  <si>
    <t>0638970/5432155</t>
  </si>
  <si>
    <t>104</t>
  </si>
  <si>
    <t>РЛЕП</t>
  </si>
  <si>
    <t>0638152/5432862</t>
  </si>
  <si>
    <t>105</t>
  </si>
  <si>
    <t>0637587/5435224</t>
  </si>
  <si>
    <t>106</t>
  </si>
  <si>
    <t>0638394/5434175</t>
  </si>
  <si>
    <t>107</t>
  </si>
  <si>
    <t>0638518/5433852</t>
  </si>
  <si>
    <t>108</t>
  </si>
  <si>
    <t>0636963/5433427</t>
  </si>
  <si>
    <t>109</t>
  </si>
  <si>
    <t>0638171/5432782</t>
  </si>
  <si>
    <t>110</t>
  </si>
  <si>
    <t>0638860/5431335</t>
  </si>
  <si>
    <t>111</t>
  </si>
  <si>
    <t>0639249/5430678</t>
  </si>
  <si>
    <t>112</t>
  </si>
  <si>
    <t>0639532/5432698</t>
  </si>
  <si>
    <t>113</t>
  </si>
  <si>
    <t>0639736/5432601</t>
  </si>
  <si>
    <t>114</t>
  </si>
  <si>
    <t>0639231/5430934</t>
  </si>
  <si>
    <t>115</t>
  </si>
  <si>
    <t>Яблунське</t>
  </si>
  <si>
    <t>0638025/5441671</t>
  </si>
  <si>
    <t>116</t>
  </si>
  <si>
    <t>Верхньояблунська</t>
  </si>
  <si>
    <t>0635842/5443917</t>
  </si>
  <si>
    <t>117</t>
  </si>
  <si>
    <t>0635127/5444847</t>
  </si>
  <si>
    <t>118</t>
  </si>
  <si>
    <t>Боберківська</t>
  </si>
  <si>
    <t>0626910/5452245</t>
  </si>
  <si>
    <t>119</t>
  </si>
  <si>
    <t>0628152/5451826</t>
  </si>
  <si>
    <t>120</t>
  </si>
  <si>
    <t>0628874/5451190</t>
  </si>
  <si>
    <t>121</t>
  </si>
  <si>
    <t>0628983/5451106</t>
  </si>
  <si>
    <t>122</t>
  </si>
  <si>
    <t>0629404/5450338</t>
  </si>
  <si>
    <t>123</t>
  </si>
  <si>
    <t>Либохорівське</t>
  </si>
  <si>
    <t>Либохорівська</t>
  </si>
  <si>
    <t>0639860/5419385</t>
  </si>
  <si>
    <t>124</t>
  </si>
  <si>
    <t>0648342/5418907</t>
  </si>
  <si>
    <t>125</t>
  </si>
  <si>
    <t>0648271/5418740</t>
  </si>
  <si>
    <t>126</t>
  </si>
  <si>
    <t>0644555/5422682</t>
  </si>
  <si>
    <t>127</t>
  </si>
  <si>
    <t>0647916/5418798</t>
  </si>
  <si>
    <t>128</t>
  </si>
  <si>
    <t>0645772/5422396</t>
  </si>
  <si>
    <t>129</t>
  </si>
  <si>
    <t>0647810/5419349</t>
  </si>
  <si>
    <t>130</t>
  </si>
  <si>
    <t>0647961/5419346</t>
  </si>
  <si>
    <t>131</t>
  </si>
  <si>
    <t>0647791/5418553</t>
  </si>
  <si>
    <t>132</t>
  </si>
  <si>
    <t>Карпатська</t>
  </si>
  <si>
    <t>0637632/5424137</t>
  </si>
  <si>
    <t>133</t>
  </si>
  <si>
    <t>0637795/5424810</t>
  </si>
  <si>
    <t>134</t>
  </si>
  <si>
    <t>0638715/5422505</t>
  </si>
  <si>
    <t>135</t>
  </si>
  <si>
    <t>136</t>
  </si>
  <si>
    <t>Верхньогусненська</t>
  </si>
  <si>
    <t>0644313/5416859</t>
  </si>
  <si>
    <t>137</t>
  </si>
  <si>
    <t>0644525/5417530</t>
  </si>
  <si>
    <t>138</t>
  </si>
  <si>
    <t>0646739/5417049</t>
  </si>
  <si>
    <t>139</t>
  </si>
  <si>
    <t>0645948/5414613</t>
  </si>
  <si>
    <t>140</t>
  </si>
  <si>
    <t>0647394/5413194</t>
  </si>
  <si>
    <t>141</t>
  </si>
  <si>
    <t>0647478/5413116</t>
  </si>
  <si>
    <t>142</t>
  </si>
  <si>
    <t>0647749/5416898</t>
  </si>
  <si>
    <t>143</t>
  </si>
  <si>
    <t>0647913/5417029</t>
  </si>
  <si>
    <t>49.965697, 23.532327</t>
  </si>
  <si>
    <t>49.975874, 23.587734</t>
  </si>
  <si>
    <t>49.966314, 23.564422</t>
  </si>
  <si>
    <t>49.975710, 23.628322</t>
  </si>
  <si>
    <t>49.946976, 23.630836</t>
  </si>
  <si>
    <t>9.974630, 23.563940</t>
  </si>
  <si>
    <t>49.975736, 23.563450</t>
  </si>
  <si>
    <t>49.963707, 23.615000</t>
  </si>
  <si>
    <t>49.962892, 23.616993</t>
  </si>
  <si>
    <t>49.949145, 23.630374</t>
  </si>
  <si>
    <t>49.975733, 23.605097</t>
  </si>
  <si>
    <t>49.908779, 23.363808</t>
  </si>
  <si>
    <t>49.908590, 23.392426</t>
  </si>
  <si>
    <t>49.917189, 23.389595</t>
  </si>
  <si>
    <t>49.910598, 23.352676</t>
  </si>
  <si>
    <t>49.919757, 23.400710</t>
  </si>
  <si>
    <t>49.917744, 23.400903</t>
  </si>
  <si>
    <t>Орієнтовний план проведення рубок формування і оздоровлення лісів</t>
  </si>
  <si>
    <t xml:space="preserve">в ДП "Львівський лісгосп" на 2018 рік </t>
  </si>
  <si>
    <t>сільська рада, район</t>
  </si>
  <si>
    <t>Категорія лісів</t>
  </si>
  <si>
    <t>GPS координати лісових ділянок</t>
  </si>
  <si>
    <t>ДП "Львівський лісгосп"</t>
  </si>
  <si>
    <t>Борщовицьке</t>
  </si>
  <si>
    <t>Старо-Яричівська с/р, Кам'янка-Бузький р-н</t>
  </si>
  <si>
    <t>ОСВ</t>
  </si>
  <si>
    <t>Сз</t>
  </si>
  <si>
    <t>49.908000,24.133000</t>
  </si>
  <si>
    <t>Борщовицька с/р, Пустомитівський р-н</t>
  </si>
  <si>
    <t>49.884500,24.355000</t>
  </si>
  <si>
    <t>ПРЖ</t>
  </si>
  <si>
    <t>49.900000,24.277000</t>
  </si>
  <si>
    <t>49.900000,24.279000</t>
  </si>
  <si>
    <t>ПРХ</t>
  </si>
  <si>
    <t>Дчр</t>
  </si>
  <si>
    <t>49.884000,24.276000</t>
  </si>
  <si>
    <t>49.884000,24.278000</t>
  </si>
  <si>
    <t>Бп</t>
  </si>
  <si>
    <t>49.882000,24.338500</t>
  </si>
  <si>
    <t>Влч</t>
  </si>
  <si>
    <t>49.864000,24.334000</t>
  </si>
  <si>
    <t>Гамаліївська с/р, Пустомитівський р-н</t>
  </si>
  <si>
    <t>ВСР</t>
  </si>
  <si>
    <t>Дз</t>
  </si>
  <si>
    <t>49.904000,24.130000</t>
  </si>
  <si>
    <t>49.901000,24.135000</t>
  </si>
  <si>
    <t>49.890500,24.333000</t>
  </si>
  <si>
    <t>49.891000,24.300000</t>
  </si>
  <si>
    <t>49.889000,24.302000</t>
  </si>
  <si>
    <t>49.891000,24.303000</t>
  </si>
  <si>
    <t>49.889000,24.306000</t>
  </si>
  <si>
    <t>49.887000,24.305000</t>
  </si>
  <si>
    <t>49.887000,24.338000</t>
  </si>
  <si>
    <t>49.888000,24.266000</t>
  </si>
  <si>
    <t>49.888000,24.269000</t>
  </si>
  <si>
    <t>Яз</t>
  </si>
  <si>
    <t>49.883000,24.272000</t>
  </si>
  <si>
    <t>49.888000,24.358000</t>
  </si>
  <si>
    <t>49.885000,24.353000</t>
  </si>
  <si>
    <t>49.875000,24.239000</t>
  </si>
  <si>
    <t>49.881000,24.307000</t>
  </si>
  <si>
    <t>49.881000,24.317000</t>
  </si>
  <si>
    <t>49.880500,24.327000</t>
  </si>
  <si>
    <t>49.880500,24.328000</t>
  </si>
  <si>
    <t>49.867000,24.332000</t>
  </si>
  <si>
    <t>49.870400,24.348000</t>
  </si>
  <si>
    <t>49.864000,24.330000</t>
  </si>
  <si>
    <t>49.866000,24.347000</t>
  </si>
  <si>
    <t>Верхньобілківська с/р, Пустомитівський р-н</t>
  </si>
  <si>
    <t>Ялє</t>
  </si>
  <si>
    <t>49.865000,24.346000</t>
  </si>
  <si>
    <t>49.845000,24.306000</t>
  </si>
  <si>
    <t>49.844000,24.310000</t>
  </si>
  <si>
    <t>49.843000,24.319000</t>
  </si>
  <si>
    <t>49.840000,24.290000</t>
  </si>
  <si>
    <t>49.839600,24.298000</t>
  </si>
  <si>
    <t>49.838000,24.369000</t>
  </si>
  <si>
    <t>Чорнушовицька с/р, Пустомитівський р-н</t>
  </si>
  <si>
    <t>Тк</t>
  </si>
  <si>
    <t>49.833000,24.355000</t>
  </si>
  <si>
    <t>49.824000,24.324000</t>
  </si>
  <si>
    <t xml:space="preserve">Великолюбінське </t>
  </si>
  <si>
    <t>Великолюбінська с/р, Городоцький р-н</t>
  </si>
  <si>
    <t>49.728000,23.792000</t>
  </si>
  <si>
    <t>49.695000,23.784000</t>
  </si>
  <si>
    <t>Щирецька с/р, Пустомитівський р-н</t>
  </si>
  <si>
    <t>ПРЧ</t>
  </si>
  <si>
    <t>49.681000,23.801300</t>
  </si>
  <si>
    <t>49.732000,23.785300</t>
  </si>
  <si>
    <t>Містківська с/р, Пустомитівський р-н</t>
  </si>
  <si>
    <t>49.694000,23.833000</t>
  </si>
  <si>
    <t>ЛВР</t>
  </si>
  <si>
    <t>49.678000,23.798000</t>
  </si>
  <si>
    <t>49.676000,23.797000</t>
  </si>
  <si>
    <t>49.704000,23.784000</t>
  </si>
  <si>
    <t>49.726000,23.787000</t>
  </si>
  <si>
    <t>49.742000,23.782000</t>
  </si>
  <si>
    <t>49.728000,23.810000</t>
  </si>
  <si>
    <t>Винниківське</t>
  </si>
  <si>
    <t>Львівська м/р</t>
  </si>
  <si>
    <t>Бкл</t>
  </si>
  <si>
    <t>49.827000,24.109000</t>
  </si>
  <si>
    <t>Винничківська с/р, Пустомитівський р-н</t>
  </si>
  <si>
    <t>Клг</t>
  </si>
  <si>
    <t>49.788000,24.110000</t>
  </si>
  <si>
    <t>Давидівська с/р, Пустомитівський р-н</t>
  </si>
  <si>
    <t>49.764000, 24.102000</t>
  </si>
  <si>
    <t>49.764000, 24.103000</t>
  </si>
  <si>
    <t>Підберізцівська с/р, Пустомитівський р-н</t>
  </si>
  <si>
    <t>49.810000,24.189000</t>
  </si>
  <si>
    <t>Гз</t>
  </si>
  <si>
    <t>49.811000,24.174000</t>
  </si>
  <si>
    <t>49.811000,24.178000</t>
  </si>
  <si>
    <t>49.811000,24.180000</t>
  </si>
  <si>
    <t>49.807000,24.187000</t>
  </si>
  <si>
    <t>49.808000,24.188000</t>
  </si>
  <si>
    <t>49.749000, 24.115000</t>
  </si>
  <si>
    <t>Мдє</t>
  </si>
  <si>
    <t>49.750000, 24.169000</t>
  </si>
  <si>
    <t>49.749000, 24.168000</t>
  </si>
  <si>
    <t>49.809500,24.163000</t>
  </si>
  <si>
    <t>49.809500,24.165000</t>
  </si>
  <si>
    <t>49.808500,24.163700</t>
  </si>
  <si>
    <t>49.809000,24.165000</t>
  </si>
  <si>
    <t>49.809000,24.166000</t>
  </si>
  <si>
    <t>Яв</t>
  </si>
  <si>
    <t>49.808500,24.166000</t>
  </si>
  <si>
    <t>49.809000,24.167000</t>
  </si>
  <si>
    <t>49.804000,24.082000</t>
  </si>
  <si>
    <t>49.804000,24.084000</t>
  </si>
  <si>
    <t>49.803000,24.082000</t>
  </si>
  <si>
    <t>49.803000,24.084000</t>
  </si>
  <si>
    <t>Переформування</t>
  </si>
  <si>
    <t>49.833000,24.094000</t>
  </si>
  <si>
    <t>49.832500,24.095000</t>
  </si>
  <si>
    <t>49.830500,24.098000</t>
  </si>
  <si>
    <t>49.829000,24.102000</t>
  </si>
  <si>
    <t>49.825500,24.106000</t>
  </si>
  <si>
    <t>49.827000,24.104000</t>
  </si>
  <si>
    <t>49.825000,24.108000</t>
  </si>
  <si>
    <t>49.824000,24.110000</t>
  </si>
  <si>
    <t>Бк</t>
  </si>
  <si>
    <t>49.811000,24.100000</t>
  </si>
  <si>
    <t>49.808000,24.107000</t>
  </si>
  <si>
    <t>49.807000,24.108000</t>
  </si>
  <si>
    <t>49.802500,24.118500</t>
  </si>
  <si>
    <t>49.810000,24.096000</t>
  </si>
  <si>
    <t>49.810000,24.098000</t>
  </si>
  <si>
    <t>49.807500,24.105000</t>
  </si>
  <si>
    <t>49.806000,24.108000</t>
  </si>
  <si>
    <t>49.804000,24.113000</t>
  </si>
  <si>
    <t>49.802000,24.095000</t>
  </si>
  <si>
    <t>49.801000,24.101000</t>
  </si>
  <si>
    <t>49.800000,24.100000</t>
  </si>
  <si>
    <t>49.792000,24.125000</t>
  </si>
  <si>
    <t>49.790500,24.125000</t>
  </si>
  <si>
    <t>49.790500,24.117000</t>
  </si>
  <si>
    <t>49.795500,24.097000</t>
  </si>
  <si>
    <t>49.785000,24.119000</t>
  </si>
  <si>
    <t>49.783600,24.122000</t>
  </si>
  <si>
    <t>49.783000,24.119000</t>
  </si>
  <si>
    <t>49.783000,24.122000</t>
  </si>
  <si>
    <t>49.769000,24.130500</t>
  </si>
  <si>
    <t>49.767000,24.119000</t>
  </si>
  <si>
    <t>49.768000,24.121000</t>
  </si>
  <si>
    <t>49.766000,24.120000</t>
  </si>
  <si>
    <t>49.766000,24.122000</t>
  </si>
  <si>
    <t>49.765000,24.128000</t>
  </si>
  <si>
    <t>49.765500, 24.124000</t>
  </si>
  <si>
    <t>49.748500, 24.112000</t>
  </si>
  <si>
    <t>49.745000, 24.121000</t>
  </si>
  <si>
    <t>49.744000, 24.117000</t>
  </si>
  <si>
    <t>49.743500, 24.119000</t>
  </si>
  <si>
    <t>Зубрянська с/р, Пустомитівський р-н</t>
  </si>
  <si>
    <t>49.75000, 24.050000</t>
  </si>
  <si>
    <t>49.750000, 24.043600</t>
  </si>
  <si>
    <t>49.749000, 24.055000</t>
  </si>
  <si>
    <t>49.749000, 24.056000</t>
  </si>
  <si>
    <t>49.752000, 24.168000</t>
  </si>
  <si>
    <t>49.751000, 24.165000</t>
  </si>
  <si>
    <t>Завадівське</t>
  </si>
  <si>
    <t>Ясниська с/р, Яворівський р-н</t>
  </si>
  <si>
    <t>49.971000, 23.885000</t>
  </si>
  <si>
    <t>49.960000, 23.876000</t>
  </si>
  <si>
    <t>49.953000, 23.885000</t>
  </si>
  <si>
    <t>49.945000, 23.878000</t>
  </si>
  <si>
    <t>Зашківська с/р, Жовківський р-н</t>
  </si>
  <si>
    <t>Мокротинська с/р, Жовківський р-н</t>
  </si>
  <si>
    <t>Дч</t>
  </si>
  <si>
    <t>Лозинська с/р, Яворівський р-н</t>
  </si>
  <si>
    <t>Красівське</t>
  </si>
  <si>
    <t>Раковецька с/р, Пустомитівський р-н</t>
  </si>
  <si>
    <t>49.631500,24.014000</t>
  </si>
  <si>
    <t>Тростянецька ОТГ, Миколаївський р-н</t>
  </si>
  <si>
    <t>49.628000,24.048000</t>
  </si>
  <si>
    <t>Гонятичівська с/р, Миколаївський р-н</t>
  </si>
  <si>
    <t>49.531000,23.881000</t>
  </si>
  <si>
    <t>49.632500,24.012000</t>
  </si>
  <si>
    <t>49.635000,24.019000</t>
  </si>
  <si>
    <t>49.521500,23.904000</t>
  </si>
  <si>
    <t>49.585000,24.109000</t>
  </si>
  <si>
    <t>49.580000,24.091700</t>
  </si>
  <si>
    <t>49.574000,24.128000</t>
  </si>
  <si>
    <t>49.642000,24.037000</t>
  </si>
  <si>
    <t>49.627700,24.028000</t>
  </si>
  <si>
    <t>49.620000,24.026000</t>
  </si>
  <si>
    <t>49.620500,24.029000</t>
  </si>
  <si>
    <t>49.619000,24.029000</t>
  </si>
  <si>
    <t>49.617000,24.026000</t>
  </si>
  <si>
    <t>49.611000,24.047000</t>
  </si>
  <si>
    <t>49.584500,24.109000</t>
  </si>
  <si>
    <t>49.583000,24.042000</t>
  </si>
  <si>
    <t>49.582500,24.035000</t>
  </si>
  <si>
    <t>49.579000,24.043000</t>
  </si>
  <si>
    <t>49.535000,23.883000</t>
  </si>
  <si>
    <t>49.532500,23.904000</t>
  </si>
  <si>
    <t>49.531000,23.903000</t>
  </si>
  <si>
    <t>49.642000,24.042000</t>
  </si>
  <si>
    <t>49.640300,24.042000</t>
  </si>
  <si>
    <t>49.639000,24.045000</t>
  </si>
  <si>
    <t>49.638000,24.048000</t>
  </si>
  <si>
    <t>49.642000,24.041000</t>
  </si>
  <si>
    <t>49.623000,24.046000</t>
  </si>
  <si>
    <t>49.598500,24.077000</t>
  </si>
  <si>
    <t>49.577000,24.061000</t>
  </si>
  <si>
    <t>49.582000,24.039000</t>
  </si>
  <si>
    <t>49.581000,24.039000</t>
  </si>
  <si>
    <t>49.573000,24.049000</t>
  </si>
  <si>
    <t>49.639000,24.034000</t>
  </si>
  <si>
    <t>49.611000,24.038000</t>
  </si>
  <si>
    <t>49.632500,24.014000</t>
  </si>
  <si>
    <t>49.629000,24.015000</t>
  </si>
  <si>
    <t>49.626000,24.042000</t>
  </si>
  <si>
    <t>49.597000,24.077000</t>
  </si>
  <si>
    <t>49.594000,24.074000</t>
  </si>
  <si>
    <t>49.534700,23.904000</t>
  </si>
  <si>
    <t>49.528000,23.900000</t>
  </si>
  <si>
    <t>49.525000,23.898000</t>
  </si>
  <si>
    <t>Лапаївське</t>
  </si>
  <si>
    <t>Вороцівська с/р, Яворівський р-н</t>
  </si>
  <si>
    <t>49.844500, 23.858000</t>
  </si>
  <si>
    <t>Бартатівська с/р, Городоцький р-н</t>
  </si>
  <si>
    <t>49.792000, 23.816000</t>
  </si>
  <si>
    <t>49.848500, 23.855000</t>
  </si>
  <si>
    <t>49.790000, 23.814000</t>
  </si>
  <si>
    <t>49.790000, 23.817000</t>
  </si>
  <si>
    <t>Оброшинська с/р, Пустомитівський р-н</t>
  </si>
  <si>
    <t>49.809000, 23.884000</t>
  </si>
  <si>
    <t>49.782000, 23.888000</t>
  </si>
  <si>
    <t>Годовицько-Басівська с/р, Пустомитівський р-н</t>
  </si>
  <si>
    <t>49.783000, 23.902000</t>
  </si>
  <si>
    <t>49.799000, 23.886000</t>
  </si>
  <si>
    <t>49.796000, 23.885000</t>
  </si>
  <si>
    <t>49.794000, 23.889000</t>
  </si>
  <si>
    <t>49.808000, 23.884000</t>
  </si>
  <si>
    <t>Бз</t>
  </si>
  <si>
    <t>49.794500, 23.885000</t>
  </si>
  <si>
    <t>49.795000, 23.892000</t>
  </si>
  <si>
    <t>49.795000, 23.894000</t>
  </si>
  <si>
    <t>Пустомитівська м/р</t>
  </si>
  <si>
    <t>49.748500, 23.887000</t>
  </si>
  <si>
    <t>49.852000, 23.857000</t>
  </si>
  <si>
    <t>49.851000, 23.860700</t>
  </si>
  <si>
    <t>49.846800, 23.862000</t>
  </si>
  <si>
    <t>49.852500, 23.848000</t>
  </si>
  <si>
    <t>Повітнянська с/р, Городоцький р-н</t>
  </si>
  <si>
    <t>49.822700, 23.734000</t>
  </si>
  <si>
    <t>49.823500, 23.745000</t>
  </si>
  <si>
    <t>49.823000, 23.745000</t>
  </si>
  <si>
    <t>49.811000, 23.728000</t>
  </si>
  <si>
    <t>49.809000, 23.743000</t>
  </si>
  <si>
    <t>49.810000, 23.758000</t>
  </si>
  <si>
    <t>49.808000, 23.758000</t>
  </si>
  <si>
    <t>49.801000, 23.754000</t>
  </si>
  <si>
    <t>49.798000, 23.759000</t>
  </si>
  <si>
    <t>49.798000, 23.760800</t>
  </si>
  <si>
    <t>Керницька с/р, Городоцький р-н</t>
  </si>
  <si>
    <t>49.787500, 23.758500</t>
  </si>
  <si>
    <t>Ял</t>
  </si>
  <si>
    <t>49.784800, 23.761000</t>
  </si>
  <si>
    <t>49.783000, 23.765000</t>
  </si>
  <si>
    <t>49.787000, 23.824000</t>
  </si>
  <si>
    <t>49.808000, 23.871000</t>
  </si>
  <si>
    <t>49.803700, 23.872000</t>
  </si>
  <si>
    <t>49.805000, 23.901000</t>
  </si>
  <si>
    <t>Яс</t>
  </si>
  <si>
    <t>49.795000, 23.880000</t>
  </si>
  <si>
    <t>49.799000, 23.891000</t>
  </si>
  <si>
    <t>49.797000, 23.911000</t>
  </si>
  <si>
    <t>49.788000, 23.890000</t>
  </si>
  <si>
    <t>Липниківське</t>
  </si>
  <si>
    <t>Поршнянська с/р, Пустомитівський р-н</t>
  </si>
  <si>
    <t>49.704500,24.017700</t>
  </si>
  <si>
    <t>49.700000,24.031500</t>
  </si>
  <si>
    <t>Вовківська с/р, Пустомитівський р-н</t>
  </si>
  <si>
    <t>49.691000,24.032000</t>
  </si>
  <si>
    <t>49.675000,24.036000</t>
  </si>
  <si>
    <t>49.694000,24.011000</t>
  </si>
  <si>
    <t>49.669000,24.007000</t>
  </si>
  <si>
    <t>49.669000,24.009000</t>
  </si>
  <si>
    <t>49.649000,24.070000</t>
  </si>
  <si>
    <t>49.675500,24.009000</t>
  </si>
  <si>
    <t>49.676000,24.011000</t>
  </si>
  <si>
    <t>Семенівська с/р, Пустомитівський р-н</t>
  </si>
  <si>
    <t>49.682000,23.964000</t>
  </si>
  <si>
    <t>49.668000,24.020000</t>
  </si>
  <si>
    <t>49.662000,24.048000</t>
  </si>
  <si>
    <t>49.670000,24.018000</t>
  </si>
  <si>
    <t>49.660000,24.050000</t>
  </si>
  <si>
    <t>49.645000,24.074000</t>
  </si>
  <si>
    <t>49.645000,24.078000</t>
  </si>
  <si>
    <t>49.654000,24.047000</t>
  </si>
  <si>
    <t>49.647000,24.056000</t>
  </si>
  <si>
    <t>49.647000,24.064000</t>
  </si>
  <si>
    <t>49.641000,24.074000</t>
  </si>
  <si>
    <t>49.641000,24.059000</t>
  </si>
  <si>
    <t>Товщівське</t>
  </si>
  <si>
    <t>49.692000, 24.060000</t>
  </si>
  <si>
    <t>49.666000, 24.097000</t>
  </si>
  <si>
    <t>49.682000, 24.132000</t>
  </si>
  <si>
    <t>49.679700, 24.060700</t>
  </si>
  <si>
    <t>49.645000, 24.098000</t>
  </si>
  <si>
    <t>Старосільська с/р, Пустомитівський р-н</t>
  </si>
  <si>
    <t>49.703000, 24.153000</t>
  </si>
  <si>
    <t>49.676000, 24.138000</t>
  </si>
  <si>
    <t>49.702000, 24.139000</t>
  </si>
  <si>
    <t>49.698000, 24.145000</t>
  </si>
  <si>
    <t>49.681000, 24.103000</t>
  </si>
  <si>
    <t>49.678000, 24.059000</t>
  </si>
  <si>
    <t>49.677000, 24.060000</t>
  </si>
  <si>
    <t>49.676000, 24.061000</t>
  </si>
  <si>
    <t>49.673000, 24.083000</t>
  </si>
  <si>
    <t>49.672000, 24.081000</t>
  </si>
  <si>
    <t>49.669000, 24.080000</t>
  </si>
  <si>
    <t>49.667000, 24.072000</t>
  </si>
  <si>
    <t>49.665000, 24.070000</t>
  </si>
  <si>
    <t>49.664000, 24.082000</t>
  </si>
  <si>
    <t>49.663000, 24.064000</t>
  </si>
  <si>
    <t>49.662000, 24.062000</t>
  </si>
  <si>
    <t>49.657000, 24.080000</t>
  </si>
  <si>
    <t>Орієнтовний план проведення рубок головного користування та рубок формування та оздоровлення лісів на 2018 рік</t>
  </si>
  <si>
    <t>Вид, спосіб</t>
  </si>
  <si>
    <t>Намер
 кварталу</t>
  </si>
  <si>
    <t>Номер
 виділу</t>
  </si>
  <si>
    <t>сільська рада</t>
  </si>
  <si>
    <t>рубки</t>
  </si>
  <si>
    <t xml:space="preserve">Рубки головного користування </t>
  </si>
  <si>
    <t>ДП "Дрогобицьке ЛГ"</t>
  </si>
  <si>
    <t>Бориславське</t>
  </si>
  <si>
    <t>Попелівська</t>
  </si>
  <si>
    <t>Пост.кінц.прийом</t>
  </si>
  <si>
    <t>твл</t>
  </si>
  <si>
    <t>14.1</t>
  </si>
  <si>
    <t>Воля-Якубівське</t>
  </si>
  <si>
    <t>Броницька</t>
  </si>
  <si>
    <t>3,2</t>
  </si>
  <si>
    <t>2,1</t>
  </si>
  <si>
    <t>5,2</t>
  </si>
  <si>
    <t>5,4</t>
  </si>
  <si>
    <t>Снятинська</t>
  </si>
  <si>
    <t>5,1</t>
  </si>
  <si>
    <t>14,2</t>
  </si>
  <si>
    <t>10,1</t>
  </si>
  <si>
    <t>Добрівлянська</t>
  </si>
  <si>
    <t>4,1</t>
  </si>
  <si>
    <t>Рихтицька</t>
  </si>
  <si>
    <t>8,3</t>
  </si>
  <si>
    <t>хв</t>
  </si>
  <si>
    <t>7,4</t>
  </si>
  <si>
    <t>Гаївське</t>
  </si>
  <si>
    <t>Н.Гаївська</t>
  </si>
  <si>
    <t>23,1</t>
  </si>
  <si>
    <t>23,2</t>
  </si>
  <si>
    <t>8,2</t>
  </si>
  <si>
    <t>13,3</t>
  </si>
  <si>
    <t>Солонська</t>
  </si>
  <si>
    <t>6,2</t>
  </si>
  <si>
    <t>5,3</t>
  </si>
  <si>
    <t>1,7</t>
  </si>
  <si>
    <t>В.Гаївська</t>
  </si>
  <si>
    <t>7,2</t>
  </si>
  <si>
    <t>0,9</t>
  </si>
  <si>
    <t>7,3</t>
  </si>
  <si>
    <t>11,1</t>
  </si>
  <si>
    <t>0,8</t>
  </si>
  <si>
    <t>17,1</t>
  </si>
  <si>
    <t>9,5</t>
  </si>
  <si>
    <t>Доброгостівське</t>
  </si>
  <si>
    <t>Доброгостівська</t>
  </si>
  <si>
    <t>2,5</t>
  </si>
  <si>
    <t>2,2</t>
  </si>
  <si>
    <t>2,3</t>
  </si>
  <si>
    <t>2,4</t>
  </si>
  <si>
    <t>0,5</t>
  </si>
  <si>
    <t>пост. 1-й пр</t>
  </si>
  <si>
    <t>12,2</t>
  </si>
  <si>
    <t>9,3</t>
  </si>
  <si>
    <t>3,1</t>
  </si>
  <si>
    <t>0,6</t>
  </si>
  <si>
    <t>Уличненська</t>
  </si>
  <si>
    <t>17,6</t>
  </si>
  <si>
    <t>0,7</t>
  </si>
  <si>
    <t>17,7</t>
  </si>
  <si>
    <t>17,8</t>
  </si>
  <si>
    <t>17,9</t>
  </si>
  <si>
    <t>Лішнянське</t>
  </si>
  <si>
    <t>8,1</t>
  </si>
  <si>
    <t>14,1</t>
  </si>
  <si>
    <t>Медвежанська</t>
  </si>
  <si>
    <t>м/л</t>
  </si>
  <si>
    <t>16,2</t>
  </si>
  <si>
    <t>8,4</t>
  </si>
  <si>
    <t>1,3</t>
  </si>
  <si>
    <t>1,2</t>
  </si>
  <si>
    <t>12,7</t>
  </si>
  <si>
    <t>Дережицька</t>
  </si>
  <si>
    <t>15,5</t>
  </si>
  <si>
    <t>1,4</t>
  </si>
  <si>
    <t>Унятичівська</t>
  </si>
  <si>
    <t>2,9</t>
  </si>
  <si>
    <t>Летнянське</t>
  </si>
  <si>
    <t>Летнянська</t>
  </si>
  <si>
    <t>10,2</t>
  </si>
  <si>
    <t>7,1</t>
  </si>
  <si>
    <t>15,1</t>
  </si>
  <si>
    <t>1,5</t>
  </si>
  <si>
    <t>21,1</t>
  </si>
  <si>
    <t>9,2</t>
  </si>
  <si>
    <t>4,2</t>
  </si>
  <si>
    <t>11,3</t>
  </si>
  <si>
    <t>15,2</t>
  </si>
  <si>
    <t>5,6</t>
  </si>
  <si>
    <t>0,3</t>
  </si>
  <si>
    <t>21,2</t>
  </si>
  <si>
    <t>1,1</t>
  </si>
  <si>
    <t>3,8</t>
  </si>
  <si>
    <t>Нагуєвицьке</t>
  </si>
  <si>
    <t>Ясениця-Сілянська</t>
  </si>
  <si>
    <t>9,1</t>
  </si>
  <si>
    <t>Ступницька</t>
  </si>
  <si>
    <t>2,6</t>
  </si>
  <si>
    <t>1,8</t>
  </si>
  <si>
    <t>4,3</t>
  </si>
  <si>
    <t>1,6</t>
  </si>
  <si>
    <t>3,3</t>
  </si>
  <si>
    <t>18,8</t>
  </si>
  <si>
    <t>18,9</t>
  </si>
  <si>
    <t>Попелівське</t>
  </si>
  <si>
    <t>0,4</t>
  </si>
  <si>
    <t>4,6</t>
  </si>
  <si>
    <t>21,3</t>
  </si>
  <si>
    <t>Раневицьке</t>
  </si>
  <si>
    <t>10,3</t>
  </si>
  <si>
    <t>11,2</t>
  </si>
  <si>
    <t>13,2</t>
  </si>
  <si>
    <t>6,4</t>
  </si>
  <si>
    <t>5,5</t>
  </si>
  <si>
    <t>0.8</t>
  </si>
  <si>
    <t>Східницьке</t>
  </si>
  <si>
    <t>Новокропивницька</t>
  </si>
  <si>
    <t>4,4</t>
  </si>
  <si>
    <t>Старокропивницька</t>
  </si>
  <si>
    <t>3,5</t>
  </si>
  <si>
    <t>Рибницька</t>
  </si>
  <si>
    <t>13,1</t>
  </si>
  <si>
    <t>34,2</t>
  </si>
  <si>
    <t>19,1</t>
  </si>
  <si>
    <t>16,1</t>
  </si>
  <si>
    <t>0,2</t>
  </si>
  <si>
    <t>Трускавецьке</t>
  </si>
  <si>
    <t>Станельська</t>
  </si>
  <si>
    <t>Рубки формування і оздоровлення лісів</t>
  </si>
  <si>
    <t>Болехівська</t>
  </si>
  <si>
    <t>м.Дрогобич</t>
  </si>
  <si>
    <t>Виб.сан.рубка</t>
  </si>
  <si>
    <t>6,1</t>
  </si>
  <si>
    <t>Раневицька</t>
  </si>
  <si>
    <t>2,8</t>
  </si>
  <si>
    <t>25</t>
  </si>
  <si>
    <t>Модричівська</t>
  </si>
  <si>
    <t>27,2</t>
  </si>
  <si>
    <t>31,3</t>
  </si>
  <si>
    <t>0.5</t>
  </si>
  <si>
    <t xml:space="preserve">                               Орієнтовний план проведення  рубок формування і оздоровлення лісів</t>
  </si>
  <si>
    <t xml:space="preserve">                                                в НПП "Сколівські Бескиди" на 2018 рік </t>
  </si>
  <si>
    <t xml:space="preserve">                                         Рубки формування та оздовлення лісів</t>
  </si>
  <si>
    <t>НПП "Сколівські Бескиди"</t>
  </si>
  <si>
    <t>Бутивлянське</t>
  </si>
  <si>
    <t xml:space="preserve">Коростівська Сколівський </t>
  </si>
  <si>
    <t>Ялинова</t>
  </si>
  <si>
    <t xml:space="preserve"> м. Сколе Сколівський </t>
  </si>
  <si>
    <t>Ялицева</t>
  </si>
  <si>
    <t>Всього</t>
  </si>
  <si>
    <t xml:space="preserve">Гребенівська Сколівський </t>
  </si>
  <si>
    <t>Вибіркова санітарна руб.</t>
  </si>
  <si>
    <t>8.9.15</t>
  </si>
  <si>
    <t>17.21</t>
  </si>
  <si>
    <t>Ліквідація захаращеності</t>
  </si>
  <si>
    <t>Приполонинне</t>
  </si>
  <si>
    <t xml:space="preserve">Росохацька, Сколівський </t>
  </si>
  <si>
    <t>23,12,12169</t>
  </si>
  <si>
    <t xml:space="preserve">Завадківська, Сколівський </t>
  </si>
  <si>
    <t xml:space="preserve">Риківська, Турківський </t>
  </si>
  <si>
    <t>20.33</t>
  </si>
  <si>
    <t>Соснова</t>
  </si>
  <si>
    <t>Крушельницьке</t>
  </si>
  <si>
    <t xml:space="preserve">Підгородецька, Сколівський </t>
  </si>
  <si>
    <t xml:space="preserve">Крушельницька, Сколівський </t>
  </si>
  <si>
    <t>Букова</t>
  </si>
  <si>
    <t xml:space="preserve">Корчинська, Сколівський </t>
  </si>
  <si>
    <t>Розрубка лісової дор</t>
  </si>
  <si>
    <t>29.35</t>
  </si>
  <si>
    <t>21.20</t>
  </si>
  <si>
    <t>9.19</t>
  </si>
  <si>
    <t>Майданська</t>
  </si>
  <si>
    <t>Рибницька, Дрогобицький</t>
  </si>
  <si>
    <t>12.2.14</t>
  </si>
  <si>
    <t>Довжанська, Дрогобицький</t>
  </si>
  <si>
    <t>Підгородцівське</t>
  </si>
  <si>
    <t>.Ново-Кропивницька,Дрогобицький</t>
  </si>
  <si>
    <t>Розчистка дор</t>
  </si>
  <si>
    <t>Мягколистяна</t>
  </si>
  <si>
    <t>Твердолистяна</t>
  </si>
  <si>
    <t>15.14</t>
  </si>
  <si>
    <t>Сколівське</t>
  </si>
  <si>
    <t xml:space="preserve">Гребенівська, Сколівський </t>
  </si>
  <si>
    <t>Рубка аварійних дер</t>
  </si>
  <si>
    <t>21.14</t>
  </si>
  <si>
    <t>2.12</t>
  </si>
  <si>
    <t>50.57</t>
  </si>
  <si>
    <t>56.57</t>
  </si>
  <si>
    <t>58.69</t>
  </si>
  <si>
    <t xml:space="preserve"> Орієнтовний план проведення рубок головного користування та рубок формування  і оздоровлення лісів ДП "Турківський лісгосп" в 2018 році</t>
  </si>
  <si>
    <t>GPS - координати</t>
  </si>
  <si>
    <t>ПН.широта</t>
  </si>
  <si>
    <t>СХ. Довгота</t>
  </si>
  <si>
    <r>
      <t xml:space="preserve">ДП </t>
    </r>
    <r>
      <rPr>
        <sz val="8"/>
        <rFont val="Arial"/>
        <family val="2"/>
      </rPr>
      <t>"Турківське ЛГ"</t>
    </r>
  </si>
  <si>
    <t>Ільницьке</t>
  </si>
  <si>
    <t>Ільницька</t>
  </si>
  <si>
    <t>ПР1прийом</t>
  </si>
  <si>
    <t>49.164890</t>
  </si>
  <si>
    <t>23.177852</t>
  </si>
  <si>
    <t>49.153215</t>
  </si>
  <si>
    <t>23.246518</t>
  </si>
  <si>
    <t>Риківська</t>
  </si>
  <si>
    <t>49.010183</t>
  </si>
  <si>
    <t>23.121548</t>
  </si>
  <si>
    <t>49.126486</t>
  </si>
  <si>
    <t>23.094769</t>
  </si>
  <si>
    <t>49.105363</t>
  </si>
  <si>
    <t>23.126698</t>
  </si>
  <si>
    <t>49.052966</t>
  </si>
  <si>
    <t>23.183003</t>
  </si>
  <si>
    <t>49.152556</t>
  </si>
  <si>
    <t>23.273049</t>
  </si>
  <si>
    <t>49.213259</t>
  </si>
  <si>
    <t>23.073063</t>
  </si>
  <si>
    <t>Зубрицьке</t>
  </si>
  <si>
    <t>Головська</t>
  </si>
  <si>
    <t>49.110829</t>
  </si>
  <si>
    <t>23.216149</t>
  </si>
  <si>
    <t>49.131276</t>
  </si>
  <si>
    <t>23.243829</t>
  </si>
  <si>
    <t>ПРК прийом</t>
  </si>
  <si>
    <t>49.063408</t>
  </si>
  <si>
    <t>23.218981</t>
  </si>
  <si>
    <t>Вовченська</t>
  </si>
  <si>
    <t>Хащівська</t>
  </si>
  <si>
    <t>49.181181</t>
  </si>
  <si>
    <t>22.904017</t>
  </si>
  <si>
    <t>В.Яблуньська</t>
  </si>
  <si>
    <t>49.178383</t>
  </si>
  <si>
    <t>22.921012</t>
  </si>
  <si>
    <t>Боберська</t>
  </si>
  <si>
    <t>49.179954</t>
  </si>
  <si>
    <t>22.917750</t>
  </si>
  <si>
    <t>49.172756</t>
  </si>
  <si>
    <t>22.911086</t>
  </si>
  <si>
    <t>49.178046</t>
  </si>
  <si>
    <t>22.903159</t>
  </si>
  <si>
    <t>шандровецька</t>
  </si>
  <si>
    <t>49.179056.</t>
  </si>
  <si>
    <t>22.904532</t>
  </si>
  <si>
    <t>22.904257</t>
  </si>
  <si>
    <t>22.904251</t>
  </si>
  <si>
    <t>Розлуцьке</t>
  </si>
  <si>
    <t>Розлуцька</t>
  </si>
  <si>
    <t>49.262041</t>
  </si>
  <si>
    <t>22.911201</t>
  </si>
  <si>
    <t>7,1,1</t>
  </si>
  <si>
    <t>49.248148</t>
  </si>
  <si>
    <t>22.921329</t>
  </si>
  <si>
    <t>7,2,1</t>
  </si>
  <si>
    <t>49.243091</t>
  </si>
  <si>
    <t>24.913912</t>
  </si>
  <si>
    <t>7,1,3</t>
  </si>
  <si>
    <t>49.243090</t>
  </si>
  <si>
    <t>24.913910</t>
  </si>
  <si>
    <t>7,1,2</t>
  </si>
  <si>
    <t>Явірська</t>
  </si>
  <si>
    <t>ПР1приойм</t>
  </si>
  <si>
    <t>Ісаївське</t>
  </si>
  <si>
    <t>Ісаївська</t>
  </si>
  <si>
    <t>49.086309</t>
  </si>
  <si>
    <t>23.192876</t>
  </si>
  <si>
    <t>49.177095</t>
  </si>
  <si>
    <t>25.047921</t>
  </si>
  <si>
    <t>49.823110</t>
  </si>
  <si>
    <t>25.051161</t>
  </si>
  <si>
    <t>49.821622</t>
  </si>
  <si>
    <t>25.037417</t>
  </si>
  <si>
    <t>49.822411</t>
  </si>
  <si>
    <t>25.039906</t>
  </si>
  <si>
    <t>49.823283</t>
  </si>
  <si>
    <t>25.030722</t>
  </si>
  <si>
    <t>49.819919</t>
  </si>
  <si>
    <t>25.040014</t>
  </si>
  <si>
    <t>49.816977</t>
  </si>
  <si>
    <t>25.039220</t>
  </si>
  <si>
    <t>49.828294</t>
  </si>
  <si>
    <t>25.044713</t>
  </si>
  <si>
    <t>49.816825</t>
  </si>
  <si>
    <t>24.981842</t>
  </si>
  <si>
    <t>49.802583</t>
  </si>
  <si>
    <t>24.986530</t>
  </si>
  <si>
    <t>49.801509</t>
  </si>
  <si>
    <t>24.972755</t>
  </si>
  <si>
    <t>49.832865</t>
  </si>
  <si>
    <t>24.956946</t>
  </si>
  <si>
    <t>49.852065</t>
  </si>
  <si>
    <t>25.065130</t>
  </si>
  <si>
    <t>49.521781</t>
  </si>
  <si>
    <t>25.015519</t>
  </si>
  <si>
    <t>49.535758</t>
  </si>
  <si>
    <t>24.583236</t>
  </si>
  <si>
    <t>49.562939</t>
  </si>
  <si>
    <t>25.003649</t>
  </si>
  <si>
    <t>49.544895</t>
  </si>
  <si>
    <t>25.015271</t>
  </si>
  <si>
    <t>49.542799</t>
  </si>
  <si>
    <t>25.002549</t>
  </si>
  <si>
    <t>49.524739</t>
  </si>
  <si>
    <t>24.585668</t>
  </si>
  <si>
    <t>49.540252</t>
  </si>
  <si>
    <t>24.555205</t>
  </si>
  <si>
    <t>49.541833</t>
  </si>
  <si>
    <t>24.582289</t>
  </si>
  <si>
    <t>49.555660</t>
  </si>
  <si>
    <t>25.005735</t>
  </si>
  <si>
    <t>49.525266</t>
  </si>
  <si>
    <t>25.013557</t>
  </si>
  <si>
    <t>49.530022</t>
  </si>
  <si>
    <t>25.053959</t>
  </si>
  <si>
    <t>49.514031</t>
  </si>
  <si>
    <t>25.014434</t>
  </si>
  <si>
    <t>49.443329</t>
  </si>
  <si>
    <t>24.365028</t>
  </si>
  <si>
    <t>49.720187</t>
  </si>
  <si>
    <t>24.636475</t>
  </si>
  <si>
    <t>49.762684</t>
  </si>
  <si>
    <t>24.669389</t>
  </si>
  <si>
    <t>49.762178</t>
  </si>
  <si>
    <t>24.677311</t>
  </si>
  <si>
    <t>49.754307</t>
  </si>
  <si>
    <t>24.656363</t>
  </si>
  <si>
    <t>49.753413</t>
  </si>
  <si>
    <t>24.658711</t>
  </si>
  <si>
    <t>49.748949</t>
  </si>
  <si>
    <t>24.608036</t>
  </si>
  <si>
    <t>49.736237</t>
  </si>
  <si>
    <t>24.598942</t>
  </si>
  <si>
    <t>49.728455</t>
  </si>
  <si>
    <t>24.597304</t>
  </si>
  <si>
    <t>49.728947</t>
  </si>
  <si>
    <t>24.629790</t>
  </si>
  <si>
    <t>49.728474</t>
  </si>
  <si>
    <t>49.722090</t>
  </si>
  <si>
    <t>24.631920</t>
  </si>
  <si>
    <t>49.741581</t>
  </si>
  <si>
    <t>24.668278</t>
  </si>
  <si>
    <t>49.757507</t>
  </si>
  <si>
    <t>24.671735</t>
  </si>
  <si>
    <t>49.752415</t>
  </si>
  <si>
    <t>24.675779</t>
  </si>
  <si>
    <t>49.748998</t>
  </si>
  <si>
    <t>24.684856</t>
  </si>
  <si>
    <t>49.745943</t>
  </si>
  <si>
    <t>24.648049</t>
  </si>
  <si>
    <t>49.745930</t>
  </si>
  <si>
    <t>24.638114</t>
  </si>
  <si>
    <t>49.715428</t>
  </si>
  <si>
    <t>24.619205</t>
  </si>
  <si>
    <t>49.715466</t>
  </si>
  <si>
    <t>24.611891</t>
  </si>
  <si>
    <t>49.745034</t>
  </si>
  <si>
    <t>24.601063</t>
  </si>
  <si>
    <t>49.744879</t>
  </si>
  <si>
    <t>24.640902</t>
  </si>
  <si>
    <t>49.740398</t>
  </si>
  <si>
    <t>24.629930</t>
  </si>
  <si>
    <t>49.753312</t>
  </si>
  <si>
    <t>24.744509</t>
  </si>
  <si>
    <t>49.738716</t>
  </si>
  <si>
    <t>24.782880</t>
  </si>
  <si>
    <t>49.717255</t>
  </si>
  <si>
    <t>24.771613</t>
  </si>
  <si>
    <t>49.748841</t>
  </si>
  <si>
    <t>24.799198</t>
  </si>
  <si>
    <t>49.743145</t>
  </si>
  <si>
    <t>24.771519</t>
  </si>
  <si>
    <t>49.732855</t>
  </si>
  <si>
    <t>24.809904</t>
  </si>
  <si>
    <t>49.740183</t>
  </si>
  <si>
    <t>24.773157</t>
  </si>
  <si>
    <t>49.729175</t>
  </si>
  <si>
    <t>24.827635</t>
  </si>
  <si>
    <t>49.717485</t>
  </si>
  <si>
    <t>24.773195</t>
  </si>
  <si>
    <t>49.690605</t>
  </si>
  <si>
    <t>24.708277</t>
  </si>
  <si>
    <t>49.684496</t>
  </si>
  <si>
    <t>24.773145</t>
  </si>
  <si>
    <t>49.679947</t>
  </si>
  <si>
    <t>24.770284</t>
  </si>
  <si>
    <t>49.659917</t>
  </si>
  <si>
    <t>24.725305</t>
  </si>
  <si>
    <t>49.656016</t>
  </si>
  <si>
    <t>24.724291</t>
  </si>
  <si>
    <t>49.656298</t>
  </si>
  <si>
    <t>24.721057</t>
  </si>
  <si>
    <t>49.756022</t>
  </si>
  <si>
    <t>24.803429</t>
  </si>
  <si>
    <t>49.741055</t>
  </si>
  <si>
    <t>24.746520</t>
  </si>
  <si>
    <t>49.732551</t>
  </si>
  <si>
    <t>24.819340</t>
  </si>
  <si>
    <t>49.732082</t>
  </si>
  <si>
    <t>24.824365</t>
  </si>
  <si>
    <t>49.657652</t>
  </si>
  <si>
    <t>24.726259</t>
  </si>
  <si>
    <t>49.925664</t>
  </si>
  <si>
    <t>25.119844</t>
  </si>
  <si>
    <t>49.907239</t>
  </si>
  <si>
    <t>25.162373</t>
  </si>
  <si>
    <t>49.859850</t>
  </si>
  <si>
    <t>25.137829</t>
  </si>
  <si>
    <t>49.871635</t>
  </si>
  <si>
    <t>25.208504</t>
  </si>
  <si>
    <t>49.909755</t>
  </si>
  <si>
    <t>25.109603</t>
  </si>
  <si>
    <t>49.894842</t>
  </si>
  <si>
    <t>25.162275</t>
  </si>
  <si>
    <t>49.891192</t>
  </si>
  <si>
    <t>25.130486</t>
  </si>
  <si>
    <t>49.888989</t>
  </si>
  <si>
    <t>25.121725</t>
  </si>
  <si>
    <t>49.886667</t>
  </si>
  <si>
    <t>25.125568</t>
  </si>
  <si>
    <t>49.890484</t>
  </si>
  <si>
    <t>25.132138</t>
  </si>
  <si>
    <t>49.889368</t>
  </si>
  <si>
    <t>25.134658</t>
  </si>
  <si>
    <t>49.872917</t>
  </si>
  <si>
    <t>25.199082</t>
  </si>
  <si>
    <t>49.856090</t>
  </si>
  <si>
    <t>25.213078</t>
  </si>
  <si>
    <t>49.931464</t>
  </si>
  <si>
    <t>25.055753</t>
  </si>
  <si>
    <t>49.930419</t>
  </si>
  <si>
    <t>25.059205</t>
  </si>
  <si>
    <t>49.928535</t>
  </si>
  <si>
    <t>25.057625</t>
  </si>
  <si>
    <t>49.915887</t>
  </si>
  <si>
    <t>25.148962</t>
  </si>
  <si>
    <t>49.907724</t>
  </si>
  <si>
    <t>25.164712</t>
  </si>
  <si>
    <t>49.866901</t>
  </si>
  <si>
    <t>25.211772</t>
  </si>
  <si>
    <t>49.858459</t>
  </si>
  <si>
    <t>25.215826</t>
  </si>
  <si>
    <t>49.908244</t>
  </si>
  <si>
    <t>25.159287</t>
  </si>
  <si>
    <t>49.880942</t>
  </si>
  <si>
    <t>25.136548</t>
  </si>
  <si>
    <t>49.879171</t>
  </si>
  <si>
    <t>25.139561</t>
  </si>
  <si>
    <t>49.617490</t>
  </si>
  <si>
    <t>24.755036</t>
  </si>
  <si>
    <t>49.636395</t>
  </si>
  <si>
    <t>24.815391</t>
  </si>
  <si>
    <t>49.646307</t>
  </si>
  <si>
    <t>24.871575</t>
  </si>
  <si>
    <t>49.625625</t>
  </si>
  <si>
    <t>24.861416</t>
  </si>
  <si>
    <t>49.641034</t>
  </si>
  <si>
    <t>24.911059</t>
  </si>
  <si>
    <t>49.622274</t>
  </si>
  <si>
    <t>24.914757</t>
  </si>
  <si>
    <t>49.615123</t>
  </si>
  <si>
    <t>24.757588</t>
  </si>
  <si>
    <t>49.617702</t>
  </si>
  <si>
    <t>24.785215</t>
  </si>
  <si>
    <t>49.612020</t>
  </si>
  <si>
    <t>24.799562</t>
  </si>
  <si>
    <t>49.646676</t>
  </si>
  <si>
    <t>24.803541</t>
  </si>
  <si>
    <t>49.662518</t>
  </si>
  <si>
    <t>24.848349</t>
  </si>
  <si>
    <t>49.642588</t>
  </si>
  <si>
    <t>24.879260</t>
  </si>
  <si>
    <t>49.640619</t>
  </si>
  <si>
    <t>24.892200</t>
  </si>
  <si>
    <t>49.628540</t>
  </si>
  <si>
    <t>24.886237</t>
  </si>
  <si>
    <t>49.615763</t>
  </si>
  <si>
    <t>24.857850</t>
  </si>
  <si>
    <t>49.614729</t>
  </si>
  <si>
    <t>24.855516</t>
  </si>
  <si>
    <t>49.610092</t>
  </si>
  <si>
    <t>24.868104</t>
  </si>
  <si>
    <t>49.663654</t>
  </si>
  <si>
    <t>24.911699</t>
  </si>
  <si>
    <t>49.664005</t>
  </si>
  <si>
    <t>24.914034</t>
  </si>
  <si>
    <t>49.623555</t>
  </si>
  <si>
    <t>24.890138</t>
  </si>
  <si>
    <t>49.624433</t>
  </si>
  <si>
    <t>24.893871</t>
  </si>
  <si>
    <t>49.617102</t>
  </si>
  <si>
    <t>24.904737</t>
  </si>
  <si>
    <t>49.613332</t>
  </si>
  <si>
    <t>24.927772</t>
  </si>
  <si>
    <t>49.613448</t>
  </si>
  <si>
    <t>24.933367</t>
  </si>
  <si>
    <t>49.631744</t>
  </si>
  <si>
    <t>24.790109</t>
  </si>
  <si>
    <t>49.620972</t>
  </si>
  <si>
    <t>24.797274</t>
  </si>
  <si>
    <t>49.638620</t>
  </si>
  <si>
    <t>24.822502</t>
  </si>
  <si>
    <t>49.662366</t>
  </si>
  <si>
    <t>24.866752</t>
  </si>
  <si>
    <t>49.656583</t>
  </si>
  <si>
    <t>24.886922</t>
  </si>
  <si>
    <t>49.619238</t>
  </si>
  <si>
    <t>24.859160</t>
  </si>
  <si>
    <t>49.619428</t>
  </si>
  <si>
    <t>24.864606</t>
  </si>
  <si>
    <t>49.651783</t>
  </si>
  <si>
    <t>24.904550</t>
  </si>
  <si>
    <t>49.643665</t>
  </si>
  <si>
    <t>24.910201</t>
  </si>
  <si>
    <t>49.619379</t>
  </si>
  <si>
    <t>24.892599</t>
  </si>
  <si>
    <t>49.655046</t>
  </si>
  <si>
    <t>24.854237</t>
  </si>
  <si>
    <t>49.779614</t>
  </si>
  <si>
    <t>24.783319</t>
  </si>
  <si>
    <t>49.777692</t>
  </si>
  <si>
    <t>24.844024</t>
  </si>
  <si>
    <t>49.776997</t>
  </si>
  <si>
    <t>24.846481</t>
  </si>
  <si>
    <t>49.770170</t>
  </si>
  <si>
    <t>24.860050</t>
  </si>
  <si>
    <t>49.772890</t>
  </si>
  <si>
    <t>24.852889</t>
  </si>
  <si>
    <t>49.766810</t>
  </si>
  <si>
    <t>24.861239</t>
  </si>
  <si>
    <t>49.750442</t>
  </si>
  <si>
    <t>24.906730</t>
  </si>
  <si>
    <t>49.744501</t>
  </si>
  <si>
    <t>24.965125</t>
  </si>
  <si>
    <t>49.794221</t>
  </si>
  <si>
    <t>24.803832</t>
  </si>
  <si>
    <t>49.792763</t>
  </si>
  <si>
    <t>24.811032</t>
  </si>
  <si>
    <t>49.789480</t>
  </si>
  <si>
    <t>24.805082</t>
  </si>
  <si>
    <t>49.786595</t>
  </si>
  <si>
    <t>24.815792</t>
  </si>
  <si>
    <t>49.782234</t>
  </si>
  <si>
    <t>24.803362</t>
  </si>
  <si>
    <t>49.777734</t>
  </si>
  <si>
    <t>24.837539</t>
  </si>
  <si>
    <t>49.775756</t>
  </si>
  <si>
    <t>24.842598</t>
  </si>
  <si>
    <t>49.770380</t>
  </si>
  <si>
    <t>24.847168</t>
  </si>
  <si>
    <t>49.778264</t>
  </si>
  <si>
    <t>49.757115</t>
  </si>
  <si>
    <t>24.859496</t>
  </si>
  <si>
    <t>49.776539</t>
  </si>
  <si>
    <t>24.929855</t>
  </si>
  <si>
    <t>49.775978</t>
  </si>
  <si>
    <t>24.932001</t>
  </si>
  <si>
    <t>49.770788</t>
  </si>
  <si>
    <t>24.942558</t>
  </si>
  <si>
    <t>49.765671</t>
  </si>
  <si>
    <t>24.947477</t>
  </si>
  <si>
    <t>49.767882</t>
  </si>
  <si>
    <t>24.940193</t>
  </si>
  <si>
    <t>49.759205</t>
  </si>
  <si>
    <t>24.990790</t>
  </si>
  <si>
    <t>49.753937</t>
  </si>
  <si>
    <t>24.913113</t>
  </si>
  <si>
    <t>49.754367</t>
  </si>
  <si>
    <t>24.925215</t>
  </si>
  <si>
    <t>49.748606</t>
  </si>
  <si>
    <t>24.901708</t>
  </si>
  <si>
    <t>49.747456</t>
  </si>
  <si>
    <t>24.898597</t>
  </si>
  <si>
    <t>49.750395</t>
  </si>
  <si>
    <t>24.902524</t>
  </si>
  <si>
    <t>49.750340</t>
  </si>
  <si>
    <t>24.905463</t>
  </si>
  <si>
    <t>49.759456</t>
  </si>
  <si>
    <t>24.004029</t>
  </si>
  <si>
    <t>49.753202</t>
  </si>
  <si>
    <t>25.009082</t>
  </si>
  <si>
    <t>49.749133</t>
  </si>
  <si>
    <t>25.004523</t>
  </si>
  <si>
    <t>49.789546</t>
  </si>
  <si>
    <t>24.754466</t>
  </si>
  <si>
    <t>49.797261</t>
  </si>
  <si>
    <t>24.802960</t>
  </si>
  <si>
    <t>49.789019</t>
  </si>
  <si>
    <t>24.798153</t>
  </si>
  <si>
    <t>49.788132</t>
  </si>
  <si>
    <t>24.800449</t>
  </si>
  <si>
    <t>49.784177</t>
  </si>
  <si>
    <t>24.829492</t>
  </si>
  <si>
    <t>49.783907</t>
  </si>
  <si>
    <t>24.832926</t>
  </si>
  <si>
    <t>49.783013</t>
  </si>
  <si>
    <t>24.830512</t>
  </si>
  <si>
    <t>49.775921</t>
  </si>
  <si>
    <t>24.844712</t>
  </si>
  <si>
    <t>49.767738</t>
  </si>
  <si>
    <t>24.828576</t>
  </si>
  <si>
    <t>49.766761</t>
  </si>
  <si>
    <t>24.831656</t>
  </si>
  <si>
    <t>49.768701</t>
  </si>
  <si>
    <t>24.836226</t>
  </si>
  <si>
    <t>49.765209</t>
  </si>
  <si>
    <t>24.848629</t>
  </si>
  <si>
    <t>49.762159</t>
  </si>
  <si>
    <t>24.858671</t>
  </si>
  <si>
    <t>49.760004</t>
  </si>
  <si>
    <t>24.863788</t>
  </si>
  <si>
    <t>49.757121</t>
  </si>
  <si>
    <t>24.835915</t>
  </si>
  <si>
    <t>49.759727</t>
  </si>
  <si>
    <t>24.848360</t>
  </si>
  <si>
    <t>49.759477</t>
  </si>
  <si>
    <t>24.849476</t>
  </si>
  <si>
    <t>49.755544</t>
  </si>
  <si>
    <t>24.900551</t>
  </si>
  <si>
    <t>49.750719</t>
  </si>
  <si>
    <t>24.899189</t>
  </si>
  <si>
    <t>49.754601</t>
  </si>
  <si>
    <t>24.909939</t>
  </si>
  <si>
    <t>49.753409</t>
  </si>
  <si>
    <t>24.906398</t>
  </si>
  <si>
    <t>49.7507719</t>
  </si>
  <si>
    <t>24.902000</t>
  </si>
  <si>
    <t>49.750317</t>
  </si>
  <si>
    <t>24.910411</t>
  </si>
  <si>
    <t>49.750303</t>
  </si>
  <si>
    <t>24.912965</t>
  </si>
  <si>
    <t>49.748709</t>
  </si>
  <si>
    <t>24.910089</t>
  </si>
  <si>
    <t>49.754365</t>
  </si>
  <si>
    <t>24.002314</t>
  </si>
  <si>
    <t>49.744272</t>
  </si>
  <si>
    <t>25.010668</t>
  </si>
  <si>
    <t>49.919864</t>
  </si>
  <si>
    <t>24.774660</t>
  </si>
  <si>
    <t>49.925818</t>
  </si>
  <si>
    <t>24.920894</t>
  </si>
  <si>
    <t>49.918400</t>
  </si>
  <si>
    <t>24.906861</t>
  </si>
  <si>
    <t>24.865383</t>
  </si>
  <si>
    <t>49.908976</t>
  </si>
  <si>
    <t>24.878537</t>
  </si>
  <si>
    <t>49.938705</t>
  </si>
  <si>
    <t>24.780561</t>
  </si>
  <si>
    <t>49.938706</t>
  </si>
  <si>
    <t>24.781977</t>
  </si>
  <si>
    <t>49.933512</t>
  </si>
  <si>
    <t>24.794272</t>
  </si>
  <si>
    <t>49.930888</t>
  </si>
  <si>
    <t>24.804357</t>
  </si>
  <si>
    <t>49.924347</t>
  </si>
  <si>
    <t>24.745714</t>
  </si>
  <si>
    <t>49.915954</t>
  </si>
  <si>
    <t>24.751754</t>
  </si>
  <si>
    <t>49.916279</t>
  </si>
  <si>
    <t>24.755026</t>
  </si>
  <si>
    <t>49.917381</t>
  </si>
  <si>
    <t>24.897473</t>
  </si>
  <si>
    <t>49.917636</t>
  </si>
  <si>
    <t>24.887602</t>
  </si>
  <si>
    <t>49.915507</t>
  </si>
  <si>
    <t>24.880130</t>
  </si>
  <si>
    <t>49.915838</t>
  </si>
  <si>
    <t>24.881085</t>
  </si>
  <si>
    <t>49.916336</t>
  </si>
  <si>
    <t>24.892168</t>
  </si>
  <si>
    <t>49.915521</t>
  </si>
  <si>
    <t>24.895880</t>
  </si>
  <si>
    <t>49.910163</t>
  </si>
  <si>
    <t>24.871912</t>
  </si>
  <si>
    <t>49.940133</t>
  </si>
  <si>
    <t>24.777637</t>
  </si>
  <si>
    <t>49.934885</t>
  </si>
  <si>
    <t>24.861837</t>
  </si>
  <si>
    <t>49.940591</t>
  </si>
  <si>
    <t>24.865482</t>
  </si>
  <si>
    <t>49.930026</t>
  </si>
  <si>
    <t>24.860740</t>
  </si>
  <si>
    <t>49.917282</t>
  </si>
  <si>
    <t>24.909524</t>
  </si>
  <si>
    <t>49.910850</t>
  </si>
  <si>
    <t>24.882895</t>
  </si>
  <si>
    <t>49.914207</t>
  </si>
  <si>
    <t>24.899933</t>
  </si>
  <si>
    <t>10.2.</t>
  </si>
  <si>
    <t>49.905836</t>
  </si>
  <si>
    <t>24.864568</t>
  </si>
  <si>
    <t>49.926872</t>
  </si>
  <si>
    <t>24.783731</t>
  </si>
  <si>
    <t>49.928944</t>
  </si>
  <si>
    <t>24.778109</t>
  </si>
  <si>
    <t>49.544343</t>
  </si>
  <si>
    <t>24.524101</t>
  </si>
  <si>
    <t>49.929551</t>
  </si>
  <si>
    <t>24.856430</t>
  </si>
  <si>
    <t>49.922106</t>
  </si>
  <si>
    <t>24.863404</t>
  </si>
  <si>
    <t>49.911826</t>
  </si>
  <si>
    <t>24.921983</t>
  </si>
  <si>
    <t>49.926982</t>
  </si>
  <si>
    <t>24.742575</t>
  </si>
  <si>
    <t>49.911988</t>
  </si>
  <si>
    <t>24.915981</t>
  </si>
  <si>
    <t>49.881876</t>
  </si>
  <si>
    <t>24.803747</t>
  </si>
  <si>
    <t>49.751364</t>
  </si>
  <si>
    <t>24.770146</t>
  </si>
  <si>
    <t>49.659845</t>
  </si>
  <si>
    <t>24.743131</t>
  </si>
  <si>
    <t>49.747357</t>
  </si>
  <si>
    <t>24.796807</t>
  </si>
  <si>
    <t>49.733018</t>
  </si>
  <si>
    <t>24.764551</t>
  </si>
  <si>
    <t>49.661484</t>
  </si>
  <si>
    <t>24.728808</t>
  </si>
  <si>
    <t>49.688144</t>
  </si>
  <si>
    <t>24.722231</t>
  </si>
  <si>
    <t>49.688200</t>
  </si>
  <si>
    <t>24.723197</t>
  </si>
  <si>
    <t>49.728732</t>
  </si>
  <si>
    <t>24.589843</t>
  </si>
  <si>
    <t>49.713792</t>
  </si>
  <si>
    <t>24.614111</t>
  </si>
  <si>
    <t>49.736333</t>
  </si>
  <si>
    <t>24.620484</t>
  </si>
  <si>
    <t>49.741464</t>
  </si>
  <si>
    <t>24.619358</t>
  </si>
  <si>
    <t>49.730813</t>
  </si>
  <si>
    <t>24.592192</t>
  </si>
  <si>
    <t>49.721526</t>
  </si>
  <si>
    <t>24.640740</t>
  </si>
  <si>
    <t>49.719209</t>
  </si>
  <si>
    <t>24.626181</t>
  </si>
  <si>
    <t>49.915214</t>
  </si>
  <si>
    <t>25.005317</t>
  </si>
  <si>
    <t>49.916043</t>
  </si>
  <si>
    <t>25.005252</t>
  </si>
  <si>
    <t>49.917356</t>
  </si>
  <si>
    <t>25.005231</t>
  </si>
  <si>
    <t>49.918613</t>
  </si>
  <si>
    <t>25.005081</t>
  </si>
  <si>
    <t>49.916155</t>
  </si>
  <si>
    <t>25.005274</t>
  </si>
  <si>
    <t>49.913059</t>
  </si>
  <si>
    <t>25.030851</t>
  </si>
  <si>
    <t>25.030874</t>
  </si>
  <si>
    <t>49.913055</t>
  </si>
  <si>
    <t>49.904926</t>
  </si>
  <si>
    <t>25.044316</t>
  </si>
  <si>
    <t>49.896060</t>
  </si>
  <si>
    <t>24.944924</t>
  </si>
  <si>
    <t>49.831382</t>
  </si>
  <si>
    <t>24.945648</t>
  </si>
  <si>
    <t>49.847463</t>
  </si>
  <si>
    <t>24.928180</t>
  </si>
  <si>
    <t>49.821056</t>
  </si>
  <si>
    <t>24.959768</t>
  </si>
  <si>
    <t>49.818232</t>
  </si>
  <si>
    <t>24.963673</t>
  </si>
  <si>
    <t>49.821727</t>
  </si>
  <si>
    <t>25.055329</t>
  </si>
  <si>
    <t>49.621573</t>
  </si>
  <si>
    <t>24.808499</t>
  </si>
  <si>
    <t>49.643128</t>
  </si>
  <si>
    <t>24.810184</t>
  </si>
  <si>
    <t>49.612641</t>
  </si>
  <si>
    <t>24.927965</t>
  </si>
  <si>
    <t>49.611931</t>
  </si>
  <si>
    <t>24.929231</t>
  </si>
  <si>
    <t>49.640398</t>
  </si>
  <si>
    <t>24.915047</t>
  </si>
  <si>
    <t>49.625521</t>
  </si>
  <si>
    <t>24.843389</t>
  </si>
  <si>
    <t>49.607322</t>
  </si>
  <si>
    <t>24.858225</t>
  </si>
  <si>
    <t>49.606946</t>
  </si>
  <si>
    <t>24.861765</t>
  </si>
  <si>
    <t>49.619918</t>
  </si>
  <si>
    <t>24.788101</t>
  </si>
  <si>
    <t>49.610284</t>
  </si>
  <si>
    <t>24.857302</t>
  </si>
  <si>
    <t>49.642656</t>
  </si>
  <si>
    <t>24.804838</t>
  </si>
  <si>
    <t>49.915880</t>
  </si>
  <si>
    <t>25.072973</t>
  </si>
  <si>
    <t>49.914899</t>
  </si>
  <si>
    <t>25.076041</t>
  </si>
  <si>
    <t>49.914402</t>
  </si>
  <si>
    <t>25.074711</t>
  </si>
  <si>
    <t>49.914181</t>
  </si>
  <si>
    <t>25.072158</t>
  </si>
  <si>
    <t>49.913131</t>
  </si>
  <si>
    <t>25.075870</t>
  </si>
  <si>
    <t>49.851658</t>
  </si>
  <si>
    <t>25.203028</t>
  </si>
  <si>
    <t>49.926255</t>
  </si>
  <si>
    <t>25.126059</t>
  </si>
  <si>
    <t>Дані GPS - координат</t>
  </si>
  <si>
    <t>ДП "Самбірське ЛГ"</t>
  </si>
  <si>
    <t>Дублянське</t>
  </si>
  <si>
    <t>Ралівська с/р Самбірський р-н</t>
  </si>
  <si>
    <t>суцільнолісосічна</t>
  </si>
  <si>
    <t>березова</t>
  </si>
  <si>
    <t>12.7</t>
  </si>
  <si>
    <t>49.472804  23.228612</t>
  </si>
  <si>
    <t>Кульчицька с/р Самбірський р-н</t>
  </si>
  <si>
    <t>грабова</t>
  </si>
  <si>
    <t>2.1</t>
  </si>
  <si>
    <r>
      <t xml:space="preserve">                               </t>
    </r>
    <r>
      <rPr>
        <b/>
        <sz val="14"/>
        <color indexed="8"/>
        <rFont val="Times New Roman"/>
        <family val="1"/>
      </rPr>
      <t>Орієнтовний план проведення рубок головного користування та рубок формування і оздоровлення лісів</t>
    </r>
  </si>
  <si>
    <t xml:space="preserve">                                                в ДП "Буське ЛГ" на 2018 рік </t>
  </si>
  <si>
    <t>ДП "Буський лісгосп"</t>
  </si>
  <si>
    <t>Боложинівське</t>
  </si>
  <si>
    <t>Боложинівська, Буський</t>
  </si>
  <si>
    <t>Гол. корист. суц.</t>
  </si>
  <si>
    <t>18.1</t>
  </si>
  <si>
    <t>50.030742, 24.733550</t>
  </si>
  <si>
    <t>Гол. корист. вузько.</t>
  </si>
  <si>
    <t>50.031035, 24.738247</t>
  </si>
  <si>
    <t>50.023707, 24.758525</t>
  </si>
  <si>
    <t>49.988965, 24.759256</t>
  </si>
  <si>
    <t>50.012856, 24.710999</t>
  </si>
  <si>
    <t>Гол. корист. діл.</t>
  </si>
  <si>
    <t>вільхова</t>
  </si>
  <si>
    <t>49.994270, 24.751217</t>
  </si>
  <si>
    <t>32</t>
  </si>
  <si>
    <t>49.993927, 24.751965</t>
  </si>
  <si>
    <t>Верблянське</t>
  </si>
  <si>
    <t>Чанизька, Буський</t>
  </si>
  <si>
    <t>18.3</t>
  </si>
  <si>
    <t>50.083921, 24.725604</t>
  </si>
  <si>
    <t>50.083287, 24.735362</t>
  </si>
  <si>
    <t>50.081878, 24.776874</t>
  </si>
  <si>
    <t>Тур'янська, Буський</t>
  </si>
  <si>
    <t>50.080434, 24.793140</t>
  </si>
  <si>
    <t>Яблунівська, Буський</t>
  </si>
  <si>
    <t>50.045940, 24.659255</t>
  </si>
  <si>
    <t>50.031777, 24.710387</t>
  </si>
  <si>
    <t>Гол. корист. серед.</t>
  </si>
  <si>
    <t>50.039388, 24.611925</t>
  </si>
  <si>
    <t>2.9</t>
  </si>
  <si>
    <t>50.016409, 24.638666</t>
  </si>
  <si>
    <t>32.1</t>
  </si>
  <si>
    <t>49.999638, 24.663635</t>
  </si>
  <si>
    <t>19.2</t>
  </si>
  <si>
    <t>50.021619, 24.702058</t>
  </si>
  <si>
    <t>50.047493, 24.663669</t>
  </si>
  <si>
    <t>50.033528, 24.693208</t>
  </si>
  <si>
    <t>50.036771, 24.620992</t>
  </si>
  <si>
    <t>27</t>
  </si>
  <si>
    <t>50.023690, 24.678613</t>
  </si>
  <si>
    <t>34.1</t>
  </si>
  <si>
    <t>49.983613, 24.683349</t>
  </si>
  <si>
    <t>49.986117, 24.705293</t>
  </si>
  <si>
    <t>Грабівське</t>
  </si>
  <si>
    <t>Топорівська, Буський</t>
  </si>
  <si>
    <t>50.137737, 24.681523</t>
  </si>
  <si>
    <t>50.133637, 24.644733</t>
  </si>
  <si>
    <t>50.125978, 24.651933</t>
  </si>
  <si>
    <t>50.131269, 24.651854</t>
  </si>
  <si>
    <t>Соколянська, Буський</t>
  </si>
  <si>
    <t>50.114069, 24.632272</t>
  </si>
  <si>
    <t>50.084740, 24.628120</t>
  </si>
  <si>
    <t>50.047416, 24.546326</t>
  </si>
  <si>
    <t>Побужанська, Буський</t>
  </si>
  <si>
    <t>50.044448, 24.557107</t>
  </si>
  <si>
    <t>осикова</t>
  </si>
  <si>
    <t>18.2</t>
  </si>
  <si>
    <t>50.101637, 24.626470</t>
  </si>
  <si>
    <t>50.083755, 24.601953</t>
  </si>
  <si>
    <t>50.059623, 24.516185</t>
  </si>
  <si>
    <t>Куткірське</t>
  </si>
  <si>
    <t>Глинянська, Золочівський</t>
  </si>
  <si>
    <t>6.7</t>
  </si>
  <si>
    <t>49.849251, 24.427176</t>
  </si>
  <si>
    <t>49.844559, 24.454563</t>
  </si>
  <si>
    <t>49.848576, 24.484082</t>
  </si>
  <si>
    <t>49.839167, 24.471380</t>
  </si>
  <si>
    <t>Гол. корист. широк.</t>
  </si>
  <si>
    <t>33.2</t>
  </si>
  <si>
    <t>49.839615, 24.473721</t>
  </si>
  <si>
    <t>49.836285, 24.502944</t>
  </si>
  <si>
    <t>Заставнянська, Золочівський</t>
  </si>
  <si>
    <t>49.845628, 24.424299</t>
  </si>
  <si>
    <t>Новосілківська, Буський</t>
  </si>
  <si>
    <t>49.919555, 24.515252</t>
  </si>
  <si>
    <t>Куткірська, Буський</t>
  </si>
  <si>
    <t>49.896524, 24.508542</t>
  </si>
  <si>
    <t>Незнанівське</t>
  </si>
  <si>
    <t>Незнанівська, Кам. Бузький</t>
  </si>
  <si>
    <t>50.136742, 24.542449</t>
  </si>
  <si>
    <t>7.2</t>
  </si>
  <si>
    <t>50.132470, 24.547022</t>
  </si>
  <si>
    <t>50.135338, 24.549319</t>
  </si>
  <si>
    <t>50.155084, 24.466408</t>
  </si>
  <si>
    <t>50.150793, 24.508606</t>
  </si>
  <si>
    <t>50.143072, 24.532159</t>
  </si>
  <si>
    <t>50.139444, 24.542119</t>
  </si>
  <si>
    <t>Ожидівське</t>
  </si>
  <si>
    <t>50.036932, 24.764750</t>
  </si>
  <si>
    <t>50.037529, 24.774892</t>
  </si>
  <si>
    <t>50.024928, 24.791314</t>
  </si>
  <si>
    <t>50.009498, 24.782857</t>
  </si>
  <si>
    <t>49.979575, 24.791755</t>
  </si>
  <si>
    <t>8.4</t>
  </si>
  <si>
    <t>50.040795, 24.778788</t>
  </si>
  <si>
    <t>50.037758, 24.785690</t>
  </si>
  <si>
    <t>11.3</t>
  </si>
  <si>
    <t>49.999915, 24.811921</t>
  </si>
  <si>
    <t>50.006468, 24.814330</t>
  </si>
  <si>
    <t>50.006623, 24.784513</t>
  </si>
  <si>
    <t>Полоничне</t>
  </si>
  <si>
    <t>1.5</t>
  </si>
  <si>
    <t>50.152130, 24.564391</t>
  </si>
  <si>
    <t>50.152089, 24.568073</t>
  </si>
  <si>
    <t>50.134017, 24.584522</t>
  </si>
  <si>
    <t>50.128303, 24.591102</t>
  </si>
  <si>
    <t>50.129417, 24.594904</t>
  </si>
  <si>
    <t>50.123916, 24.580742</t>
  </si>
  <si>
    <t>50.118539, 24.582703</t>
  </si>
  <si>
    <t>50.120387, 24.593197</t>
  </si>
  <si>
    <t>Березова</t>
  </si>
  <si>
    <t>50.122202, 24.575366</t>
  </si>
  <si>
    <t>50.168013, 24.604014</t>
  </si>
  <si>
    <t>50.140428, 24.559343</t>
  </si>
  <si>
    <t>50.137522, 24.561046</t>
  </si>
  <si>
    <t>50.131227, 24.564521</t>
  </si>
  <si>
    <t>50.130953, 24.566100</t>
  </si>
  <si>
    <t>50.123851, 24.580039</t>
  </si>
  <si>
    <t>Соколянське</t>
  </si>
  <si>
    <t>50.067612, 24.556432</t>
  </si>
  <si>
    <t>50.070400, 24.579608</t>
  </si>
  <si>
    <t>50.096832, 24.585611</t>
  </si>
  <si>
    <t>50.094784, 24.522397</t>
  </si>
  <si>
    <t>50.100368, 24.521019</t>
  </si>
  <si>
    <t>50.090835, 24.594073</t>
  </si>
  <si>
    <t>50.070781, 24.518540</t>
  </si>
  <si>
    <t>50.072362, 24.563289</t>
  </si>
  <si>
    <t>50.081867, 24.607050</t>
  </si>
  <si>
    <t>50.094456, 24.527587</t>
  </si>
  <si>
    <t>50.072679, 24.554164</t>
  </si>
  <si>
    <t>50.111181, 24.583631</t>
  </si>
  <si>
    <t>50.076768, 24.602837</t>
  </si>
  <si>
    <t>Таданівське</t>
  </si>
  <si>
    <t>6.2</t>
  </si>
  <si>
    <t>50.097726, 24.491164</t>
  </si>
  <si>
    <t>50.094062, 24.474861</t>
  </si>
  <si>
    <t>50.093871, 24.476308</t>
  </si>
  <si>
    <t>50.086691, 24.501036</t>
  </si>
  <si>
    <t>50.093826, 24.507675</t>
  </si>
  <si>
    <t>Кам. Бузька, Кам. Бузький</t>
  </si>
  <si>
    <t>50.064177, 24.425288</t>
  </si>
  <si>
    <t>Стрептівська, Кам. Бузький</t>
  </si>
  <si>
    <t>50.053422, 24.397058</t>
  </si>
  <si>
    <t>50.053817, 24.400998</t>
  </si>
  <si>
    <t>50.052360, 24.410370</t>
  </si>
  <si>
    <t>20.3</t>
  </si>
  <si>
    <t>50.060552, 24.452384</t>
  </si>
  <si>
    <t>50.060366, 24.453658</t>
  </si>
  <si>
    <t>Великосілківська, Кам. Бузький</t>
  </si>
  <si>
    <t>45</t>
  </si>
  <si>
    <t>50.004883, 24.459191</t>
  </si>
  <si>
    <t>9.3</t>
  </si>
  <si>
    <t>50.059978, 24.433789</t>
  </si>
  <si>
    <t>33.1</t>
  </si>
  <si>
    <t>50.099680, 24.415878</t>
  </si>
  <si>
    <t>50.106831, 24.435142</t>
  </si>
  <si>
    <t>50.102431, 24.470360</t>
  </si>
  <si>
    <t>50.100830, 24.478864</t>
  </si>
  <si>
    <t>26.3</t>
  </si>
  <si>
    <t>50.093081, 24.454591</t>
  </si>
  <si>
    <t xml:space="preserve">                                         Рубки формування та оздовлення лісів          
</t>
  </si>
  <si>
    <t>49.984631, 24.716058</t>
  </si>
  <si>
    <t>49.984273, 24.716599</t>
  </si>
  <si>
    <t>49.984135, 24.717277</t>
  </si>
  <si>
    <t>50.032081, 24.737204</t>
  </si>
  <si>
    <t>50.044223, 24.709950</t>
  </si>
  <si>
    <t>50.000316, 24.780789</t>
  </si>
  <si>
    <t>50.006013, 24.760065</t>
  </si>
  <si>
    <t>50.026269, 24.741285</t>
  </si>
  <si>
    <t>50.038124, 24.725515</t>
  </si>
  <si>
    <t>50.001188, 24.766400</t>
  </si>
  <si>
    <t>50.043034, 24.774170</t>
  </si>
  <si>
    <t>50.028582, 24.770831</t>
  </si>
  <si>
    <t>50.004013, 24.794017</t>
  </si>
  <si>
    <t>50.010420, 24.809943</t>
  </si>
  <si>
    <t>50.042898, 24.759470</t>
  </si>
  <si>
    <t>50.035536, 24.773129</t>
  </si>
  <si>
    <t>50.038639, 24.781785</t>
  </si>
  <si>
    <t>50.032936, 24.794879</t>
  </si>
  <si>
    <t>50.036091, 24.782912</t>
  </si>
  <si>
    <t>50.012952, 24.832206</t>
  </si>
  <si>
    <t>49.850480, 24.486662</t>
  </si>
  <si>
    <t>49.836637, 24.499253</t>
  </si>
  <si>
    <t>49.842063, 24.459322</t>
  </si>
  <si>
    <t>49.857742, 24.385344</t>
  </si>
  <si>
    <t>Балучинська, Буський</t>
  </si>
  <si>
    <t>49.877110, 24.505160</t>
  </si>
  <si>
    <t>49.914467, 24.489355</t>
  </si>
  <si>
    <t>49.837936, 24.454758</t>
  </si>
  <si>
    <t>49.892397, 24.523955</t>
  </si>
  <si>
    <t>49.912241, 24.492001</t>
  </si>
  <si>
    <t>49.909898, 24.490556</t>
  </si>
  <si>
    <t>49.853641, 24.386998</t>
  </si>
  <si>
    <t>49.879179, 24.517437</t>
  </si>
  <si>
    <t>49.875402, 24.515016</t>
  </si>
  <si>
    <t>49.846887, 24.436440</t>
  </si>
  <si>
    <t>50.152626, 24.517769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</si>
</sst>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dd/mm/yy"/>
    <numFmt numFmtId="166" formatCode="0;[Red]0"/>
    <numFmt numFmtId="167" formatCode="0.000000"/>
    <numFmt numFmtId="168" formatCode="0.0000000"/>
    <numFmt numFmtId="169" formatCode="#,##0.0"/>
    <numFmt numFmtId="170" formatCode="#"/>
  </numFmts>
  <fonts count="62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63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>
        <color indexed="9"/>
      </top>
      <bottom style="medium">
        <color indexed="22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4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>
      <alignment/>
      <protection/>
    </xf>
    <xf numFmtId="0" fontId="57" fillId="0" borderId="5" applyNumberFormat="0" applyFill="0" applyAlignment="0" applyProtection="0"/>
    <xf numFmtId="0" fontId="58" fillId="20" borderId="6" applyNumberFormat="0" applyAlignment="0" applyProtection="0"/>
    <xf numFmtId="0" fontId="47" fillId="0" borderId="0" applyNumberFormat="0" applyFill="0" applyBorder="0" applyAlignment="0" applyProtection="0"/>
    <xf numFmtId="0" fontId="56" fillId="21" borderId="1" applyNumberFormat="0" applyAlignment="0" applyProtection="0"/>
    <xf numFmtId="0" fontId="0" fillId="0" borderId="0">
      <alignment/>
      <protection/>
    </xf>
    <xf numFmtId="0" fontId="6" fillId="0" borderId="7" applyNumberFormat="0" applyFill="0" applyAlignment="0" applyProtection="0"/>
    <xf numFmtId="0" fontId="52" fillId="3" borderId="0" applyNumberFormat="0" applyBorder="0" applyAlignment="0" applyProtection="0"/>
    <xf numFmtId="0" fontId="0" fillId="22" borderId="8" applyNumberFormat="0" applyFont="0" applyAlignment="0" applyProtection="0"/>
    <xf numFmtId="0" fontId="55" fillId="21" borderId="9" applyNumberFormat="0" applyAlignment="0" applyProtection="0"/>
    <xf numFmtId="0" fontId="53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1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24" borderId="0" xfId="0" applyFill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4" borderId="10" xfId="0" applyFill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right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26" borderId="0" xfId="0" applyFill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right"/>
    </xf>
    <xf numFmtId="0" fontId="0" fillId="26" borderId="0" xfId="0" applyFont="1" applyFill="1" applyAlignment="1">
      <alignment/>
    </xf>
    <xf numFmtId="1" fontId="0" fillId="0" borderId="15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/>
    </xf>
    <xf numFmtId="1" fontId="0" fillId="0" borderId="15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5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1" fontId="13" fillId="7" borderId="10" xfId="0" applyNumberFormat="1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13" fillId="24" borderId="0" xfId="0" applyNumberFormat="1" applyFont="1" applyFill="1" applyAlignment="1">
      <alignment horizontal="center" vertical="center" wrapText="1"/>
    </xf>
    <xf numFmtId="2" fontId="13" fillId="24" borderId="0" xfId="0" applyNumberFormat="1" applyFont="1" applyFill="1" applyBorder="1" applyAlignment="1">
      <alignment horizontal="center" vertical="center" wrapText="1"/>
    </xf>
    <xf numFmtId="2" fontId="11" fillId="24" borderId="0" xfId="0" applyNumberFormat="1" applyFont="1" applyFill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48" applyFont="1" applyFill="1" applyBorder="1" applyAlignment="1">
      <alignment horizontal="center"/>
      <protection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Fill="1" applyBorder="1" applyAlignment="1">
      <alignment horizontal="center"/>
    </xf>
    <xf numFmtId="0" fontId="17" fillId="27" borderId="10" xfId="0" applyFont="1" applyFill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164" fontId="17" fillId="0" borderId="10" xfId="48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166" fontId="17" fillId="0" borderId="10" xfId="0" applyNumberFormat="1" applyFont="1" applyFill="1" applyBorder="1" applyAlignment="1">
      <alignment horizontal="center"/>
    </xf>
    <xf numFmtId="0" fontId="17" fillId="0" borderId="10" xfId="48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/>
    </xf>
    <xf numFmtId="1" fontId="17" fillId="0" borderId="10" xfId="48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Fill="1" applyBorder="1" applyAlignment="1">
      <alignment/>
    </xf>
    <xf numFmtId="0" fontId="17" fillId="0" borderId="10" xfId="48" applyFont="1" applyBorder="1" applyAlignment="1">
      <alignment horizontal="center"/>
      <protection/>
    </xf>
    <xf numFmtId="164" fontId="17" fillId="0" borderId="10" xfId="48" applyNumberFormat="1" applyFont="1" applyBorder="1" applyAlignment="1">
      <alignment horizontal="center"/>
      <protection/>
    </xf>
    <xf numFmtId="0" fontId="17" fillId="0" borderId="10" xfId="48" applyFont="1" applyBorder="1" applyAlignment="1">
      <alignment horizontal="center" wrapText="1"/>
      <protection/>
    </xf>
    <xf numFmtId="0" fontId="17" fillId="0" borderId="12" xfId="0" applyFont="1" applyBorder="1" applyAlignment="1">
      <alignment/>
    </xf>
    <xf numFmtId="0" fontId="18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164" fontId="18" fillId="0" borderId="10" xfId="53" applyNumberFormat="1" applyFont="1" applyFill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/>
      <protection/>
    </xf>
    <xf numFmtId="1" fontId="17" fillId="0" borderId="10" xfId="48" applyNumberFormat="1" applyFont="1" applyBorder="1" applyAlignment="1">
      <alignment horizontal="center"/>
      <protection/>
    </xf>
    <xf numFmtId="164" fontId="18" fillId="0" borderId="10" xfId="53" applyNumberFormat="1" applyFont="1" applyBorder="1" applyAlignment="1">
      <alignment horizontal="center" vertical="center"/>
      <protection/>
    </xf>
    <xf numFmtId="1" fontId="18" fillId="0" borderId="10" xfId="53" applyNumberFormat="1" applyFont="1" applyBorder="1" applyAlignment="1">
      <alignment horizontal="center" vertical="center"/>
      <protection/>
    </xf>
    <xf numFmtId="164" fontId="19" fillId="0" borderId="10" xfId="53" applyNumberFormat="1" applyFont="1" applyFill="1" applyBorder="1" applyAlignment="1">
      <alignment horizontal="center" vertical="center"/>
      <protection/>
    </xf>
    <xf numFmtId="1" fontId="19" fillId="0" borderId="10" xfId="53" applyNumberFormat="1" applyFont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/>
      <protection/>
    </xf>
    <xf numFmtId="0" fontId="17" fillId="27" borderId="10" xfId="0" applyFont="1" applyFill="1" applyBorder="1" applyAlignment="1">
      <alignment wrapText="1"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53" applyFont="1" applyFill="1" applyBorder="1" applyAlignment="1">
      <alignment horizontal="center" vertical="center"/>
      <protection/>
    </xf>
    <xf numFmtId="16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53" applyNumberFormat="1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18" fillId="0" borderId="10" xfId="53" applyNumberFormat="1" applyFont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7" xfId="53" applyNumberFormat="1" applyFont="1" applyBorder="1" applyAlignment="1">
      <alignment horizontal="center" vertical="center"/>
      <protection/>
    </xf>
    <xf numFmtId="164" fontId="18" fillId="0" borderId="17" xfId="53" applyNumberFormat="1" applyFont="1" applyBorder="1" applyAlignment="1">
      <alignment horizontal="center" vertical="center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7" xfId="53" applyFont="1" applyBorder="1" applyAlignment="1">
      <alignment horizontal="center" vertical="center"/>
      <protection/>
    </xf>
    <xf numFmtId="0" fontId="17" fillId="0" borderId="10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164" fontId="17" fillId="0" borderId="10" xfId="0" applyNumberFormat="1" applyFont="1" applyBorder="1" applyAlignment="1">
      <alignment horizontal="center" vertical="top" wrapText="1"/>
    </xf>
    <xf numFmtId="0" fontId="1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0" fillId="24" borderId="0" xfId="0" applyFill="1" applyAlignment="1">
      <alignment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2" fillId="27" borderId="19" xfId="0" applyFont="1" applyFill="1" applyBorder="1" applyAlignment="1">
      <alignment horizontal="left"/>
    </xf>
    <xf numFmtId="0" fontId="12" fillId="27" borderId="0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/>
    </xf>
    <xf numFmtId="0" fontId="0" fillId="27" borderId="0" xfId="0" applyFill="1" applyBorder="1" applyAlignment="1">
      <alignment/>
    </xf>
    <xf numFmtId="0" fontId="0" fillId="0" borderId="0" xfId="0" applyBorder="1" applyAlignment="1">
      <alignment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/>
    </xf>
    <xf numFmtId="0" fontId="12" fillId="27" borderId="0" xfId="0" applyFont="1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22" fillId="27" borderId="0" xfId="0" applyFont="1" applyFill="1" applyBorder="1" applyAlignment="1">
      <alignment horizontal="center"/>
    </xf>
    <xf numFmtId="0" fontId="3" fillId="27" borderId="0" xfId="0" applyFont="1" applyFill="1" applyBorder="1" applyAlignment="1">
      <alignment horizontal="center"/>
    </xf>
    <xf numFmtId="0" fontId="24" fillId="27" borderId="16" xfId="0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/>
    </xf>
    <xf numFmtId="0" fontId="24" fillId="27" borderId="2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0" fontId="5" fillId="27" borderId="0" xfId="0" applyFont="1" applyFill="1" applyBorder="1" applyAlignment="1">
      <alignment wrapText="1"/>
    </xf>
    <xf numFmtId="49" fontId="24" fillId="27" borderId="16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0" fontId="25" fillId="27" borderId="10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2" fillId="27" borderId="0" xfId="0" applyFont="1" applyFill="1" applyBorder="1" applyAlignment="1">
      <alignment horizontal="left"/>
    </xf>
    <xf numFmtId="49" fontId="24" fillId="27" borderId="10" xfId="0" applyNumberFormat="1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2" xfId="0" applyNumberFormat="1" applyFont="1" applyFill="1" applyBorder="1" applyAlignment="1">
      <alignment horizontal="center"/>
    </xf>
    <xf numFmtId="49" fontId="24" fillId="27" borderId="12" xfId="0" applyNumberFormat="1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49" fontId="5" fillId="27" borderId="10" xfId="0" applyNumberFormat="1" applyFont="1" applyFill="1" applyBorder="1" applyAlignment="1">
      <alignment horizontal="center"/>
    </xf>
    <xf numFmtId="0" fontId="5" fillId="27" borderId="12" xfId="0" applyFont="1" applyFill="1" applyBorder="1" applyAlignment="1">
      <alignment horizontal="center"/>
    </xf>
    <xf numFmtId="0" fontId="24" fillId="27" borderId="0" xfId="0" applyFont="1" applyFill="1" applyBorder="1" applyAlignment="1">
      <alignment wrapText="1"/>
    </xf>
    <xf numFmtId="0" fontId="5" fillId="27" borderId="0" xfId="0" applyFont="1" applyFill="1" applyBorder="1" applyAlignment="1">
      <alignment horizontal="left"/>
    </xf>
    <xf numFmtId="0" fontId="24" fillId="27" borderId="17" xfId="0" applyFont="1" applyFill="1" applyBorder="1" applyAlignment="1">
      <alignment horizontal="center"/>
    </xf>
    <xf numFmtId="49" fontId="24" fillId="27" borderId="17" xfId="0" applyNumberFormat="1" applyFont="1" applyFill="1" applyBorder="1" applyAlignment="1">
      <alignment horizontal="center"/>
    </xf>
    <xf numFmtId="0" fontId="24" fillId="27" borderId="21" xfId="0" applyFont="1" applyFill="1" applyBorder="1" applyAlignment="1">
      <alignment horizontal="center"/>
    </xf>
    <xf numFmtId="0" fontId="26" fillId="27" borderId="10" xfId="0" applyFont="1" applyFill="1" applyBorder="1" applyAlignment="1">
      <alignment horizontal="center" wrapText="1"/>
    </xf>
    <xf numFmtId="0" fontId="24" fillId="27" borderId="10" xfId="0" applyFont="1" applyFill="1" applyBorder="1" applyAlignment="1">
      <alignment horizontal="center" wrapText="1"/>
    </xf>
    <xf numFmtId="49" fontId="24" fillId="27" borderId="10" xfId="0" applyNumberFormat="1" applyFont="1" applyFill="1" applyBorder="1" applyAlignment="1">
      <alignment horizontal="center" wrapText="1"/>
    </xf>
    <xf numFmtId="0" fontId="24" fillId="27" borderId="12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center" wrapText="1"/>
    </xf>
    <xf numFmtId="49" fontId="5" fillId="27" borderId="10" xfId="0" applyNumberFormat="1" applyFont="1" applyFill="1" applyBorder="1" applyAlignment="1">
      <alignment horizontal="center" wrapText="1"/>
    </xf>
    <xf numFmtId="0" fontId="5" fillId="27" borderId="12" xfId="0" applyFont="1" applyFill="1" applyBorder="1" applyAlignment="1">
      <alignment horizontal="center" wrapText="1"/>
    </xf>
    <xf numFmtId="0" fontId="5" fillId="27" borderId="17" xfId="0" applyFont="1" applyFill="1" applyBorder="1" applyAlignment="1">
      <alignment horizontal="center" wrapText="1"/>
    </xf>
    <xf numFmtId="49" fontId="5" fillId="27" borderId="17" xfId="0" applyNumberFormat="1" applyFont="1" applyFill="1" applyBorder="1" applyAlignment="1">
      <alignment horizontal="center" wrapText="1"/>
    </xf>
    <xf numFmtId="0" fontId="5" fillId="27" borderId="21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6" fillId="27" borderId="17" xfId="0" applyFont="1" applyFill="1" applyBorder="1" applyAlignment="1">
      <alignment horizontal="center" wrapText="1"/>
    </xf>
    <xf numFmtId="0" fontId="24" fillId="27" borderId="17" xfId="0" applyFont="1" applyFill="1" applyBorder="1" applyAlignment="1">
      <alignment horizontal="center" wrapText="1"/>
    </xf>
    <xf numFmtId="49" fontId="24" fillId="27" borderId="17" xfId="0" applyNumberFormat="1" applyFont="1" applyFill="1" applyBorder="1" applyAlignment="1">
      <alignment horizontal="center" wrapText="1"/>
    </xf>
    <xf numFmtId="0" fontId="24" fillId="27" borderId="21" xfId="0" applyFont="1" applyFill="1" applyBorder="1" applyAlignment="1">
      <alignment horizontal="center" wrapText="1"/>
    </xf>
    <xf numFmtId="0" fontId="26" fillId="27" borderId="10" xfId="0" applyFont="1" applyFill="1" applyBorder="1" applyAlignment="1">
      <alignment wrapText="1"/>
    </xf>
    <xf numFmtId="0" fontId="24" fillId="27" borderId="10" xfId="0" applyFont="1" applyFill="1" applyBorder="1" applyAlignment="1">
      <alignment/>
    </xf>
    <xf numFmtId="0" fontId="24" fillId="27" borderId="10" xfId="0" applyFont="1" applyFill="1" applyBorder="1" applyAlignment="1">
      <alignment wrapText="1"/>
    </xf>
    <xf numFmtId="49" fontId="24" fillId="27" borderId="16" xfId="0" applyNumberFormat="1" applyFont="1" applyFill="1" applyBorder="1" applyAlignment="1">
      <alignment/>
    </xf>
    <xf numFmtId="49" fontId="24" fillId="27" borderId="10" xfId="0" applyNumberFormat="1" applyFont="1" applyFill="1" applyBorder="1" applyAlignment="1">
      <alignment wrapText="1"/>
    </xf>
    <xf numFmtId="0" fontId="24" fillId="27" borderId="12" xfId="0" applyFont="1" applyFill="1" applyBorder="1" applyAlignment="1">
      <alignment wrapText="1"/>
    </xf>
    <xf numFmtId="0" fontId="12" fillId="27" borderId="10" xfId="0" applyFont="1" applyFill="1" applyBorder="1" applyAlignment="1">
      <alignment horizontal="center"/>
    </xf>
    <xf numFmtId="49" fontId="25" fillId="27" borderId="10" xfId="0" applyNumberFormat="1" applyFont="1" applyFill="1" applyBorder="1" applyAlignment="1">
      <alignment horizontal="center"/>
    </xf>
    <xf numFmtId="0" fontId="12" fillId="27" borderId="17" xfId="0" applyFont="1" applyFill="1" applyBorder="1" applyAlignment="1">
      <alignment horizontal="center"/>
    </xf>
    <xf numFmtId="0" fontId="25" fillId="27" borderId="17" xfId="0" applyFont="1" applyFill="1" applyBorder="1" applyAlignment="1">
      <alignment horizontal="center"/>
    </xf>
    <xf numFmtId="49" fontId="24" fillId="27" borderId="11" xfId="0" applyNumberFormat="1" applyFont="1" applyFill="1" applyBorder="1" applyAlignment="1">
      <alignment horizontal="center"/>
    </xf>
    <xf numFmtId="49" fontId="25" fillId="27" borderId="17" xfId="0" applyNumberFormat="1" applyFont="1" applyFill="1" applyBorder="1" applyAlignment="1">
      <alignment horizontal="center"/>
    </xf>
    <xf numFmtId="164" fontId="25" fillId="27" borderId="21" xfId="0" applyNumberFormat="1" applyFont="1" applyFill="1" applyBorder="1" applyAlignment="1">
      <alignment horizontal="center"/>
    </xf>
    <xf numFmtId="164" fontId="25" fillId="27" borderId="17" xfId="0" applyNumberFormat="1" applyFont="1" applyFill="1" applyBorder="1" applyAlignment="1">
      <alignment horizontal="center"/>
    </xf>
    <xf numFmtId="0" fontId="25" fillId="27" borderId="0" xfId="0" applyFont="1" applyFill="1" applyBorder="1" applyAlignment="1">
      <alignment wrapText="1"/>
    </xf>
    <xf numFmtId="0" fontId="12" fillId="11" borderId="12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/>
    </xf>
    <xf numFmtId="0" fontId="27" fillId="11" borderId="13" xfId="0" applyFont="1" applyFill="1" applyBorder="1" applyAlignment="1">
      <alignment horizontal="center"/>
    </xf>
    <xf numFmtId="49" fontId="24" fillId="11" borderId="13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27" borderId="16" xfId="0" applyFont="1" applyFill="1" applyBorder="1" applyAlignment="1">
      <alignment horizontal="center"/>
    </xf>
    <xf numFmtId="0" fontId="28" fillId="27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7" borderId="10" xfId="0" applyFont="1" applyFill="1" applyBorder="1" applyAlignment="1">
      <alignment horizontal="center" wrapText="1"/>
    </xf>
    <xf numFmtId="0" fontId="12" fillId="27" borderId="17" xfId="0" applyFont="1" applyFill="1" applyBorder="1" applyAlignment="1">
      <alignment horizontal="center" wrapText="1"/>
    </xf>
    <xf numFmtId="0" fontId="24" fillId="27" borderId="10" xfId="0" applyFont="1" applyFill="1" applyBorder="1" applyAlignment="1">
      <alignment/>
    </xf>
    <xf numFmtId="0" fontId="0" fillId="27" borderId="12" xfId="0" applyFill="1" applyBorder="1" applyAlignment="1">
      <alignment/>
    </xf>
    <xf numFmtId="0" fontId="2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center" vertical="top" wrapText="1"/>
    </xf>
    <xf numFmtId="0" fontId="17" fillId="27" borderId="12" xfId="0" applyFont="1" applyFill="1" applyBorder="1" applyAlignment="1">
      <alignment horizontal="center"/>
    </xf>
    <xf numFmtId="0" fontId="17" fillId="27" borderId="0" xfId="0" applyFont="1" applyFill="1" applyBorder="1" applyAlignment="1">
      <alignment horizontal="center"/>
    </xf>
    <xf numFmtId="0" fontId="24" fillId="27" borderId="0" xfId="0" applyFont="1" applyFill="1" applyBorder="1" applyAlignment="1">
      <alignment horizontal="center"/>
    </xf>
    <xf numFmtId="49" fontId="24" fillId="27" borderId="0" xfId="0" applyNumberFormat="1" applyFont="1" applyFill="1" applyBorder="1" applyAlignment="1">
      <alignment horizontal="center"/>
    </xf>
    <xf numFmtId="2" fontId="24" fillId="27" borderId="0" xfId="0" applyNumberFormat="1" applyFont="1" applyFill="1" applyBorder="1" applyAlignment="1">
      <alignment horizontal="center"/>
    </xf>
    <xf numFmtId="0" fontId="24" fillId="27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5" fillId="27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9" fillId="27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left" wrapText="1" indent="1"/>
    </xf>
    <xf numFmtId="0" fontId="1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/>
    </xf>
    <xf numFmtId="0" fontId="23" fillId="4" borderId="13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27" borderId="10" xfId="0" applyNumberFormat="1" applyFill="1" applyBorder="1" applyAlignment="1">
      <alignment/>
    </xf>
    <xf numFmtId="0" fontId="5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horizontal="left" indent="3"/>
    </xf>
    <xf numFmtId="164" fontId="6" fillId="27" borderId="10" xfId="0" applyNumberFormat="1" applyFont="1" applyFill="1" applyBorder="1" applyAlignment="1">
      <alignment/>
    </xf>
    <xf numFmtId="1" fontId="6" fillId="27" borderId="10" xfId="0" applyNumberFormat="1" applyFont="1" applyFill="1" applyBorder="1" applyAlignment="1">
      <alignment/>
    </xf>
    <xf numFmtId="164" fontId="0" fillId="27" borderId="10" xfId="0" applyNumberFormat="1" applyFont="1" applyFill="1" applyBorder="1" applyAlignment="1">
      <alignment/>
    </xf>
    <xf numFmtId="1" fontId="0" fillId="2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27" borderId="10" xfId="0" applyFill="1" applyBorder="1" applyAlignment="1">
      <alignment horizontal="center"/>
    </xf>
    <xf numFmtId="1" fontId="0" fillId="27" borderId="10" xfId="0" applyNumberFormat="1" applyFont="1" applyFill="1" applyBorder="1" applyAlignment="1">
      <alignment/>
    </xf>
    <xf numFmtId="49" fontId="0" fillId="27" borderId="10" xfId="0" applyNumberFormat="1" applyFill="1" applyBorder="1" applyAlignment="1">
      <alignment horizontal="left" indent="4"/>
    </xf>
    <xf numFmtId="49" fontId="0" fillId="27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 indent="3"/>
    </xf>
    <xf numFmtId="49" fontId="0" fillId="0" borderId="10" xfId="0" applyNumberFormat="1" applyBorder="1" applyAlignment="1">
      <alignment horizontal="left" indent="4"/>
    </xf>
    <xf numFmtId="49" fontId="0" fillId="0" borderId="10" xfId="0" applyNumberFormat="1" applyBorder="1" applyAlignment="1">
      <alignment horizontal="left" indent="6"/>
    </xf>
    <xf numFmtId="0" fontId="0" fillId="7" borderId="10" xfId="0" applyFill="1" applyBorder="1" applyAlignment="1">
      <alignment horizontal="center"/>
    </xf>
    <xf numFmtId="0" fontId="0" fillId="0" borderId="23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9" fillId="27" borderId="10" xfId="0" applyFont="1" applyFill="1" applyBorder="1" applyAlignment="1">
      <alignment/>
    </xf>
    <xf numFmtId="49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 horizontal="center" wrapText="1"/>
    </xf>
    <xf numFmtId="49" fontId="9" fillId="27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5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5" fillId="24" borderId="2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  <xf numFmtId="167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 quotePrefix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0" fillId="24" borderId="0" xfId="0" applyFill="1" applyAlignment="1">
      <alignment horizontal="left" vertical="center"/>
    </xf>
    <xf numFmtId="0" fontId="32" fillId="24" borderId="0" xfId="0" applyFont="1" applyFill="1" applyAlignment="1">
      <alignment/>
    </xf>
    <xf numFmtId="0" fontId="32" fillId="7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18" fillId="23" borderId="10" xfId="0" applyFont="1" applyFill="1" applyBorder="1" applyAlignment="1">
      <alignment horizontal="center" vertical="center" wrapText="1"/>
    </xf>
    <xf numFmtId="0" fontId="11" fillId="2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36" fillId="27" borderId="10" xfId="0" applyFont="1" applyFill="1" applyBorder="1" applyAlignment="1">
      <alignment horizontal="center"/>
    </xf>
    <xf numFmtId="0" fontId="36" fillId="27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2" fillId="7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9" fillId="0" borderId="27" xfId="0" applyFont="1" applyBorder="1" applyAlignment="1">
      <alignment/>
    </xf>
    <xf numFmtId="0" fontId="0" fillId="0" borderId="18" xfId="0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7" borderId="17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left"/>
    </xf>
    <xf numFmtId="0" fontId="9" fillId="27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7" xfId="0" applyBorder="1" applyAlignment="1">
      <alignment horizontal="left"/>
    </xf>
    <xf numFmtId="164" fontId="9" fillId="27" borderId="10" xfId="0" applyNumberFormat="1" applyFont="1" applyFill="1" applyBorder="1" applyAlignment="1">
      <alignment horizontal="left"/>
    </xf>
    <xf numFmtId="0" fontId="40" fillId="0" borderId="0" xfId="0" applyFont="1" applyAlignment="1">
      <alignment/>
    </xf>
    <xf numFmtId="1" fontId="0" fillId="0" borderId="1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27" borderId="11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24" borderId="0" xfId="0" applyFont="1" applyFill="1" applyAlignment="1">
      <alignment horizontal="right" wrapText="1"/>
    </xf>
    <xf numFmtId="0" fontId="8" fillId="24" borderId="0" xfId="0" applyFont="1" applyFill="1" applyAlignment="1">
      <alignment horizontal="right"/>
    </xf>
    <xf numFmtId="0" fontId="8" fillId="24" borderId="0" xfId="0" applyFont="1" applyFill="1" applyAlignment="1">
      <alignment horizontal="left"/>
    </xf>
    <xf numFmtId="0" fontId="2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center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42" fillId="27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27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 horizontal="center" wrapText="1"/>
    </xf>
    <xf numFmtId="49" fontId="42" fillId="27" borderId="10" xfId="0" applyNumberFormat="1" applyFont="1" applyFill="1" applyBorder="1" applyAlignment="1" applyProtection="1">
      <alignment horizontal="center" vertical="center"/>
      <protection locked="0"/>
    </xf>
    <xf numFmtId="169" fontId="42" fillId="27" borderId="10" xfId="0" applyNumberFormat="1" applyFont="1" applyFill="1" applyBorder="1" applyAlignment="1" applyProtection="1">
      <alignment horizontal="center" vertical="center" wrapText="1"/>
      <protection locked="0"/>
    </xf>
    <xf numFmtId="3" fontId="42" fillId="27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69" fontId="42" fillId="27" borderId="10" xfId="0" applyNumberFormat="1" applyFont="1" applyFill="1" applyBorder="1" applyAlignment="1" applyProtection="1">
      <alignment horizontal="center" vertical="center"/>
      <protection locked="0"/>
    </xf>
    <xf numFmtId="3" fontId="42" fillId="27" borderId="10" xfId="0" applyNumberFormat="1" applyFont="1" applyFill="1" applyBorder="1" applyAlignment="1">
      <alignment horizontal="center" vertical="center" wrapText="1"/>
    </xf>
    <xf numFmtId="49" fontId="42" fillId="27" borderId="10" xfId="0" applyNumberFormat="1" applyFont="1" applyFill="1" applyBorder="1" applyAlignment="1">
      <alignment horizontal="center" vertical="center"/>
    </xf>
    <xf numFmtId="0" fontId="42" fillId="27" borderId="10" xfId="0" applyFont="1" applyFill="1" applyBorder="1" applyAlignment="1">
      <alignment horizontal="center" vertical="center"/>
    </xf>
    <xf numFmtId="0" fontId="42" fillId="27" borderId="0" xfId="0" applyFont="1" applyFill="1" applyAlignment="1">
      <alignment horizontal="center" vertical="center"/>
    </xf>
    <xf numFmtId="169" fontId="42" fillId="27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  <xf numFmtId="164" fontId="42" fillId="27" borderId="10" xfId="0" applyNumberFormat="1" applyFont="1" applyFill="1" applyBorder="1" applyAlignment="1" applyProtection="1">
      <alignment horizontal="center" vertical="center"/>
      <protection locked="0"/>
    </xf>
    <xf numFmtId="164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3" fontId="43" fillId="24" borderId="0" xfId="0" applyNumberFormat="1" applyFont="1" applyFill="1" applyBorder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44" fillId="7" borderId="10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3" fontId="44" fillId="7" borderId="10" xfId="0" applyNumberFormat="1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4" fontId="0" fillId="27" borderId="10" xfId="0" applyNumberFormat="1" applyFill="1" applyBorder="1" applyAlignment="1">
      <alignment horizontal="center"/>
    </xf>
    <xf numFmtId="167" fontId="0" fillId="0" borderId="0" xfId="0" applyNumberFormat="1" applyAlignment="1">
      <alignment/>
    </xf>
    <xf numFmtId="0" fontId="27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8" fillId="24" borderId="0" xfId="0" applyFont="1" applyFill="1" applyAlignment="1">
      <alignment horizontal="right" wrapText="1"/>
    </xf>
    <xf numFmtId="0" fontId="8" fillId="24" borderId="0" xfId="0" applyFont="1" applyFill="1" applyAlignment="1">
      <alignment horizontal="right"/>
    </xf>
    <xf numFmtId="0" fontId="0" fillId="23" borderId="10" xfId="0" applyFill="1" applyBorder="1" applyAlignment="1">
      <alignment horizontal="center"/>
    </xf>
    <xf numFmtId="0" fontId="46" fillId="7" borderId="0" xfId="0" applyFont="1" applyFill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/>
    </xf>
    <xf numFmtId="164" fontId="17" fillId="0" borderId="14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31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right"/>
    </xf>
    <xf numFmtId="1" fontId="17" fillId="0" borderId="12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1" fontId="17" fillId="0" borderId="10" xfId="0" applyNumberFormat="1" applyFont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textRotation="90" wrapText="1"/>
    </xf>
    <xf numFmtId="0" fontId="32" fillId="7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32" fillId="7" borderId="17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0" fontId="9" fillId="23" borderId="17" xfId="0" applyFont="1" applyFill="1" applyBorder="1" applyAlignment="1">
      <alignment horizontal="center" vertical="center"/>
    </xf>
    <xf numFmtId="0" fontId="9" fillId="23" borderId="16" xfId="0" applyFont="1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top"/>
    </xf>
    <xf numFmtId="0" fontId="17" fillId="0" borderId="30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" fillId="24" borderId="0" xfId="0" applyFont="1" applyFill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2" fillId="23" borderId="16" xfId="0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horizontal="center" vertical="center" wrapText="1"/>
    </xf>
    <xf numFmtId="0" fontId="41" fillId="4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0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2" fillId="23" borderId="1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textRotation="90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justify"/>
    </xf>
    <xf numFmtId="0" fontId="0" fillId="7" borderId="16" xfId="0" applyFill="1" applyBorder="1" applyAlignment="1">
      <alignment horizontal="justify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left"/>
    </xf>
    <xf numFmtId="0" fontId="12" fillId="7" borderId="16" xfId="0" applyFont="1" applyFill="1" applyBorder="1" applyAlignment="1">
      <alignment horizontal="left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 wrapText="1"/>
    </xf>
    <xf numFmtId="0" fontId="11" fillId="7" borderId="37" xfId="0" applyFont="1" applyFill="1" applyBorder="1" applyAlignment="1">
      <alignment horizontal="center" wrapText="1"/>
    </xf>
    <xf numFmtId="0" fontId="2" fillId="7" borderId="38" xfId="0" applyFont="1" applyFill="1" applyBorder="1" applyAlignment="1">
      <alignment horizontal="center" vertical="center" textRotation="90" wrapText="1"/>
    </xf>
    <xf numFmtId="0" fontId="2" fillId="7" borderId="18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2" fillId="7" borderId="39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justify"/>
    </xf>
    <xf numFmtId="0" fontId="11" fillId="7" borderId="41" xfId="0" applyFont="1" applyFill="1" applyBorder="1" applyAlignment="1">
      <alignment horizontal="justify"/>
    </xf>
    <xf numFmtId="0" fontId="2" fillId="7" borderId="40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2" fontId="13" fillId="24" borderId="0" xfId="0" applyNumberFormat="1" applyFont="1" applyFill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vertical="center" wrapText="1"/>
    </xf>
    <xf numFmtId="2" fontId="14" fillId="7" borderId="10" xfId="0" applyNumberFormat="1" applyFont="1" applyFill="1" applyBorder="1" applyAlignment="1">
      <alignment horizontal="center" vertical="center" wrapText="1"/>
    </xf>
    <xf numFmtId="2" fontId="13" fillId="7" borderId="10" xfId="0" applyNumberFormat="1" applyFont="1" applyFill="1" applyBorder="1" applyAlignment="1">
      <alignment horizontal="center" vertical="center" textRotation="90" wrapText="1"/>
    </xf>
    <xf numFmtId="2" fontId="13" fillId="4" borderId="10" xfId="0" applyNumberFormat="1" applyFont="1" applyFill="1" applyBorder="1" applyAlignment="1">
      <alignment horizontal="center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textRotation="90" wrapText="1"/>
    </xf>
    <xf numFmtId="0" fontId="9" fillId="7" borderId="17" xfId="0" applyFont="1" applyFill="1" applyBorder="1" applyAlignment="1">
      <alignment horizontal="center" wrapText="1"/>
    </xf>
    <xf numFmtId="0" fontId="9" fillId="7" borderId="11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" fillId="23" borderId="42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textRotation="90" wrapText="1"/>
    </xf>
    <xf numFmtId="49" fontId="2" fillId="25" borderId="15" xfId="0" applyNumberFormat="1" applyFont="1" applyFill="1" applyBorder="1" applyAlignment="1">
      <alignment horizontal="center" vertical="center" textRotation="90" wrapText="1"/>
    </xf>
    <xf numFmtId="0" fontId="10" fillId="26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7" borderId="10" xfId="0" applyFont="1" applyFill="1" applyBorder="1" applyAlignment="1">
      <alignment horizontal="center"/>
    </xf>
    <xf numFmtId="0" fontId="18" fillId="23" borderId="10" xfId="0" applyFont="1" applyFill="1" applyBorder="1" applyAlignment="1">
      <alignment horizontal="center" vertical="center" wrapText="1"/>
    </xf>
    <xf numFmtId="0" fontId="11" fillId="23" borderId="17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11" fillId="23" borderId="17" xfId="0" applyFont="1" applyFill="1" applyBorder="1" applyAlignment="1">
      <alignment horizontal="center" vertical="center" wrapText="1"/>
    </xf>
    <xf numFmtId="0" fontId="11" fillId="23" borderId="16" xfId="0" applyFont="1" applyFill="1" applyBorder="1" applyAlignment="1">
      <alignment horizontal="center" vertical="center" wrapText="1"/>
    </xf>
    <xf numFmtId="0" fontId="11" fillId="23" borderId="12" xfId="0" applyFont="1" applyFill="1" applyBorder="1" applyAlignment="1">
      <alignment horizontal="center" vertical="center"/>
    </xf>
    <xf numFmtId="0" fontId="11" fillId="23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1" fillId="24" borderId="47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0" fillId="4" borderId="10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2" fontId="0" fillId="7" borderId="21" xfId="0" applyNumberFormat="1" applyFill="1" applyBorder="1" applyAlignment="1">
      <alignment horizontal="center" wrapText="1" shrinkToFit="1"/>
    </xf>
    <xf numFmtId="2" fontId="0" fillId="7" borderId="33" xfId="0" applyNumberFormat="1" applyFill="1" applyBorder="1" applyAlignment="1">
      <alignment horizontal="center" wrapText="1" shrinkToFit="1"/>
    </xf>
    <xf numFmtId="2" fontId="0" fillId="7" borderId="20" xfId="0" applyNumberFormat="1" applyFill="1" applyBorder="1" applyAlignment="1">
      <alignment horizontal="center" wrapText="1" shrinkToFit="1"/>
    </xf>
    <xf numFmtId="2" fontId="0" fillId="7" borderId="32" xfId="0" applyNumberFormat="1" applyFill="1" applyBorder="1" applyAlignment="1">
      <alignment horizontal="center" wrapText="1" shrinkToFit="1"/>
    </xf>
    <xf numFmtId="0" fontId="6" fillId="24" borderId="3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textRotation="90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 vertical="center" wrapText="1"/>
    </xf>
    <xf numFmtId="0" fontId="38" fillId="24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61" fillId="28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textRotation="90" wrapText="1"/>
    </xf>
    <xf numFmtId="1" fontId="0" fillId="25" borderId="51" xfId="0" applyNumberFormat="1" applyFont="1" applyFill="1" applyBorder="1" applyAlignment="1">
      <alignment horizontal="center" vertical="center" wrapText="1"/>
    </xf>
    <xf numFmtId="1" fontId="0" fillId="25" borderId="51" xfId="0" applyNumberFormat="1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61" fillId="26" borderId="5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164" fontId="0" fillId="0" borderId="51" xfId="0" applyNumberFormat="1" applyFont="1" applyBorder="1" applyAlignment="1">
      <alignment horizontal="center" vertical="center" wrapText="1"/>
    </xf>
    <xf numFmtId="170" fontId="0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31" fillId="0" borderId="51" xfId="0" applyFont="1" applyBorder="1" applyAlignment="1">
      <alignment horizontal="center" vertical="center" wrapText="1"/>
    </xf>
    <xf numFmtId="164" fontId="27" fillId="0" borderId="51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0" fillId="0" borderId="51" xfId="0" applyFont="1" applyBorder="1" applyAlignment="1">
      <alignment/>
    </xf>
    <xf numFmtId="1" fontId="11" fillId="0" borderId="0" xfId="0" applyNumberFormat="1" applyFont="1" applyAlignment="1">
      <alignment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3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220"/>
  <sheetViews>
    <sheetView tabSelected="1" zoomScalePageLayoutView="0" workbookViewId="0" topLeftCell="A1">
      <selection activeCell="A91" sqref="A91:L91"/>
    </sheetView>
  </sheetViews>
  <sheetFormatPr defaultColWidth="9.140625" defaultRowHeight="15"/>
  <cols>
    <col min="1" max="1" width="3.7109375" style="433" customWidth="1"/>
    <col min="2" max="2" width="19.421875" style="433" customWidth="1"/>
    <col min="3" max="3" width="18.28125" style="433" customWidth="1"/>
    <col min="4" max="4" width="22.57421875" style="433" customWidth="1"/>
    <col min="5" max="5" width="24.421875" style="433" customWidth="1"/>
    <col min="6" max="6" width="11.28125" style="433" customWidth="1"/>
    <col min="7" max="7" width="10.140625" style="433" customWidth="1"/>
    <col min="8" max="8" width="9.7109375" style="433" customWidth="1"/>
    <col min="9" max="9" width="7.8515625" style="433" customWidth="1"/>
    <col min="10" max="10" width="8.140625" style="456" customWidth="1"/>
    <col min="11" max="11" width="10.8515625" style="433" customWidth="1"/>
    <col min="12" max="12" width="18.140625" style="433" customWidth="1"/>
    <col min="13" max="16384" width="9.140625" style="433" customWidth="1"/>
  </cols>
  <sheetData>
    <row r="1" spans="1:12" ht="12.75">
      <c r="A1" s="527" t="s">
        <v>1033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</row>
    <row r="2" spans="1:12" ht="12.75">
      <c r="A2" s="528" t="s">
        <v>1034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spans="1:12" ht="12.75">
      <c r="A3" s="457"/>
      <c r="B3" s="458"/>
      <c r="C3" s="458"/>
      <c r="D3" s="459"/>
      <c r="E3" s="458"/>
      <c r="F3" s="458"/>
      <c r="G3" s="458"/>
      <c r="H3" s="458"/>
      <c r="I3" s="458"/>
      <c r="J3" s="460"/>
      <c r="K3" s="458"/>
      <c r="L3" s="461"/>
    </row>
    <row r="4" spans="1:12" s="435" customFormat="1" ht="51.75" customHeight="1">
      <c r="A4" s="462" t="s">
        <v>740</v>
      </c>
      <c r="B4" s="462" t="s">
        <v>1035</v>
      </c>
      <c r="C4" s="462" t="s">
        <v>742</v>
      </c>
      <c r="D4" s="463" t="s">
        <v>1036</v>
      </c>
      <c r="E4" s="462" t="s">
        <v>744</v>
      </c>
      <c r="F4" s="463" t="s">
        <v>1037</v>
      </c>
      <c r="G4" s="462" t="s">
        <v>746</v>
      </c>
      <c r="H4" s="462" t="s">
        <v>747</v>
      </c>
      <c r="I4" s="462" t="s">
        <v>748</v>
      </c>
      <c r="J4" s="464" t="s">
        <v>1038</v>
      </c>
      <c r="K4" s="462" t="s">
        <v>1039</v>
      </c>
      <c r="L4" s="465" t="s">
        <v>1776</v>
      </c>
    </row>
    <row r="5" spans="1:12" ht="12.75">
      <c r="A5" s="466">
        <v>1</v>
      </c>
      <c r="B5" s="466">
        <v>2</v>
      </c>
      <c r="C5" s="466">
        <v>3</v>
      </c>
      <c r="D5" s="467">
        <v>4</v>
      </c>
      <c r="E5" s="466">
        <v>5</v>
      </c>
      <c r="F5" s="466">
        <v>6</v>
      </c>
      <c r="G5" s="466">
        <v>7</v>
      </c>
      <c r="H5" s="466">
        <v>8</v>
      </c>
      <c r="I5" s="466">
        <v>9</v>
      </c>
      <c r="J5" s="466">
        <v>10</v>
      </c>
      <c r="K5" s="466">
        <v>11</v>
      </c>
      <c r="L5" s="467">
        <v>12</v>
      </c>
    </row>
    <row r="6" spans="1:12" ht="12.75" customHeight="1">
      <c r="A6" s="529" t="s">
        <v>752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</row>
    <row r="7" spans="1:12" ht="12.75" customHeight="1">
      <c r="A7" s="436">
        <v>1</v>
      </c>
      <c r="B7" s="434" t="s">
        <v>1040</v>
      </c>
      <c r="C7" s="437" t="s">
        <v>1041</v>
      </c>
      <c r="D7" s="434" t="s">
        <v>1042</v>
      </c>
      <c r="E7" s="438" t="s">
        <v>1043</v>
      </c>
      <c r="F7" s="438" t="s">
        <v>3238</v>
      </c>
      <c r="G7" s="436">
        <v>7</v>
      </c>
      <c r="H7" s="436">
        <v>35.1</v>
      </c>
      <c r="I7" s="436">
        <v>0.9</v>
      </c>
      <c r="J7" s="436">
        <v>161</v>
      </c>
      <c r="K7" s="436">
        <v>189</v>
      </c>
      <c r="L7" s="439" t="s">
        <v>1044</v>
      </c>
    </row>
    <row r="8" spans="1:12" ht="12.75" customHeight="1">
      <c r="A8" s="436">
        <v>2</v>
      </c>
      <c r="B8" s="434" t="s">
        <v>1040</v>
      </c>
      <c r="C8" s="437" t="s">
        <v>1041</v>
      </c>
      <c r="D8" s="434" t="s">
        <v>1042</v>
      </c>
      <c r="E8" s="438" t="s">
        <v>1043</v>
      </c>
      <c r="F8" s="438" t="s">
        <v>3238</v>
      </c>
      <c r="G8" s="436">
        <v>7</v>
      </c>
      <c r="H8" s="436">
        <v>35.2</v>
      </c>
      <c r="I8" s="436">
        <v>0.9</v>
      </c>
      <c r="J8" s="436">
        <v>182</v>
      </c>
      <c r="K8" s="436">
        <v>213</v>
      </c>
      <c r="L8" s="439" t="s">
        <v>1045</v>
      </c>
    </row>
    <row r="9" spans="1:12" ht="12.75">
      <c r="A9" s="436">
        <v>3</v>
      </c>
      <c r="B9" s="434" t="s">
        <v>1040</v>
      </c>
      <c r="C9" s="437" t="s">
        <v>1041</v>
      </c>
      <c r="D9" s="434" t="s">
        <v>1042</v>
      </c>
      <c r="E9" s="438" t="s">
        <v>1043</v>
      </c>
      <c r="F9" s="438" t="s">
        <v>3238</v>
      </c>
      <c r="G9" s="438">
        <v>7</v>
      </c>
      <c r="H9" s="440" t="s">
        <v>1046</v>
      </c>
      <c r="I9" s="441">
        <v>0.9</v>
      </c>
      <c r="J9" s="437">
        <v>150</v>
      </c>
      <c r="K9" s="442">
        <v>176</v>
      </c>
      <c r="L9" s="443" t="s">
        <v>1047</v>
      </c>
    </row>
    <row r="10" spans="1:12" ht="12.75">
      <c r="A10" s="436">
        <v>4</v>
      </c>
      <c r="B10" s="434" t="s">
        <v>1040</v>
      </c>
      <c r="C10" s="437" t="s">
        <v>1041</v>
      </c>
      <c r="D10" s="434" t="s">
        <v>1042</v>
      </c>
      <c r="E10" s="438" t="s">
        <v>1048</v>
      </c>
      <c r="F10" s="438" t="s">
        <v>3238</v>
      </c>
      <c r="G10" s="438">
        <v>10</v>
      </c>
      <c r="H10" s="440" t="s">
        <v>715</v>
      </c>
      <c r="I10" s="444">
        <v>0.9</v>
      </c>
      <c r="J10" s="438">
        <v>262</v>
      </c>
      <c r="K10" s="442">
        <v>317</v>
      </c>
      <c r="L10" s="443" t="s">
        <v>1049</v>
      </c>
    </row>
    <row r="11" spans="1:12" ht="12.75">
      <c r="A11" s="436">
        <v>5</v>
      </c>
      <c r="B11" s="434" t="s">
        <v>1040</v>
      </c>
      <c r="C11" s="437" t="s">
        <v>1041</v>
      </c>
      <c r="D11" s="434" t="s">
        <v>1042</v>
      </c>
      <c r="E11" s="438" t="s">
        <v>1048</v>
      </c>
      <c r="F11" s="438" t="s">
        <v>3238</v>
      </c>
      <c r="G11" s="438">
        <v>17</v>
      </c>
      <c r="H11" s="440" t="s">
        <v>3527</v>
      </c>
      <c r="I11" s="444">
        <v>3.4</v>
      </c>
      <c r="J11" s="438">
        <v>324</v>
      </c>
      <c r="K11" s="442">
        <v>414</v>
      </c>
      <c r="L11" s="443" t="s">
        <v>1050</v>
      </c>
    </row>
    <row r="12" spans="1:12" ht="12.75">
      <c r="A12" s="436">
        <v>6</v>
      </c>
      <c r="B12" s="434" t="s">
        <v>1040</v>
      </c>
      <c r="C12" s="437" t="s">
        <v>1041</v>
      </c>
      <c r="D12" s="434" t="s">
        <v>1042</v>
      </c>
      <c r="E12" s="438" t="s">
        <v>4240</v>
      </c>
      <c r="F12" s="438" t="s">
        <v>1051</v>
      </c>
      <c r="G12" s="438">
        <v>5</v>
      </c>
      <c r="H12" s="440" t="s">
        <v>1052</v>
      </c>
      <c r="I12" s="444">
        <v>1.6</v>
      </c>
      <c r="J12" s="438">
        <v>283</v>
      </c>
      <c r="K12" s="442">
        <v>333</v>
      </c>
      <c r="L12" s="443" t="s">
        <v>1053</v>
      </c>
    </row>
    <row r="13" spans="1:12" ht="12.75">
      <c r="A13" s="436">
        <v>7</v>
      </c>
      <c r="B13" s="434" t="s">
        <v>1040</v>
      </c>
      <c r="C13" s="437" t="s">
        <v>1041</v>
      </c>
      <c r="D13" s="434" t="s">
        <v>1042</v>
      </c>
      <c r="E13" s="438" t="s">
        <v>4240</v>
      </c>
      <c r="F13" s="438" t="s">
        <v>1051</v>
      </c>
      <c r="G13" s="438">
        <v>5</v>
      </c>
      <c r="H13" s="440" t="s">
        <v>1054</v>
      </c>
      <c r="I13" s="444">
        <v>1.1</v>
      </c>
      <c r="J13" s="438">
        <v>163</v>
      </c>
      <c r="K13" s="442">
        <v>195</v>
      </c>
      <c r="L13" s="443" t="s">
        <v>1055</v>
      </c>
    </row>
    <row r="14" spans="1:12" ht="12.75">
      <c r="A14" s="436">
        <v>8</v>
      </c>
      <c r="B14" s="434" t="s">
        <v>1040</v>
      </c>
      <c r="C14" s="437" t="s">
        <v>1041</v>
      </c>
      <c r="D14" s="434" t="s">
        <v>1042</v>
      </c>
      <c r="E14" s="438" t="s">
        <v>4240</v>
      </c>
      <c r="F14" s="438" t="s">
        <v>1056</v>
      </c>
      <c r="G14" s="438">
        <v>19</v>
      </c>
      <c r="H14" s="440" t="s">
        <v>3531</v>
      </c>
      <c r="I14" s="444">
        <v>2.7</v>
      </c>
      <c r="J14" s="438">
        <v>684</v>
      </c>
      <c r="K14" s="442">
        <v>795</v>
      </c>
      <c r="L14" s="443" t="s">
        <v>1057</v>
      </c>
    </row>
    <row r="15" spans="1:12" ht="12.75" customHeight="1">
      <c r="A15" s="436">
        <v>9</v>
      </c>
      <c r="B15" s="434" t="s">
        <v>1040</v>
      </c>
      <c r="C15" s="445" t="s">
        <v>1058</v>
      </c>
      <c r="D15" s="434" t="s">
        <v>1059</v>
      </c>
      <c r="E15" s="438" t="s">
        <v>4240</v>
      </c>
      <c r="F15" s="438" t="s">
        <v>1060</v>
      </c>
      <c r="G15" s="438">
        <v>74</v>
      </c>
      <c r="H15" s="440">
        <v>1.2</v>
      </c>
      <c r="I15" s="444">
        <v>1.2</v>
      </c>
      <c r="J15" s="438">
        <v>253</v>
      </c>
      <c r="K15" s="434">
        <v>324</v>
      </c>
      <c r="L15" s="443" t="s">
        <v>1061</v>
      </c>
    </row>
    <row r="16" spans="1:12" ht="12.75" customHeight="1">
      <c r="A16" s="436">
        <v>10</v>
      </c>
      <c r="B16" s="434" t="s">
        <v>1040</v>
      </c>
      <c r="C16" s="445" t="s">
        <v>1058</v>
      </c>
      <c r="D16" s="434" t="s">
        <v>1062</v>
      </c>
      <c r="E16" s="438" t="s">
        <v>4240</v>
      </c>
      <c r="F16" s="438" t="s">
        <v>1063</v>
      </c>
      <c r="G16" s="438">
        <v>7</v>
      </c>
      <c r="H16" s="440">
        <v>1.1</v>
      </c>
      <c r="I16" s="444">
        <v>1.1</v>
      </c>
      <c r="J16" s="438">
        <v>357</v>
      </c>
      <c r="K16" s="434">
        <v>437</v>
      </c>
      <c r="L16" s="443" t="s">
        <v>1064</v>
      </c>
    </row>
    <row r="17" spans="1:12" ht="12.75" customHeight="1">
      <c r="A17" s="436">
        <v>11</v>
      </c>
      <c r="B17" s="434" t="s">
        <v>1040</v>
      </c>
      <c r="C17" s="445" t="s">
        <v>1058</v>
      </c>
      <c r="D17" s="434" t="s">
        <v>1062</v>
      </c>
      <c r="E17" s="438" t="s">
        <v>4240</v>
      </c>
      <c r="F17" s="438" t="s">
        <v>1063</v>
      </c>
      <c r="G17" s="438">
        <v>31</v>
      </c>
      <c r="H17" s="440">
        <v>7</v>
      </c>
      <c r="I17" s="444">
        <v>3</v>
      </c>
      <c r="J17" s="438">
        <v>761</v>
      </c>
      <c r="K17" s="434">
        <v>924</v>
      </c>
      <c r="L17" s="443" t="s">
        <v>1065</v>
      </c>
    </row>
    <row r="18" spans="1:12" ht="12.75" customHeight="1">
      <c r="A18" s="436">
        <v>12</v>
      </c>
      <c r="B18" s="434" t="s">
        <v>1040</v>
      </c>
      <c r="C18" s="445" t="s">
        <v>1058</v>
      </c>
      <c r="D18" s="434" t="s">
        <v>1066</v>
      </c>
      <c r="E18" s="438" t="s">
        <v>1043</v>
      </c>
      <c r="F18" s="438" t="s">
        <v>3238</v>
      </c>
      <c r="G18" s="438">
        <v>47</v>
      </c>
      <c r="H18" s="440" t="s">
        <v>3510</v>
      </c>
      <c r="I18" s="444">
        <v>1</v>
      </c>
      <c r="J18" s="438">
        <v>186</v>
      </c>
      <c r="K18" s="434">
        <v>227</v>
      </c>
      <c r="L18" s="443" t="s">
        <v>1067</v>
      </c>
    </row>
    <row r="19" spans="1:12" ht="12.75" customHeight="1">
      <c r="A19" s="436">
        <v>13</v>
      </c>
      <c r="B19" s="434" t="s">
        <v>1040</v>
      </c>
      <c r="C19" s="445" t="s">
        <v>1058</v>
      </c>
      <c r="D19" s="434" t="s">
        <v>1066</v>
      </c>
      <c r="E19" s="438" t="s">
        <v>1043</v>
      </c>
      <c r="F19" s="438" t="s">
        <v>3238</v>
      </c>
      <c r="G19" s="438">
        <v>47</v>
      </c>
      <c r="H19" s="440" t="s">
        <v>3509</v>
      </c>
      <c r="I19" s="444">
        <v>1</v>
      </c>
      <c r="J19" s="438">
        <v>238</v>
      </c>
      <c r="K19" s="434">
        <v>290</v>
      </c>
      <c r="L19" s="443" t="s">
        <v>1068</v>
      </c>
    </row>
    <row r="20" spans="1:12" ht="12.75" customHeight="1">
      <c r="A20" s="436">
        <v>14</v>
      </c>
      <c r="B20" s="434" t="s">
        <v>1040</v>
      </c>
      <c r="C20" s="445" t="s">
        <v>1058</v>
      </c>
      <c r="D20" s="434" t="s">
        <v>1066</v>
      </c>
      <c r="E20" s="438" t="s">
        <v>1043</v>
      </c>
      <c r="F20" s="438" t="s">
        <v>3238</v>
      </c>
      <c r="G20" s="438">
        <v>47</v>
      </c>
      <c r="H20" s="440" t="s">
        <v>3514</v>
      </c>
      <c r="I20" s="444">
        <v>1</v>
      </c>
      <c r="J20" s="438">
        <v>266</v>
      </c>
      <c r="K20" s="434">
        <v>314</v>
      </c>
      <c r="L20" s="443" t="s">
        <v>1069</v>
      </c>
    </row>
    <row r="21" spans="1:12" ht="12.75" customHeight="1">
      <c r="A21" s="436">
        <v>15</v>
      </c>
      <c r="B21" s="434" t="s">
        <v>1040</v>
      </c>
      <c r="C21" s="445" t="s">
        <v>1058</v>
      </c>
      <c r="D21" s="434" t="s">
        <v>1062</v>
      </c>
      <c r="E21" s="438" t="s">
        <v>1048</v>
      </c>
      <c r="F21" s="438" t="s">
        <v>3238</v>
      </c>
      <c r="G21" s="438">
        <v>10</v>
      </c>
      <c r="H21" s="440">
        <v>11</v>
      </c>
      <c r="I21" s="444">
        <v>4.9</v>
      </c>
      <c r="J21" s="438">
        <v>322</v>
      </c>
      <c r="K21" s="434">
        <v>398</v>
      </c>
      <c r="L21" s="443" t="s">
        <v>1070</v>
      </c>
    </row>
    <row r="22" spans="1:12" ht="12.75">
      <c r="A22" s="436">
        <v>16</v>
      </c>
      <c r="B22" s="434" t="s">
        <v>1040</v>
      </c>
      <c r="C22" s="445" t="s">
        <v>1058</v>
      </c>
      <c r="D22" s="434" t="s">
        <v>1062</v>
      </c>
      <c r="E22" s="438" t="s">
        <v>1048</v>
      </c>
      <c r="F22" s="438" t="s">
        <v>3238</v>
      </c>
      <c r="G22" s="438">
        <v>56</v>
      </c>
      <c r="H22" s="446" t="s">
        <v>1071</v>
      </c>
      <c r="I22" s="444">
        <v>5</v>
      </c>
      <c r="J22" s="438">
        <v>585</v>
      </c>
      <c r="K22" s="434">
        <v>744</v>
      </c>
      <c r="L22" s="443" t="s">
        <v>1072</v>
      </c>
    </row>
    <row r="23" spans="1:12" ht="12.75">
      <c r="A23" s="436">
        <v>17</v>
      </c>
      <c r="B23" s="434" t="s">
        <v>1040</v>
      </c>
      <c r="C23" s="445" t="s">
        <v>1058</v>
      </c>
      <c r="D23" s="434" t="s">
        <v>1062</v>
      </c>
      <c r="E23" s="438" t="s">
        <v>1048</v>
      </c>
      <c r="F23" s="438" t="s">
        <v>3238</v>
      </c>
      <c r="G23" s="438">
        <v>57</v>
      </c>
      <c r="H23" s="446">
        <v>1.3</v>
      </c>
      <c r="I23" s="444">
        <v>4.2</v>
      </c>
      <c r="J23" s="438">
        <v>425</v>
      </c>
      <c r="K23" s="434">
        <v>549</v>
      </c>
      <c r="L23" s="443" t="s">
        <v>1073</v>
      </c>
    </row>
    <row r="24" spans="1:12" s="448" customFormat="1" ht="12.75">
      <c r="A24" s="436">
        <v>18</v>
      </c>
      <c r="B24" s="434" t="s">
        <v>1040</v>
      </c>
      <c r="C24" s="445" t="s">
        <v>1058</v>
      </c>
      <c r="D24" s="447" t="s">
        <v>1066</v>
      </c>
      <c r="E24" s="438" t="s">
        <v>1043</v>
      </c>
      <c r="F24" s="438" t="s">
        <v>3238</v>
      </c>
      <c r="G24" s="438">
        <v>47</v>
      </c>
      <c r="H24" s="446" t="s">
        <v>3453</v>
      </c>
      <c r="I24" s="444">
        <v>0.8</v>
      </c>
      <c r="J24" s="438">
        <v>124</v>
      </c>
      <c r="K24" s="447">
        <v>148</v>
      </c>
      <c r="L24" s="443" t="s">
        <v>1074</v>
      </c>
    </row>
    <row r="25" spans="1:12" s="448" customFormat="1" ht="12.75">
      <c r="A25" s="436">
        <v>19</v>
      </c>
      <c r="B25" s="434" t="s">
        <v>1040</v>
      </c>
      <c r="C25" s="445" t="s">
        <v>1058</v>
      </c>
      <c r="D25" s="447" t="s">
        <v>1066</v>
      </c>
      <c r="E25" s="438" t="s">
        <v>1043</v>
      </c>
      <c r="F25" s="438" t="s">
        <v>3238</v>
      </c>
      <c r="G25" s="438">
        <v>47</v>
      </c>
      <c r="H25" s="446" t="s">
        <v>3487</v>
      </c>
      <c r="I25" s="444">
        <v>0.8</v>
      </c>
      <c r="J25" s="438">
        <v>169</v>
      </c>
      <c r="K25" s="447">
        <v>198</v>
      </c>
      <c r="L25" s="443" t="s">
        <v>1075</v>
      </c>
    </row>
    <row r="26" spans="1:12" s="448" customFormat="1" ht="12.75">
      <c r="A26" s="436">
        <v>20</v>
      </c>
      <c r="B26" s="434" t="s">
        <v>1040</v>
      </c>
      <c r="C26" s="445" t="s">
        <v>1058</v>
      </c>
      <c r="D26" s="447" t="s">
        <v>1059</v>
      </c>
      <c r="E26" s="438" t="s">
        <v>1048</v>
      </c>
      <c r="F26" s="438" t="s">
        <v>3238</v>
      </c>
      <c r="G26" s="438">
        <v>74</v>
      </c>
      <c r="H26" s="446">
        <v>8.2</v>
      </c>
      <c r="I26" s="444">
        <v>5</v>
      </c>
      <c r="J26" s="438">
        <v>630</v>
      </c>
      <c r="K26" s="447">
        <v>795</v>
      </c>
      <c r="L26" s="443" t="s">
        <v>1076</v>
      </c>
    </row>
    <row r="27" spans="1:12" ht="12.75">
      <c r="A27" s="436">
        <v>21</v>
      </c>
      <c r="B27" s="434" t="s">
        <v>1040</v>
      </c>
      <c r="C27" s="445" t="s">
        <v>1058</v>
      </c>
      <c r="D27" s="434" t="s">
        <v>1059</v>
      </c>
      <c r="E27" s="438" t="s">
        <v>1048</v>
      </c>
      <c r="F27" s="438" t="s">
        <v>3238</v>
      </c>
      <c r="G27" s="438">
        <v>75</v>
      </c>
      <c r="H27" s="440" t="s">
        <v>1077</v>
      </c>
      <c r="I27" s="444">
        <v>3.5</v>
      </c>
      <c r="J27" s="438">
        <v>523</v>
      </c>
      <c r="K27" s="434">
        <v>636</v>
      </c>
      <c r="L27" s="443" t="s">
        <v>1078</v>
      </c>
    </row>
    <row r="28" spans="1:12" ht="12.75">
      <c r="A28" s="436">
        <v>22</v>
      </c>
      <c r="B28" s="434" t="s">
        <v>1040</v>
      </c>
      <c r="C28" s="445" t="s">
        <v>1058</v>
      </c>
      <c r="D28" s="434" t="s">
        <v>1062</v>
      </c>
      <c r="E28" s="438" t="s">
        <v>1048</v>
      </c>
      <c r="F28" s="438" t="s">
        <v>3238</v>
      </c>
      <c r="G28" s="438">
        <v>8</v>
      </c>
      <c r="H28" s="440">
        <v>15.1</v>
      </c>
      <c r="I28" s="444">
        <v>5</v>
      </c>
      <c r="J28" s="438">
        <v>964</v>
      </c>
      <c r="K28" s="434">
        <v>1160</v>
      </c>
      <c r="L28" s="443" t="s">
        <v>1079</v>
      </c>
    </row>
    <row r="29" spans="1:12" ht="12.75">
      <c r="A29" s="436">
        <v>23</v>
      </c>
      <c r="B29" s="434" t="s">
        <v>1040</v>
      </c>
      <c r="C29" s="445" t="s">
        <v>1058</v>
      </c>
      <c r="D29" s="434" t="s">
        <v>1066</v>
      </c>
      <c r="E29" s="438" t="s">
        <v>1043</v>
      </c>
      <c r="F29" s="438" t="s">
        <v>3238</v>
      </c>
      <c r="G29" s="438">
        <v>47</v>
      </c>
      <c r="H29" s="440" t="s">
        <v>3488</v>
      </c>
      <c r="I29" s="444">
        <v>0.9</v>
      </c>
      <c r="J29" s="438">
        <v>137</v>
      </c>
      <c r="K29" s="434">
        <v>171</v>
      </c>
      <c r="L29" s="443" t="s">
        <v>1080</v>
      </c>
    </row>
    <row r="30" spans="1:12" ht="12.75">
      <c r="A30" s="436">
        <v>24</v>
      </c>
      <c r="B30" s="434" t="s">
        <v>1040</v>
      </c>
      <c r="C30" s="445" t="s">
        <v>1058</v>
      </c>
      <c r="D30" s="434" t="s">
        <v>1062</v>
      </c>
      <c r="E30" s="438" t="s">
        <v>1043</v>
      </c>
      <c r="F30" s="438" t="s">
        <v>3238</v>
      </c>
      <c r="G30" s="438">
        <v>59</v>
      </c>
      <c r="H30" s="440" t="s">
        <v>1466</v>
      </c>
      <c r="I30" s="444">
        <v>5</v>
      </c>
      <c r="J30" s="438">
        <v>1121</v>
      </c>
      <c r="K30" s="434">
        <v>1364</v>
      </c>
      <c r="L30" s="443" t="s">
        <v>1081</v>
      </c>
    </row>
    <row r="31" spans="1:12" ht="12.75">
      <c r="A31" s="436">
        <v>25</v>
      </c>
      <c r="B31" s="434" t="s">
        <v>1040</v>
      </c>
      <c r="C31" s="438" t="s">
        <v>1082</v>
      </c>
      <c r="D31" s="434" t="s">
        <v>1083</v>
      </c>
      <c r="E31" s="438" t="s">
        <v>1043</v>
      </c>
      <c r="F31" s="438" t="s">
        <v>3238</v>
      </c>
      <c r="G31" s="438">
        <v>12</v>
      </c>
      <c r="H31" s="440" t="s">
        <v>1084</v>
      </c>
      <c r="I31" s="444">
        <v>1</v>
      </c>
      <c r="J31" s="438">
        <v>331</v>
      </c>
      <c r="K31" s="434">
        <v>395</v>
      </c>
      <c r="L31" s="443" t="s">
        <v>1085</v>
      </c>
    </row>
    <row r="32" spans="1:12" ht="12.75">
      <c r="A32" s="436">
        <v>26</v>
      </c>
      <c r="B32" s="434" t="s">
        <v>1040</v>
      </c>
      <c r="C32" s="438" t="s">
        <v>1082</v>
      </c>
      <c r="D32" s="434" t="s">
        <v>1083</v>
      </c>
      <c r="E32" s="438" t="s">
        <v>1043</v>
      </c>
      <c r="F32" s="438" t="s">
        <v>3238</v>
      </c>
      <c r="G32" s="438">
        <v>12</v>
      </c>
      <c r="H32" s="440" t="s">
        <v>1086</v>
      </c>
      <c r="I32" s="444">
        <v>1</v>
      </c>
      <c r="J32" s="438">
        <v>322</v>
      </c>
      <c r="K32" s="434">
        <v>378</v>
      </c>
      <c r="L32" s="443" t="s">
        <v>1087</v>
      </c>
    </row>
    <row r="33" spans="1:12" ht="12.75" customHeight="1">
      <c r="A33" s="436">
        <v>27</v>
      </c>
      <c r="B33" s="434" t="s">
        <v>1040</v>
      </c>
      <c r="C33" s="438" t="s">
        <v>1082</v>
      </c>
      <c r="D33" s="434" t="s">
        <v>1083</v>
      </c>
      <c r="E33" s="438" t="s">
        <v>1043</v>
      </c>
      <c r="F33" s="438" t="s">
        <v>3238</v>
      </c>
      <c r="G33" s="438">
        <v>19</v>
      </c>
      <c r="H33" s="440" t="s">
        <v>3503</v>
      </c>
      <c r="I33" s="444">
        <v>1</v>
      </c>
      <c r="J33" s="438">
        <v>194</v>
      </c>
      <c r="K33" s="434">
        <v>227</v>
      </c>
      <c r="L33" s="443" t="s">
        <v>1088</v>
      </c>
    </row>
    <row r="34" spans="1:12" ht="12.75" customHeight="1">
      <c r="A34" s="436">
        <v>28</v>
      </c>
      <c r="B34" s="434" t="s">
        <v>1040</v>
      </c>
      <c r="C34" s="438" t="s">
        <v>1082</v>
      </c>
      <c r="D34" s="434" t="s">
        <v>1083</v>
      </c>
      <c r="E34" s="438" t="s">
        <v>1043</v>
      </c>
      <c r="F34" s="438" t="s">
        <v>3238</v>
      </c>
      <c r="G34" s="442">
        <v>19</v>
      </c>
      <c r="H34" s="446" t="s">
        <v>3470</v>
      </c>
      <c r="I34" s="449">
        <v>1</v>
      </c>
      <c r="J34" s="442">
        <v>206</v>
      </c>
      <c r="K34" s="434">
        <v>260</v>
      </c>
      <c r="L34" s="439" t="s">
        <v>1089</v>
      </c>
    </row>
    <row r="35" spans="1:12" ht="12.75" customHeight="1">
      <c r="A35" s="436">
        <v>29</v>
      </c>
      <c r="B35" s="434" t="s">
        <v>1040</v>
      </c>
      <c r="C35" s="438" t="s">
        <v>1082</v>
      </c>
      <c r="D35" s="434" t="s">
        <v>1083</v>
      </c>
      <c r="E35" s="438" t="s">
        <v>1043</v>
      </c>
      <c r="F35" s="438" t="s">
        <v>3238</v>
      </c>
      <c r="G35" s="438">
        <v>19</v>
      </c>
      <c r="H35" s="440" t="s">
        <v>3463</v>
      </c>
      <c r="I35" s="444">
        <v>1</v>
      </c>
      <c r="J35" s="438">
        <v>107</v>
      </c>
      <c r="K35" s="434">
        <v>137</v>
      </c>
      <c r="L35" s="439" t="s">
        <v>1090</v>
      </c>
    </row>
    <row r="36" spans="1:12" ht="12.75" customHeight="1">
      <c r="A36" s="436">
        <v>30</v>
      </c>
      <c r="B36" s="434" t="s">
        <v>1040</v>
      </c>
      <c r="C36" s="438" t="s">
        <v>1082</v>
      </c>
      <c r="D36" s="434" t="s">
        <v>1083</v>
      </c>
      <c r="E36" s="438" t="s">
        <v>1043</v>
      </c>
      <c r="F36" s="438" t="s">
        <v>3238</v>
      </c>
      <c r="G36" s="442">
        <v>19</v>
      </c>
      <c r="H36" s="446" t="s">
        <v>3508</v>
      </c>
      <c r="I36" s="449">
        <v>0.6</v>
      </c>
      <c r="J36" s="442">
        <v>140</v>
      </c>
      <c r="K36" s="434">
        <v>164</v>
      </c>
      <c r="L36" s="443" t="s">
        <v>1091</v>
      </c>
    </row>
    <row r="37" spans="1:12" ht="12.75" customHeight="1">
      <c r="A37" s="436">
        <v>31</v>
      </c>
      <c r="B37" s="434" t="s">
        <v>1040</v>
      </c>
      <c r="C37" s="438" t="s">
        <v>1082</v>
      </c>
      <c r="D37" s="434" t="s">
        <v>1083</v>
      </c>
      <c r="E37" s="438" t="s">
        <v>1043</v>
      </c>
      <c r="F37" s="438" t="s">
        <v>3238</v>
      </c>
      <c r="G37" s="442">
        <v>19</v>
      </c>
      <c r="H37" s="446" t="s">
        <v>1092</v>
      </c>
      <c r="I37" s="449">
        <v>1</v>
      </c>
      <c r="J37" s="442">
        <v>102</v>
      </c>
      <c r="K37" s="434">
        <v>141</v>
      </c>
      <c r="L37" s="443" t="s">
        <v>1093</v>
      </c>
    </row>
    <row r="38" spans="1:12" ht="12.75">
      <c r="A38" s="436">
        <v>32</v>
      </c>
      <c r="B38" s="434" t="s">
        <v>1040</v>
      </c>
      <c r="C38" s="438" t="s">
        <v>1082</v>
      </c>
      <c r="D38" s="434" t="s">
        <v>1083</v>
      </c>
      <c r="E38" s="438" t="s">
        <v>1043</v>
      </c>
      <c r="F38" s="438" t="s">
        <v>3238</v>
      </c>
      <c r="G38" s="442">
        <v>19</v>
      </c>
      <c r="H38" s="446" t="s">
        <v>1094</v>
      </c>
      <c r="I38" s="449">
        <v>5</v>
      </c>
      <c r="J38" s="442">
        <v>1002</v>
      </c>
      <c r="K38" s="434">
        <v>1246</v>
      </c>
      <c r="L38" s="443" t="s">
        <v>1095</v>
      </c>
    </row>
    <row r="39" spans="1:12" ht="12.75">
      <c r="A39" s="436">
        <v>33</v>
      </c>
      <c r="B39" s="434" t="s">
        <v>1040</v>
      </c>
      <c r="C39" s="438" t="s">
        <v>1082</v>
      </c>
      <c r="D39" s="434" t="s">
        <v>1096</v>
      </c>
      <c r="E39" s="438" t="s">
        <v>1043</v>
      </c>
      <c r="F39" s="438" t="s">
        <v>3238</v>
      </c>
      <c r="G39" s="434">
        <v>76</v>
      </c>
      <c r="H39" s="434">
        <v>19.2</v>
      </c>
      <c r="I39" s="434">
        <v>1</v>
      </c>
      <c r="J39" s="434">
        <v>143</v>
      </c>
      <c r="K39" s="434">
        <v>168</v>
      </c>
      <c r="L39" s="443" t="s">
        <v>1097</v>
      </c>
    </row>
    <row r="40" spans="1:12" ht="12.75">
      <c r="A40" s="436">
        <v>34</v>
      </c>
      <c r="B40" s="434" t="s">
        <v>1040</v>
      </c>
      <c r="C40" s="438" t="s">
        <v>1082</v>
      </c>
      <c r="D40" s="434" t="s">
        <v>1096</v>
      </c>
      <c r="E40" s="438" t="s">
        <v>1043</v>
      </c>
      <c r="F40" s="438" t="s">
        <v>3238</v>
      </c>
      <c r="G40" s="434">
        <v>76</v>
      </c>
      <c r="H40" s="434">
        <v>19.3</v>
      </c>
      <c r="I40" s="434">
        <v>1</v>
      </c>
      <c r="J40" s="434">
        <v>198</v>
      </c>
      <c r="K40" s="434">
        <v>241</v>
      </c>
      <c r="L40" s="443" t="s">
        <v>1098</v>
      </c>
    </row>
    <row r="41" spans="1:12" ht="12.75">
      <c r="A41" s="436">
        <v>35</v>
      </c>
      <c r="B41" s="434" t="s">
        <v>1040</v>
      </c>
      <c r="C41" s="438" t="s">
        <v>1082</v>
      </c>
      <c r="D41" s="434" t="s">
        <v>1096</v>
      </c>
      <c r="E41" s="438" t="s">
        <v>1043</v>
      </c>
      <c r="F41" s="438" t="s">
        <v>3238</v>
      </c>
      <c r="G41" s="434">
        <v>76</v>
      </c>
      <c r="H41" s="434">
        <v>19.4</v>
      </c>
      <c r="I41" s="434">
        <v>1</v>
      </c>
      <c r="J41" s="434">
        <v>153</v>
      </c>
      <c r="K41" s="434">
        <v>185</v>
      </c>
      <c r="L41" s="443" t="s">
        <v>1099</v>
      </c>
    </row>
    <row r="42" spans="1:12" ht="12.75">
      <c r="A42" s="436">
        <v>36</v>
      </c>
      <c r="B42" s="434" t="s">
        <v>1040</v>
      </c>
      <c r="C42" s="438" t="s">
        <v>1082</v>
      </c>
      <c r="D42" s="434" t="s">
        <v>1100</v>
      </c>
      <c r="E42" s="438" t="s">
        <v>4240</v>
      </c>
      <c r="F42" s="438" t="s">
        <v>1051</v>
      </c>
      <c r="G42" s="438">
        <v>61</v>
      </c>
      <c r="H42" s="440" t="s">
        <v>1101</v>
      </c>
      <c r="I42" s="444">
        <v>1.2</v>
      </c>
      <c r="J42" s="438">
        <v>307</v>
      </c>
      <c r="K42" s="434">
        <v>348</v>
      </c>
      <c r="L42" s="443" t="s">
        <v>1102</v>
      </c>
    </row>
    <row r="43" spans="1:12" ht="12.75">
      <c r="A43" s="436">
        <v>37</v>
      </c>
      <c r="B43" s="434" t="s">
        <v>1040</v>
      </c>
      <c r="C43" s="438" t="s">
        <v>1082</v>
      </c>
      <c r="D43" s="434" t="s">
        <v>1083</v>
      </c>
      <c r="E43" s="438" t="s">
        <v>4240</v>
      </c>
      <c r="F43" s="438" t="s">
        <v>1063</v>
      </c>
      <c r="G43" s="438">
        <v>17</v>
      </c>
      <c r="H43" s="440" t="s">
        <v>1103</v>
      </c>
      <c r="I43" s="444">
        <v>1.3</v>
      </c>
      <c r="J43" s="438">
        <v>566</v>
      </c>
      <c r="K43" s="434">
        <v>687</v>
      </c>
      <c r="L43" s="443" t="s">
        <v>1104</v>
      </c>
    </row>
    <row r="44" spans="1:12" ht="12.75">
      <c r="A44" s="436">
        <v>38</v>
      </c>
      <c r="B44" s="434" t="s">
        <v>1040</v>
      </c>
      <c r="C44" s="445" t="s">
        <v>1105</v>
      </c>
      <c r="D44" s="434" t="s">
        <v>1100</v>
      </c>
      <c r="E44" s="438" t="s">
        <v>4240</v>
      </c>
      <c r="F44" s="438" t="s">
        <v>1060</v>
      </c>
      <c r="G44" s="438">
        <v>23</v>
      </c>
      <c r="H44" s="440" t="s">
        <v>1106</v>
      </c>
      <c r="I44" s="444">
        <v>2.9</v>
      </c>
      <c r="J44" s="438">
        <v>632</v>
      </c>
      <c r="K44" s="434">
        <v>734</v>
      </c>
      <c r="L44" s="443" t="s">
        <v>1107</v>
      </c>
    </row>
    <row r="45" spans="1:12" ht="12.75">
      <c r="A45" s="436">
        <v>39</v>
      </c>
      <c r="B45" s="434" t="s">
        <v>1040</v>
      </c>
      <c r="C45" s="445" t="s">
        <v>1105</v>
      </c>
      <c r="D45" s="434" t="s">
        <v>1059</v>
      </c>
      <c r="E45" s="438" t="s">
        <v>4240</v>
      </c>
      <c r="F45" s="438" t="s">
        <v>1060</v>
      </c>
      <c r="G45" s="438">
        <v>66</v>
      </c>
      <c r="H45" s="440" t="s">
        <v>3454</v>
      </c>
      <c r="I45" s="444">
        <v>0.6</v>
      </c>
      <c r="J45" s="438">
        <v>160</v>
      </c>
      <c r="K45" s="434">
        <v>191</v>
      </c>
      <c r="L45" s="443" t="s">
        <v>1108</v>
      </c>
    </row>
    <row r="46" spans="1:12" ht="12.75">
      <c r="A46" s="436">
        <v>40</v>
      </c>
      <c r="B46" s="434" t="s">
        <v>1040</v>
      </c>
      <c r="C46" s="445" t="s">
        <v>1105</v>
      </c>
      <c r="D46" s="434" t="s">
        <v>1100</v>
      </c>
      <c r="E46" s="438" t="s">
        <v>1043</v>
      </c>
      <c r="F46" s="438" t="s">
        <v>3238</v>
      </c>
      <c r="G46" s="438">
        <v>23</v>
      </c>
      <c r="H46" s="440" t="s">
        <v>3509</v>
      </c>
      <c r="I46" s="444">
        <v>1</v>
      </c>
      <c r="J46" s="438">
        <v>246</v>
      </c>
      <c r="K46" s="434">
        <v>286</v>
      </c>
      <c r="L46" s="443" t="s">
        <v>1109</v>
      </c>
    </row>
    <row r="47" spans="1:12" ht="12.75">
      <c r="A47" s="436">
        <v>41</v>
      </c>
      <c r="B47" s="434" t="s">
        <v>1040</v>
      </c>
      <c r="C47" s="445" t="s">
        <v>1105</v>
      </c>
      <c r="D47" s="434" t="s">
        <v>1100</v>
      </c>
      <c r="E47" s="438" t="s">
        <v>1043</v>
      </c>
      <c r="F47" s="438" t="s">
        <v>3238</v>
      </c>
      <c r="G47" s="438">
        <v>23</v>
      </c>
      <c r="H47" s="440" t="s">
        <v>3514</v>
      </c>
      <c r="I47" s="444">
        <v>1</v>
      </c>
      <c r="J47" s="438">
        <v>262</v>
      </c>
      <c r="K47" s="434">
        <v>304</v>
      </c>
      <c r="L47" s="443" t="s">
        <v>1110</v>
      </c>
    </row>
    <row r="48" spans="1:12" ht="12.75">
      <c r="A48" s="436">
        <v>42</v>
      </c>
      <c r="B48" s="434" t="s">
        <v>1040</v>
      </c>
      <c r="C48" s="445" t="s">
        <v>1105</v>
      </c>
      <c r="D48" s="434" t="s">
        <v>1100</v>
      </c>
      <c r="E48" s="438" t="s">
        <v>1043</v>
      </c>
      <c r="F48" s="438" t="s">
        <v>3238</v>
      </c>
      <c r="G48" s="438">
        <v>23</v>
      </c>
      <c r="H48" s="440" t="s">
        <v>3522</v>
      </c>
      <c r="I48" s="444">
        <v>1</v>
      </c>
      <c r="J48" s="438">
        <v>262</v>
      </c>
      <c r="K48" s="434">
        <v>307</v>
      </c>
      <c r="L48" s="443" t="s">
        <v>1111</v>
      </c>
    </row>
    <row r="49" spans="1:12" ht="12.75">
      <c r="A49" s="436">
        <v>43</v>
      </c>
      <c r="B49" s="434" t="s">
        <v>1040</v>
      </c>
      <c r="C49" s="445" t="s">
        <v>1105</v>
      </c>
      <c r="D49" s="434" t="s">
        <v>1112</v>
      </c>
      <c r="E49" s="438" t="s">
        <v>1043</v>
      </c>
      <c r="F49" s="438" t="s">
        <v>3238</v>
      </c>
      <c r="G49" s="438">
        <v>53</v>
      </c>
      <c r="H49" s="440" t="s">
        <v>3550</v>
      </c>
      <c r="I49" s="444">
        <v>1</v>
      </c>
      <c r="J49" s="438">
        <v>283</v>
      </c>
      <c r="K49" s="434">
        <v>329</v>
      </c>
      <c r="L49" s="443" t="s">
        <v>1113</v>
      </c>
    </row>
    <row r="50" spans="1:12" ht="12.75">
      <c r="A50" s="436">
        <v>44</v>
      </c>
      <c r="B50" s="434" t="s">
        <v>1040</v>
      </c>
      <c r="C50" s="445" t="s">
        <v>1105</v>
      </c>
      <c r="D50" s="434" t="s">
        <v>1112</v>
      </c>
      <c r="E50" s="438" t="s">
        <v>1043</v>
      </c>
      <c r="F50" s="438" t="s">
        <v>3238</v>
      </c>
      <c r="G50" s="438">
        <v>53</v>
      </c>
      <c r="H50" s="440" t="s">
        <v>3526</v>
      </c>
      <c r="I50" s="444">
        <v>1</v>
      </c>
      <c r="J50" s="438">
        <v>262</v>
      </c>
      <c r="K50" s="434">
        <v>304</v>
      </c>
      <c r="L50" s="443" t="s">
        <v>1114</v>
      </c>
    </row>
    <row r="51" spans="1:12" ht="12.75">
      <c r="A51" s="436">
        <v>45</v>
      </c>
      <c r="B51" s="434" t="s">
        <v>1040</v>
      </c>
      <c r="C51" s="445" t="s">
        <v>1105</v>
      </c>
      <c r="D51" s="434" t="s">
        <v>1112</v>
      </c>
      <c r="E51" s="438" t="s">
        <v>1043</v>
      </c>
      <c r="F51" s="438" t="s">
        <v>3238</v>
      </c>
      <c r="G51" s="438">
        <v>53</v>
      </c>
      <c r="H51" s="440" t="s">
        <v>1115</v>
      </c>
      <c r="I51" s="444">
        <v>1</v>
      </c>
      <c r="J51" s="438">
        <v>283</v>
      </c>
      <c r="K51" s="434">
        <v>337</v>
      </c>
      <c r="L51" s="443" t="s">
        <v>1116</v>
      </c>
    </row>
    <row r="52" spans="1:12" ht="12.75">
      <c r="A52" s="436">
        <v>46</v>
      </c>
      <c r="B52" s="434" t="s">
        <v>1040</v>
      </c>
      <c r="C52" s="445" t="s">
        <v>1105</v>
      </c>
      <c r="D52" s="434" t="s">
        <v>1117</v>
      </c>
      <c r="E52" s="438" t="s">
        <v>1048</v>
      </c>
      <c r="F52" s="438" t="s">
        <v>3238</v>
      </c>
      <c r="G52" s="438">
        <v>48</v>
      </c>
      <c r="H52" s="440" t="s">
        <v>1306</v>
      </c>
      <c r="I52" s="444">
        <v>2.3</v>
      </c>
      <c r="J52" s="438">
        <v>236</v>
      </c>
      <c r="K52" s="434">
        <v>305</v>
      </c>
      <c r="L52" s="443" t="s">
        <v>1118</v>
      </c>
    </row>
    <row r="53" spans="1:12" ht="12.75">
      <c r="A53" s="436">
        <v>47</v>
      </c>
      <c r="B53" s="434" t="s">
        <v>1040</v>
      </c>
      <c r="C53" s="445" t="s">
        <v>1105</v>
      </c>
      <c r="D53" s="434" t="s">
        <v>1119</v>
      </c>
      <c r="E53" s="438" t="s">
        <v>4240</v>
      </c>
      <c r="F53" s="438" t="s">
        <v>1051</v>
      </c>
      <c r="G53" s="438">
        <v>68</v>
      </c>
      <c r="H53" s="440" t="s">
        <v>3473</v>
      </c>
      <c r="I53" s="444">
        <v>2.9</v>
      </c>
      <c r="J53" s="438">
        <v>591</v>
      </c>
      <c r="K53" s="434">
        <v>677</v>
      </c>
      <c r="L53" s="443" t="s">
        <v>1120</v>
      </c>
    </row>
    <row r="54" spans="1:12" ht="12.75">
      <c r="A54" s="436">
        <v>48</v>
      </c>
      <c r="B54" s="434" t="s">
        <v>1040</v>
      </c>
      <c r="C54" s="445" t="s">
        <v>1105</v>
      </c>
      <c r="D54" s="434" t="s">
        <v>1119</v>
      </c>
      <c r="E54" s="438" t="s">
        <v>4240</v>
      </c>
      <c r="F54" s="438" t="s">
        <v>3136</v>
      </c>
      <c r="G54" s="438">
        <v>57</v>
      </c>
      <c r="H54" s="440" t="s">
        <v>1121</v>
      </c>
      <c r="I54" s="444">
        <v>0.2</v>
      </c>
      <c r="J54" s="438">
        <v>47</v>
      </c>
      <c r="K54" s="434">
        <v>53</v>
      </c>
      <c r="L54" s="443" t="s">
        <v>1122</v>
      </c>
    </row>
    <row r="55" spans="1:12" ht="12.75">
      <c r="A55" s="436">
        <v>49</v>
      </c>
      <c r="B55" s="434" t="s">
        <v>1040</v>
      </c>
      <c r="C55" s="445" t="s">
        <v>1123</v>
      </c>
      <c r="D55" s="434" t="s">
        <v>1124</v>
      </c>
      <c r="E55" s="438" t="s">
        <v>1043</v>
      </c>
      <c r="F55" s="438" t="s">
        <v>3238</v>
      </c>
      <c r="G55" s="438">
        <v>19</v>
      </c>
      <c r="H55" s="440">
        <v>7.4</v>
      </c>
      <c r="I55" s="444">
        <v>0.9</v>
      </c>
      <c r="J55" s="438">
        <v>147</v>
      </c>
      <c r="K55" s="434">
        <v>174</v>
      </c>
      <c r="L55" s="443" t="s">
        <v>1125</v>
      </c>
    </row>
    <row r="56" spans="1:12" ht="12.75">
      <c r="A56" s="436">
        <v>50</v>
      </c>
      <c r="B56" s="434" t="s">
        <v>1040</v>
      </c>
      <c r="C56" s="445" t="s">
        <v>1123</v>
      </c>
      <c r="D56" s="434" t="s">
        <v>1124</v>
      </c>
      <c r="E56" s="438" t="s">
        <v>1043</v>
      </c>
      <c r="F56" s="438" t="s">
        <v>3238</v>
      </c>
      <c r="G56" s="438">
        <v>19</v>
      </c>
      <c r="H56" s="440">
        <v>7.5</v>
      </c>
      <c r="I56" s="444">
        <v>1</v>
      </c>
      <c r="J56" s="438">
        <v>267</v>
      </c>
      <c r="K56" s="434">
        <v>331</v>
      </c>
      <c r="L56" s="443" t="s">
        <v>1126</v>
      </c>
    </row>
    <row r="57" spans="1:12" ht="12.75">
      <c r="A57" s="436">
        <v>51</v>
      </c>
      <c r="B57" s="434" t="s">
        <v>1040</v>
      </c>
      <c r="C57" s="445" t="s">
        <v>1123</v>
      </c>
      <c r="D57" s="434" t="s">
        <v>1127</v>
      </c>
      <c r="E57" s="438" t="s">
        <v>1043</v>
      </c>
      <c r="F57" s="438" t="s">
        <v>3238</v>
      </c>
      <c r="G57" s="438">
        <v>37</v>
      </c>
      <c r="H57" s="440">
        <v>20.2</v>
      </c>
      <c r="I57" s="444">
        <v>1</v>
      </c>
      <c r="J57" s="438">
        <v>290</v>
      </c>
      <c r="K57" s="434">
        <v>340</v>
      </c>
      <c r="L57" s="443" t="s">
        <v>1128</v>
      </c>
    </row>
    <row r="58" spans="1:12" ht="12.75">
      <c r="A58" s="436">
        <v>52</v>
      </c>
      <c r="B58" s="434" t="s">
        <v>1040</v>
      </c>
      <c r="C58" s="445" t="s">
        <v>1123</v>
      </c>
      <c r="D58" s="434" t="s">
        <v>1127</v>
      </c>
      <c r="E58" s="438" t="s">
        <v>1043</v>
      </c>
      <c r="F58" s="438" t="s">
        <v>3238</v>
      </c>
      <c r="G58" s="438">
        <v>37</v>
      </c>
      <c r="H58" s="440">
        <v>20.3</v>
      </c>
      <c r="I58" s="444">
        <v>0.8</v>
      </c>
      <c r="J58" s="438">
        <v>237</v>
      </c>
      <c r="K58" s="434">
        <v>279</v>
      </c>
      <c r="L58" s="443" t="s">
        <v>1129</v>
      </c>
    </row>
    <row r="59" spans="1:12" ht="12.75" customHeight="1">
      <c r="A59" s="436">
        <v>53</v>
      </c>
      <c r="B59" s="434" t="s">
        <v>1040</v>
      </c>
      <c r="C59" s="445" t="s">
        <v>1123</v>
      </c>
      <c r="D59" s="434" t="s">
        <v>1127</v>
      </c>
      <c r="E59" s="438" t="s">
        <v>1043</v>
      </c>
      <c r="F59" s="438" t="s">
        <v>3238</v>
      </c>
      <c r="G59" s="438">
        <v>37</v>
      </c>
      <c r="H59" s="440">
        <v>20.4</v>
      </c>
      <c r="I59" s="444">
        <v>1</v>
      </c>
      <c r="J59" s="438">
        <v>241</v>
      </c>
      <c r="K59" s="434">
        <v>281</v>
      </c>
      <c r="L59" s="443" t="s">
        <v>1130</v>
      </c>
    </row>
    <row r="60" spans="1:12" ht="12.75">
      <c r="A60" s="436">
        <v>54</v>
      </c>
      <c r="B60" s="434" t="s">
        <v>1040</v>
      </c>
      <c r="C60" s="445" t="s">
        <v>1123</v>
      </c>
      <c r="D60" s="434" t="s">
        <v>1127</v>
      </c>
      <c r="E60" s="438" t="s">
        <v>1043</v>
      </c>
      <c r="F60" s="438" t="s">
        <v>3238</v>
      </c>
      <c r="G60" s="438">
        <v>37</v>
      </c>
      <c r="H60" s="440">
        <v>16.2</v>
      </c>
      <c r="I60" s="444">
        <v>5</v>
      </c>
      <c r="J60" s="438">
        <v>812</v>
      </c>
      <c r="K60" s="434">
        <v>970</v>
      </c>
      <c r="L60" s="443" t="s">
        <v>1131</v>
      </c>
    </row>
    <row r="61" spans="1:12" ht="12.75">
      <c r="A61" s="436">
        <v>55</v>
      </c>
      <c r="B61" s="434" t="s">
        <v>1040</v>
      </c>
      <c r="C61" s="445" t="s">
        <v>1123</v>
      </c>
      <c r="D61" s="434" t="s">
        <v>1127</v>
      </c>
      <c r="E61" s="438" t="s">
        <v>1048</v>
      </c>
      <c r="F61" s="438" t="s">
        <v>3238</v>
      </c>
      <c r="G61" s="438">
        <v>42</v>
      </c>
      <c r="H61" s="440">
        <v>10.3</v>
      </c>
      <c r="I61" s="444">
        <v>5</v>
      </c>
      <c r="J61" s="438">
        <v>690</v>
      </c>
      <c r="K61" s="434">
        <v>802</v>
      </c>
      <c r="L61" s="443" t="s">
        <v>1132</v>
      </c>
    </row>
    <row r="62" spans="1:12" ht="12.75">
      <c r="A62" s="436">
        <v>56</v>
      </c>
      <c r="B62" s="434" t="s">
        <v>1040</v>
      </c>
      <c r="C62" s="445" t="s">
        <v>1123</v>
      </c>
      <c r="D62" s="434" t="s">
        <v>1066</v>
      </c>
      <c r="E62" s="438" t="s">
        <v>4240</v>
      </c>
      <c r="F62" s="438" t="s">
        <v>1051</v>
      </c>
      <c r="G62" s="438">
        <v>6</v>
      </c>
      <c r="H62" s="440" t="s">
        <v>1133</v>
      </c>
      <c r="I62" s="444">
        <v>1.8</v>
      </c>
      <c r="J62" s="438">
        <v>346</v>
      </c>
      <c r="K62" s="434">
        <v>418</v>
      </c>
      <c r="L62" s="443" t="s">
        <v>1134</v>
      </c>
    </row>
    <row r="63" spans="1:12" ht="12.75">
      <c r="A63" s="436">
        <v>57</v>
      </c>
      <c r="B63" s="434" t="s">
        <v>1040</v>
      </c>
      <c r="C63" s="445" t="s">
        <v>1123</v>
      </c>
      <c r="D63" s="434" t="s">
        <v>1124</v>
      </c>
      <c r="E63" s="438" t="s">
        <v>4240</v>
      </c>
      <c r="F63" s="438" t="s">
        <v>1051</v>
      </c>
      <c r="G63" s="438">
        <v>16</v>
      </c>
      <c r="H63" s="440">
        <v>10</v>
      </c>
      <c r="I63" s="444">
        <v>0.9</v>
      </c>
      <c r="J63" s="438">
        <v>256</v>
      </c>
      <c r="K63" s="434">
        <v>290</v>
      </c>
      <c r="L63" s="443" t="s">
        <v>1135</v>
      </c>
    </row>
    <row r="64" spans="1:12" ht="12.75">
      <c r="A64" s="436">
        <v>58</v>
      </c>
      <c r="B64" s="434" t="s">
        <v>1040</v>
      </c>
      <c r="C64" s="445" t="s">
        <v>1123</v>
      </c>
      <c r="D64" s="434" t="s">
        <v>1127</v>
      </c>
      <c r="E64" s="438" t="s">
        <v>4240</v>
      </c>
      <c r="F64" s="438" t="s">
        <v>3136</v>
      </c>
      <c r="G64" s="438">
        <v>38</v>
      </c>
      <c r="H64" s="440">
        <v>5</v>
      </c>
      <c r="I64" s="444">
        <v>3</v>
      </c>
      <c r="J64" s="438">
        <v>773</v>
      </c>
      <c r="K64" s="434">
        <v>864</v>
      </c>
      <c r="L64" s="443" t="s">
        <v>1136</v>
      </c>
    </row>
    <row r="65" spans="1:12" ht="12.75">
      <c r="A65" s="436">
        <v>59</v>
      </c>
      <c r="B65" s="434" t="s">
        <v>1040</v>
      </c>
      <c r="C65" s="445" t="s">
        <v>1123</v>
      </c>
      <c r="D65" s="434" t="s">
        <v>1066</v>
      </c>
      <c r="E65" s="438" t="s">
        <v>4240</v>
      </c>
      <c r="F65" s="438" t="s">
        <v>1063</v>
      </c>
      <c r="G65" s="438">
        <v>7</v>
      </c>
      <c r="H65" s="440">
        <v>2.2</v>
      </c>
      <c r="I65" s="444">
        <v>2.3</v>
      </c>
      <c r="J65" s="438">
        <v>587</v>
      </c>
      <c r="K65" s="434">
        <v>700</v>
      </c>
      <c r="L65" s="443" t="s">
        <v>1137</v>
      </c>
    </row>
    <row r="66" spans="1:12" ht="12.75">
      <c r="A66" s="436">
        <v>60</v>
      </c>
      <c r="B66" s="434" t="s">
        <v>1040</v>
      </c>
      <c r="C66" s="445" t="s">
        <v>1123</v>
      </c>
      <c r="D66" s="434" t="s">
        <v>1127</v>
      </c>
      <c r="E66" s="438" t="s">
        <v>4240</v>
      </c>
      <c r="F66" s="438" t="s">
        <v>1063</v>
      </c>
      <c r="G66" s="438">
        <v>34</v>
      </c>
      <c r="H66" s="440">
        <v>12.1</v>
      </c>
      <c r="I66" s="444">
        <v>2.8</v>
      </c>
      <c r="J66" s="438">
        <v>563</v>
      </c>
      <c r="K66" s="434">
        <v>694</v>
      </c>
      <c r="L66" s="443" t="s">
        <v>1138</v>
      </c>
    </row>
    <row r="67" spans="1:12" ht="12.75">
      <c r="A67" s="436">
        <v>61</v>
      </c>
      <c r="B67" s="434" t="s">
        <v>1040</v>
      </c>
      <c r="C67" s="442" t="s">
        <v>2427</v>
      </c>
      <c r="D67" s="434" t="s">
        <v>1139</v>
      </c>
      <c r="E67" s="438" t="s">
        <v>1043</v>
      </c>
      <c r="F67" s="438" t="s">
        <v>3238</v>
      </c>
      <c r="G67" s="438">
        <v>58</v>
      </c>
      <c r="H67" s="440">
        <v>16.1</v>
      </c>
      <c r="I67" s="444">
        <v>1</v>
      </c>
      <c r="J67" s="438">
        <v>122</v>
      </c>
      <c r="K67" s="434">
        <v>158</v>
      </c>
      <c r="L67" s="443" t="s">
        <v>1140</v>
      </c>
    </row>
    <row r="68" spans="1:12" ht="12.75">
      <c r="A68" s="436">
        <v>62</v>
      </c>
      <c r="B68" s="434" t="s">
        <v>1040</v>
      </c>
      <c r="C68" s="442" t="s">
        <v>2427</v>
      </c>
      <c r="D68" s="434" t="s">
        <v>1139</v>
      </c>
      <c r="E68" s="438" t="s">
        <v>1043</v>
      </c>
      <c r="F68" s="438" t="s">
        <v>3238</v>
      </c>
      <c r="G68" s="438">
        <v>58</v>
      </c>
      <c r="H68" s="440">
        <v>16.2</v>
      </c>
      <c r="I68" s="444">
        <v>1</v>
      </c>
      <c r="J68" s="438">
        <v>107</v>
      </c>
      <c r="K68" s="434">
        <v>129</v>
      </c>
      <c r="L68" s="443" t="s">
        <v>1141</v>
      </c>
    </row>
    <row r="69" spans="1:12" ht="12.75">
      <c r="A69" s="436">
        <v>63</v>
      </c>
      <c r="B69" s="434" t="s">
        <v>1040</v>
      </c>
      <c r="C69" s="442" t="s">
        <v>2427</v>
      </c>
      <c r="D69" s="434" t="s">
        <v>1139</v>
      </c>
      <c r="E69" s="438" t="s">
        <v>1043</v>
      </c>
      <c r="F69" s="438" t="s">
        <v>3238</v>
      </c>
      <c r="G69" s="438">
        <v>58</v>
      </c>
      <c r="H69" s="440">
        <v>16.3</v>
      </c>
      <c r="I69" s="444">
        <v>1</v>
      </c>
      <c r="J69" s="438">
        <v>98</v>
      </c>
      <c r="K69" s="434">
        <v>113</v>
      </c>
      <c r="L69" s="443" t="s">
        <v>1142</v>
      </c>
    </row>
    <row r="70" spans="1:12" ht="12.75">
      <c r="A70" s="436">
        <v>64</v>
      </c>
      <c r="B70" s="434" t="s">
        <v>1040</v>
      </c>
      <c r="C70" s="442" t="s">
        <v>2427</v>
      </c>
      <c r="D70" s="434" t="s">
        <v>1143</v>
      </c>
      <c r="E70" s="438" t="s">
        <v>1043</v>
      </c>
      <c r="F70" s="438" t="s">
        <v>3238</v>
      </c>
      <c r="G70" s="438">
        <v>58</v>
      </c>
      <c r="H70" s="440">
        <v>16.4</v>
      </c>
      <c r="I70" s="444">
        <v>1</v>
      </c>
      <c r="J70" s="438">
        <v>95</v>
      </c>
      <c r="K70" s="434">
        <v>117</v>
      </c>
      <c r="L70" s="443" t="s">
        <v>1144</v>
      </c>
    </row>
    <row r="71" spans="1:12" ht="12.75">
      <c r="A71" s="436">
        <v>65</v>
      </c>
      <c r="B71" s="434" t="s">
        <v>1040</v>
      </c>
      <c r="C71" s="442" t="s">
        <v>2427</v>
      </c>
      <c r="D71" s="434" t="s">
        <v>1145</v>
      </c>
      <c r="E71" s="438" t="s">
        <v>1048</v>
      </c>
      <c r="F71" s="438" t="s">
        <v>3238</v>
      </c>
      <c r="G71" s="438">
        <v>6</v>
      </c>
      <c r="H71" s="440">
        <v>21.1</v>
      </c>
      <c r="I71" s="444">
        <v>10</v>
      </c>
      <c r="J71" s="438">
        <v>697</v>
      </c>
      <c r="K71" s="434">
        <v>828</v>
      </c>
      <c r="L71" s="443" t="s">
        <v>1146</v>
      </c>
    </row>
    <row r="72" spans="1:12" ht="12.75">
      <c r="A72" s="436">
        <v>66</v>
      </c>
      <c r="B72" s="434" t="s">
        <v>1040</v>
      </c>
      <c r="C72" s="442" t="s">
        <v>2427</v>
      </c>
      <c r="D72" s="434" t="s">
        <v>1143</v>
      </c>
      <c r="E72" s="438" t="s">
        <v>1048</v>
      </c>
      <c r="F72" s="438" t="s">
        <v>3238</v>
      </c>
      <c r="G72" s="438">
        <v>54</v>
      </c>
      <c r="H72" s="440">
        <v>15</v>
      </c>
      <c r="I72" s="444">
        <v>3.1</v>
      </c>
      <c r="J72" s="438">
        <v>206</v>
      </c>
      <c r="K72" s="434">
        <v>265</v>
      </c>
      <c r="L72" s="443" t="s">
        <v>1147</v>
      </c>
    </row>
    <row r="73" spans="1:12" ht="12.75">
      <c r="A73" s="436">
        <v>67</v>
      </c>
      <c r="B73" s="434" t="s">
        <v>1040</v>
      </c>
      <c r="C73" s="442" t="s">
        <v>2427</v>
      </c>
      <c r="D73" s="434" t="s">
        <v>1139</v>
      </c>
      <c r="E73" s="438" t="s">
        <v>1048</v>
      </c>
      <c r="F73" s="438" t="s">
        <v>3238</v>
      </c>
      <c r="G73" s="438">
        <v>65</v>
      </c>
      <c r="H73" s="440">
        <v>7</v>
      </c>
      <c r="I73" s="444">
        <v>1.7</v>
      </c>
      <c r="J73" s="438">
        <v>81</v>
      </c>
      <c r="K73" s="434">
        <v>100</v>
      </c>
      <c r="L73" s="443" t="s">
        <v>1148</v>
      </c>
    </row>
    <row r="74" spans="1:12" ht="12.75">
      <c r="A74" s="436">
        <v>68</v>
      </c>
      <c r="B74" s="434" t="s">
        <v>1040</v>
      </c>
      <c r="C74" s="442" t="s">
        <v>2427</v>
      </c>
      <c r="D74" s="434" t="s">
        <v>1139</v>
      </c>
      <c r="E74" s="438" t="s">
        <v>1048</v>
      </c>
      <c r="F74" s="438" t="s">
        <v>3238</v>
      </c>
      <c r="G74" s="438">
        <v>57</v>
      </c>
      <c r="H74" s="440">
        <v>10</v>
      </c>
      <c r="I74" s="444">
        <v>1.8</v>
      </c>
      <c r="J74" s="438">
        <v>189</v>
      </c>
      <c r="K74" s="434">
        <v>244</v>
      </c>
      <c r="L74" s="443" t="s">
        <v>1149</v>
      </c>
    </row>
    <row r="75" spans="1:12" ht="12.75">
      <c r="A75" s="436">
        <v>69</v>
      </c>
      <c r="B75" s="434" t="s">
        <v>1040</v>
      </c>
      <c r="C75" s="442" t="s">
        <v>2427</v>
      </c>
      <c r="D75" s="434" t="s">
        <v>1145</v>
      </c>
      <c r="E75" s="438" t="s">
        <v>1048</v>
      </c>
      <c r="F75" s="438" t="s">
        <v>3238</v>
      </c>
      <c r="G75" s="438">
        <v>7</v>
      </c>
      <c r="H75" s="440">
        <v>7.1</v>
      </c>
      <c r="I75" s="444">
        <v>10</v>
      </c>
      <c r="J75" s="438">
        <v>730</v>
      </c>
      <c r="K75" s="434">
        <v>872</v>
      </c>
      <c r="L75" s="443" t="s">
        <v>1150</v>
      </c>
    </row>
    <row r="76" spans="1:12" ht="12.75">
      <c r="A76" s="436">
        <v>70</v>
      </c>
      <c r="B76" s="434" t="s">
        <v>1040</v>
      </c>
      <c r="C76" s="442" t="s">
        <v>2427</v>
      </c>
      <c r="D76" s="434" t="s">
        <v>1139</v>
      </c>
      <c r="E76" s="438" t="s">
        <v>1043</v>
      </c>
      <c r="F76" s="438" t="s">
        <v>3238</v>
      </c>
      <c r="G76" s="438">
        <v>63</v>
      </c>
      <c r="H76" s="440">
        <v>8.2</v>
      </c>
      <c r="I76" s="444">
        <v>1</v>
      </c>
      <c r="J76" s="438">
        <v>85</v>
      </c>
      <c r="K76" s="434">
        <v>108</v>
      </c>
      <c r="L76" s="443" t="s">
        <v>1151</v>
      </c>
    </row>
    <row r="77" spans="1:12" ht="12.75">
      <c r="A77" s="436">
        <v>71</v>
      </c>
      <c r="B77" s="434" t="s">
        <v>1040</v>
      </c>
      <c r="C77" s="442" t="s">
        <v>2427</v>
      </c>
      <c r="D77" s="434" t="s">
        <v>1139</v>
      </c>
      <c r="E77" s="438" t="s">
        <v>1043</v>
      </c>
      <c r="F77" s="438" t="s">
        <v>3238</v>
      </c>
      <c r="G77" s="438">
        <v>63</v>
      </c>
      <c r="H77" s="440">
        <v>8.3</v>
      </c>
      <c r="I77" s="444">
        <v>1</v>
      </c>
      <c r="J77" s="438">
        <v>58</v>
      </c>
      <c r="K77" s="434">
        <v>78</v>
      </c>
      <c r="L77" s="443" t="s">
        <v>1152</v>
      </c>
    </row>
    <row r="78" spans="1:12" ht="12.75">
      <c r="A78" s="436">
        <v>72</v>
      </c>
      <c r="B78" s="434" t="s">
        <v>1040</v>
      </c>
      <c r="C78" s="442" t="s">
        <v>2427</v>
      </c>
      <c r="D78" s="434" t="s">
        <v>1139</v>
      </c>
      <c r="E78" s="438" t="s">
        <v>1043</v>
      </c>
      <c r="F78" s="438" t="s">
        <v>3238</v>
      </c>
      <c r="G78" s="438">
        <v>63</v>
      </c>
      <c r="H78" s="440">
        <v>8.4</v>
      </c>
      <c r="I78" s="444">
        <v>1</v>
      </c>
      <c r="J78" s="438">
        <v>49</v>
      </c>
      <c r="K78" s="434">
        <v>60</v>
      </c>
      <c r="L78" s="443" t="s">
        <v>1153</v>
      </c>
    </row>
    <row r="79" spans="1:12" ht="12.75">
      <c r="A79" s="436">
        <v>73</v>
      </c>
      <c r="B79" s="434" t="s">
        <v>1040</v>
      </c>
      <c r="C79" s="442" t="s">
        <v>2427</v>
      </c>
      <c r="D79" s="434" t="s">
        <v>1139</v>
      </c>
      <c r="E79" s="438" t="s">
        <v>1043</v>
      </c>
      <c r="F79" s="438" t="s">
        <v>3238</v>
      </c>
      <c r="G79" s="438">
        <v>63</v>
      </c>
      <c r="H79" s="440">
        <v>8.5</v>
      </c>
      <c r="I79" s="444">
        <v>1</v>
      </c>
      <c r="J79" s="438">
        <v>110</v>
      </c>
      <c r="K79" s="434">
        <v>135</v>
      </c>
      <c r="L79" s="443" t="s">
        <v>1154</v>
      </c>
    </row>
    <row r="80" spans="1:12" ht="12.75">
      <c r="A80" s="436">
        <v>74</v>
      </c>
      <c r="B80" s="434" t="s">
        <v>1040</v>
      </c>
      <c r="C80" s="442" t="s">
        <v>2427</v>
      </c>
      <c r="D80" s="434" t="s">
        <v>1139</v>
      </c>
      <c r="E80" s="438" t="s">
        <v>1043</v>
      </c>
      <c r="F80" s="438" t="s">
        <v>3238</v>
      </c>
      <c r="G80" s="438">
        <v>63</v>
      </c>
      <c r="H80" s="440">
        <v>8.6</v>
      </c>
      <c r="I80" s="444">
        <v>0.6</v>
      </c>
      <c r="J80" s="438">
        <v>50</v>
      </c>
      <c r="K80" s="434">
        <v>61</v>
      </c>
      <c r="L80" s="443" t="s">
        <v>1155</v>
      </c>
    </row>
    <row r="81" spans="1:12" ht="12.75">
      <c r="A81" s="436">
        <v>75</v>
      </c>
      <c r="B81" s="434" t="s">
        <v>1040</v>
      </c>
      <c r="C81" s="442" t="s">
        <v>2427</v>
      </c>
      <c r="D81" s="434" t="s">
        <v>1156</v>
      </c>
      <c r="E81" s="438" t="s">
        <v>4240</v>
      </c>
      <c r="F81" s="438" t="s">
        <v>1051</v>
      </c>
      <c r="G81" s="438">
        <v>24</v>
      </c>
      <c r="H81" s="440">
        <v>7.2</v>
      </c>
      <c r="I81" s="444">
        <v>1.6</v>
      </c>
      <c r="J81" s="438">
        <v>309</v>
      </c>
      <c r="K81" s="434">
        <v>351</v>
      </c>
      <c r="L81" s="443" t="s">
        <v>1157</v>
      </c>
    </row>
    <row r="82" spans="1:12" ht="12.75">
      <c r="A82" s="436">
        <v>76</v>
      </c>
      <c r="B82" s="434" t="s">
        <v>1040</v>
      </c>
      <c r="C82" s="442" t="s">
        <v>2427</v>
      </c>
      <c r="D82" s="434" t="s">
        <v>1158</v>
      </c>
      <c r="E82" s="438" t="s">
        <v>4240</v>
      </c>
      <c r="F82" s="438" t="s">
        <v>1051</v>
      </c>
      <c r="G82" s="438">
        <v>33</v>
      </c>
      <c r="H82" s="440">
        <v>5</v>
      </c>
      <c r="I82" s="444">
        <v>4.3</v>
      </c>
      <c r="J82" s="438">
        <v>491</v>
      </c>
      <c r="K82" s="434">
        <v>559</v>
      </c>
      <c r="L82" s="443" t="s">
        <v>1159</v>
      </c>
    </row>
    <row r="83" spans="1:12" ht="12.75">
      <c r="A83" s="436">
        <v>77</v>
      </c>
      <c r="B83" s="434" t="s">
        <v>1040</v>
      </c>
      <c r="C83" s="442" t="s">
        <v>2427</v>
      </c>
      <c r="D83" s="434" t="s">
        <v>1160</v>
      </c>
      <c r="E83" s="438" t="s">
        <v>4240</v>
      </c>
      <c r="F83" s="438" t="s">
        <v>1051</v>
      </c>
      <c r="G83" s="438">
        <v>49</v>
      </c>
      <c r="H83" s="440">
        <v>7.2</v>
      </c>
      <c r="I83" s="444">
        <v>1.7</v>
      </c>
      <c r="J83" s="438">
        <v>209</v>
      </c>
      <c r="K83" s="434">
        <v>239</v>
      </c>
      <c r="L83" s="443" t="s">
        <v>1161</v>
      </c>
    </row>
    <row r="84" spans="1:12" ht="12.75">
      <c r="A84" s="436">
        <v>78</v>
      </c>
      <c r="B84" s="434" t="s">
        <v>1040</v>
      </c>
      <c r="C84" s="442" t="s">
        <v>2427</v>
      </c>
      <c r="D84" s="434" t="s">
        <v>1139</v>
      </c>
      <c r="E84" s="438" t="s">
        <v>4240</v>
      </c>
      <c r="F84" s="438" t="s">
        <v>1051</v>
      </c>
      <c r="G84" s="438">
        <v>70</v>
      </c>
      <c r="H84" s="440">
        <v>8</v>
      </c>
      <c r="I84" s="444">
        <v>1.3</v>
      </c>
      <c r="J84" s="438">
        <v>165</v>
      </c>
      <c r="K84" s="434">
        <v>205</v>
      </c>
      <c r="L84" s="443" t="s">
        <v>1162</v>
      </c>
    </row>
    <row r="85" spans="1:12" ht="12.75">
      <c r="A85" s="436">
        <v>79</v>
      </c>
      <c r="B85" s="434" t="s">
        <v>1040</v>
      </c>
      <c r="C85" s="442" t="s">
        <v>2427</v>
      </c>
      <c r="D85" s="434" t="s">
        <v>1158</v>
      </c>
      <c r="E85" s="438" t="s">
        <v>4240</v>
      </c>
      <c r="F85" s="438" t="s">
        <v>3140</v>
      </c>
      <c r="G85" s="438">
        <v>30</v>
      </c>
      <c r="H85" s="440">
        <v>20</v>
      </c>
      <c r="I85" s="444">
        <v>3.3</v>
      </c>
      <c r="J85" s="438">
        <v>567</v>
      </c>
      <c r="K85" s="434">
        <v>653</v>
      </c>
      <c r="L85" s="443" t="s">
        <v>1163</v>
      </c>
    </row>
    <row r="86" spans="1:12" ht="12.75">
      <c r="A86" s="436">
        <v>80</v>
      </c>
      <c r="B86" s="434" t="s">
        <v>1040</v>
      </c>
      <c r="C86" s="442" t="s">
        <v>2427</v>
      </c>
      <c r="D86" s="434" t="s">
        <v>1158</v>
      </c>
      <c r="E86" s="438" t="s">
        <v>4240</v>
      </c>
      <c r="F86" s="438" t="s">
        <v>3140</v>
      </c>
      <c r="G86" s="438">
        <v>32</v>
      </c>
      <c r="H86" s="440">
        <v>11.1</v>
      </c>
      <c r="I86" s="444">
        <v>1.9</v>
      </c>
      <c r="J86" s="438">
        <v>332</v>
      </c>
      <c r="K86" s="434">
        <v>394</v>
      </c>
      <c r="L86" s="443" t="s">
        <v>1164</v>
      </c>
    </row>
    <row r="87" spans="1:12" ht="12.75">
      <c r="A87" s="436">
        <v>81</v>
      </c>
      <c r="B87" s="434" t="s">
        <v>1040</v>
      </c>
      <c r="C87" s="442" t="s">
        <v>2427</v>
      </c>
      <c r="D87" s="434" t="s">
        <v>1145</v>
      </c>
      <c r="E87" s="438" t="s">
        <v>4240</v>
      </c>
      <c r="F87" s="438" t="s">
        <v>3136</v>
      </c>
      <c r="G87" s="438">
        <v>1</v>
      </c>
      <c r="H87" s="440">
        <v>12</v>
      </c>
      <c r="I87" s="444">
        <v>1.5</v>
      </c>
      <c r="J87" s="438">
        <v>240</v>
      </c>
      <c r="K87" s="434">
        <v>299</v>
      </c>
      <c r="L87" s="443" t="s">
        <v>1165</v>
      </c>
    </row>
    <row r="88" spans="1:12" ht="12.75">
      <c r="A88" s="436">
        <v>82</v>
      </c>
      <c r="B88" s="434" t="s">
        <v>1040</v>
      </c>
      <c r="C88" s="442" t="s">
        <v>2427</v>
      </c>
      <c r="D88" s="434" t="s">
        <v>1127</v>
      </c>
      <c r="E88" s="438" t="s">
        <v>4240</v>
      </c>
      <c r="F88" s="438" t="s">
        <v>1063</v>
      </c>
      <c r="G88" s="438">
        <v>8</v>
      </c>
      <c r="H88" s="440">
        <v>24.1</v>
      </c>
      <c r="I88" s="444">
        <v>2.8</v>
      </c>
      <c r="J88" s="438">
        <v>351</v>
      </c>
      <c r="K88" s="434">
        <v>429</v>
      </c>
      <c r="L88" s="443" t="s">
        <v>1166</v>
      </c>
    </row>
    <row r="89" spans="1:12" ht="12.75">
      <c r="A89" s="436">
        <v>83</v>
      </c>
      <c r="B89" s="434" t="s">
        <v>1040</v>
      </c>
      <c r="C89" s="442" t="s">
        <v>2427</v>
      </c>
      <c r="D89" s="434" t="s">
        <v>1158</v>
      </c>
      <c r="E89" s="438" t="s">
        <v>4240</v>
      </c>
      <c r="F89" s="438" t="s">
        <v>1063</v>
      </c>
      <c r="G89" s="438">
        <v>30</v>
      </c>
      <c r="H89" s="440">
        <v>10.4</v>
      </c>
      <c r="I89" s="444">
        <v>0.5</v>
      </c>
      <c r="J89" s="438">
        <v>90</v>
      </c>
      <c r="K89" s="434">
        <v>111</v>
      </c>
      <c r="L89" s="443" t="s">
        <v>1167</v>
      </c>
    </row>
    <row r="90" spans="1:12" ht="12.75">
      <c r="A90" s="436">
        <v>84</v>
      </c>
      <c r="B90" s="434" t="s">
        <v>1040</v>
      </c>
      <c r="C90" s="434" t="s">
        <v>2427</v>
      </c>
      <c r="D90" s="434" t="s">
        <v>1156</v>
      </c>
      <c r="E90" s="434" t="s">
        <v>4240</v>
      </c>
      <c r="F90" s="434" t="s">
        <v>1063</v>
      </c>
      <c r="G90" s="434">
        <v>22</v>
      </c>
      <c r="H90" s="450">
        <v>9</v>
      </c>
      <c r="I90" s="434">
        <v>2.5</v>
      </c>
      <c r="J90" s="451">
        <v>368</v>
      </c>
      <c r="K90" s="434">
        <v>427</v>
      </c>
      <c r="L90" s="443" t="s">
        <v>1168</v>
      </c>
    </row>
    <row r="91" spans="1:12" ht="12.75" customHeight="1">
      <c r="A91" s="530" t="s">
        <v>1468</v>
      </c>
      <c r="B91" s="531"/>
      <c r="C91" s="531"/>
      <c r="D91" s="531"/>
      <c r="E91" s="531"/>
      <c r="F91" s="531"/>
      <c r="G91" s="531"/>
      <c r="H91" s="531"/>
      <c r="I91" s="531"/>
      <c r="J91" s="531"/>
      <c r="K91" s="531"/>
      <c r="L91" s="531"/>
    </row>
    <row r="92" spans="1:12" ht="12.75">
      <c r="A92" s="434">
        <v>1</v>
      </c>
      <c r="B92" s="434" t="s">
        <v>1040</v>
      </c>
      <c r="C92" s="437" t="s">
        <v>1041</v>
      </c>
      <c r="D92" s="434" t="s">
        <v>1042</v>
      </c>
      <c r="E92" s="434" t="s">
        <v>2560</v>
      </c>
      <c r="F92" s="434" t="s">
        <v>1063</v>
      </c>
      <c r="G92" s="436">
        <v>6</v>
      </c>
      <c r="H92" s="436">
        <v>8</v>
      </c>
      <c r="I92" s="452">
        <v>3.5</v>
      </c>
      <c r="J92" s="434">
        <v>70</v>
      </c>
      <c r="K92" s="442">
        <v>85</v>
      </c>
      <c r="L92" s="434" t="s">
        <v>1169</v>
      </c>
    </row>
    <row r="93" spans="1:12" ht="12.75">
      <c r="A93" s="434">
        <v>2</v>
      </c>
      <c r="B93" s="434" t="s">
        <v>1040</v>
      </c>
      <c r="C93" s="437" t="s">
        <v>1041</v>
      </c>
      <c r="D93" s="434" t="s">
        <v>1042</v>
      </c>
      <c r="E93" s="438" t="s">
        <v>2560</v>
      </c>
      <c r="F93" s="434" t="s">
        <v>1063</v>
      </c>
      <c r="G93" s="436">
        <v>6</v>
      </c>
      <c r="H93" s="436">
        <v>9</v>
      </c>
      <c r="I93" s="452">
        <v>3.8</v>
      </c>
      <c r="J93" s="434">
        <v>75</v>
      </c>
      <c r="K93" s="442">
        <v>100</v>
      </c>
      <c r="L93" s="434" t="s">
        <v>1170</v>
      </c>
    </row>
    <row r="94" spans="1:12" ht="12.75">
      <c r="A94" s="434">
        <v>3</v>
      </c>
      <c r="B94" s="434" t="s">
        <v>1040</v>
      </c>
      <c r="C94" s="437" t="s">
        <v>1041</v>
      </c>
      <c r="D94" s="434" t="s">
        <v>1042</v>
      </c>
      <c r="E94" s="438" t="s">
        <v>2560</v>
      </c>
      <c r="F94" s="434" t="s">
        <v>3140</v>
      </c>
      <c r="G94" s="436">
        <v>21</v>
      </c>
      <c r="H94" s="436">
        <v>2</v>
      </c>
      <c r="I94" s="452">
        <v>0.8</v>
      </c>
      <c r="J94" s="434">
        <v>15</v>
      </c>
      <c r="K94" s="442">
        <v>20</v>
      </c>
      <c r="L94" s="434" t="s">
        <v>1171</v>
      </c>
    </row>
    <row r="95" spans="1:12" ht="12.75">
      <c r="A95" s="434">
        <v>4</v>
      </c>
      <c r="B95" s="434" t="s">
        <v>1040</v>
      </c>
      <c r="C95" s="437" t="s">
        <v>1041</v>
      </c>
      <c r="D95" s="434" t="s">
        <v>1042</v>
      </c>
      <c r="E95" s="438" t="s">
        <v>2560</v>
      </c>
      <c r="F95" s="434" t="s">
        <v>3140</v>
      </c>
      <c r="G95" s="436">
        <v>21</v>
      </c>
      <c r="H95" s="436">
        <v>3</v>
      </c>
      <c r="I95" s="452">
        <v>3</v>
      </c>
      <c r="J95" s="434">
        <v>80</v>
      </c>
      <c r="K95" s="442">
        <v>120</v>
      </c>
      <c r="L95" s="434" t="s">
        <v>1172</v>
      </c>
    </row>
    <row r="96" spans="1:12" ht="12.75">
      <c r="A96" s="434">
        <v>5</v>
      </c>
      <c r="B96" s="434" t="s">
        <v>1040</v>
      </c>
      <c r="C96" s="437" t="s">
        <v>1041</v>
      </c>
      <c r="D96" s="434" t="s">
        <v>1042</v>
      </c>
      <c r="E96" s="438" t="s">
        <v>2560</v>
      </c>
      <c r="F96" s="434" t="s">
        <v>3140</v>
      </c>
      <c r="G96" s="436">
        <v>22</v>
      </c>
      <c r="H96" s="436">
        <v>12</v>
      </c>
      <c r="I96" s="452">
        <v>5.7</v>
      </c>
      <c r="J96" s="434">
        <v>90</v>
      </c>
      <c r="K96" s="442">
        <v>113</v>
      </c>
      <c r="L96" s="434" t="s">
        <v>1173</v>
      </c>
    </row>
    <row r="97" spans="1:12" ht="12.75">
      <c r="A97" s="434">
        <v>6</v>
      </c>
      <c r="B97" s="434" t="s">
        <v>1040</v>
      </c>
      <c r="C97" s="437" t="s">
        <v>1041</v>
      </c>
      <c r="D97" s="434" t="s">
        <v>1174</v>
      </c>
      <c r="E97" s="438" t="s">
        <v>2560</v>
      </c>
      <c r="F97" s="434" t="s">
        <v>1063</v>
      </c>
      <c r="G97" s="436">
        <v>30</v>
      </c>
      <c r="H97" s="436">
        <v>4</v>
      </c>
      <c r="I97" s="452">
        <v>4</v>
      </c>
      <c r="J97" s="434">
        <v>80</v>
      </c>
      <c r="K97" s="442">
        <v>120</v>
      </c>
      <c r="L97" s="434" t="s">
        <v>1175</v>
      </c>
    </row>
    <row r="98" spans="1:12" ht="12.75">
      <c r="A98" s="434">
        <v>7</v>
      </c>
      <c r="B98" s="434" t="s">
        <v>1040</v>
      </c>
      <c r="C98" s="437" t="s">
        <v>1041</v>
      </c>
      <c r="D98" s="434" t="s">
        <v>1042</v>
      </c>
      <c r="E98" s="438" t="s">
        <v>2560</v>
      </c>
      <c r="F98" s="434" t="s">
        <v>3140</v>
      </c>
      <c r="G98" s="436">
        <v>36</v>
      </c>
      <c r="H98" s="436">
        <v>8</v>
      </c>
      <c r="I98" s="452">
        <v>9.5</v>
      </c>
      <c r="J98" s="434">
        <v>165</v>
      </c>
      <c r="K98" s="442">
        <v>211</v>
      </c>
      <c r="L98" s="434" t="s">
        <v>1176</v>
      </c>
    </row>
    <row r="99" spans="1:12" ht="12.75">
      <c r="A99" s="434">
        <v>8</v>
      </c>
      <c r="B99" s="434" t="s">
        <v>1040</v>
      </c>
      <c r="C99" s="437" t="s">
        <v>1041</v>
      </c>
      <c r="D99" s="434" t="s">
        <v>1042</v>
      </c>
      <c r="E99" s="438" t="s">
        <v>2560</v>
      </c>
      <c r="F99" s="434" t="s">
        <v>1063</v>
      </c>
      <c r="G99" s="436">
        <v>37</v>
      </c>
      <c r="H99" s="436">
        <v>13</v>
      </c>
      <c r="I99" s="452">
        <v>1.9</v>
      </c>
      <c r="J99" s="434">
        <v>46</v>
      </c>
      <c r="K99" s="442">
        <v>87</v>
      </c>
      <c r="L99" s="434" t="s">
        <v>1177</v>
      </c>
    </row>
    <row r="100" spans="1:12" ht="12.75">
      <c r="A100" s="434">
        <v>9</v>
      </c>
      <c r="B100" s="434" t="s">
        <v>1040</v>
      </c>
      <c r="C100" s="437" t="s">
        <v>1041</v>
      </c>
      <c r="D100" s="434" t="s">
        <v>1042</v>
      </c>
      <c r="E100" s="438" t="s">
        <v>766</v>
      </c>
      <c r="F100" s="438" t="s">
        <v>3140</v>
      </c>
      <c r="G100" s="438">
        <v>27</v>
      </c>
      <c r="H100" s="438">
        <v>39</v>
      </c>
      <c r="I100" s="453">
        <v>2.3</v>
      </c>
      <c r="J100" s="434">
        <v>35</v>
      </c>
      <c r="K100" s="442">
        <v>42</v>
      </c>
      <c r="L100" s="434" t="s">
        <v>1178</v>
      </c>
    </row>
    <row r="101" spans="1:12" ht="12.75">
      <c r="A101" s="434">
        <v>10</v>
      </c>
      <c r="B101" s="434" t="s">
        <v>1040</v>
      </c>
      <c r="C101" s="437" t="s">
        <v>1041</v>
      </c>
      <c r="D101" s="434" t="s">
        <v>1042</v>
      </c>
      <c r="E101" s="438" t="s">
        <v>770</v>
      </c>
      <c r="F101" s="438" t="s">
        <v>3238</v>
      </c>
      <c r="G101" s="438">
        <v>7</v>
      </c>
      <c r="H101" s="438">
        <v>22</v>
      </c>
      <c r="I101" s="453">
        <v>1.6</v>
      </c>
      <c r="J101" s="447">
        <v>32</v>
      </c>
      <c r="K101" s="442">
        <v>40</v>
      </c>
      <c r="L101" s="434" t="s">
        <v>1179</v>
      </c>
    </row>
    <row r="102" spans="1:12" ht="12.75">
      <c r="A102" s="434">
        <v>11</v>
      </c>
      <c r="B102" s="434" t="s">
        <v>1040</v>
      </c>
      <c r="C102" s="437" t="s">
        <v>1041</v>
      </c>
      <c r="D102" s="434" t="s">
        <v>1042</v>
      </c>
      <c r="E102" s="434" t="s">
        <v>762</v>
      </c>
      <c r="F102" s="438" t="s">
        <v>3140</v>
      </c>
      <c r="G102" s="438">
        <v>6</v>
      </c>
      <c r="H102" s="438">
        <v>1.1</v>
      </c>
      <c r="I102" s="453">
        <v>1.5</v>
      </c>
      <c r="J102" s="434"/>
      <c r="K102" s="442">
        <v>10</v>
      </c>
      <c r="L102" s="434" t="s">
        <v>1180</v>
      </c>
    </row>
    <row r="103" spans="1:12" ht="12.75">
      <c r="A103" s="434">
        <v>12</v>
      </c>
      <c r="B103" s="434" t="s">
        <v>1040</v>
      </c>
      <c r="C103" s="437" t="s">
        <v>1041</v>
      </c>
      <c r="D103" s="434" t="s">
        <v>1042</v>
      </c>
      <c r="E103" s="434" t="s">
        <v>762</v>
      </c>
      <c r="F103" s="438" t="s">
        <v>3140</v>
      </c>
      <c r="G103" s="438">
        <v>5</v>
      </c>
      <c r="H103" s="438">
        <v>35.1</v>
      </c>
      <c r="I103" s="453">
        <v>2</v>
      </c>
      <c r="J103" s="434"/>
      <c r="K103" s="442">
        <v>15</v>
      </c>
      <c r="L103" s="434" t="s">
        <v>1181</v>
      </c>
    </row>
    <row r="104" spans="1:12" ht="12.75">
      <c r="A104" s="434">
        <v>13</v>
      </c>
      <c r="B104" s="434" t="s">
        <v>1040</v>
      </c>
      <c r="C104" s="437" t="s">
        <v>1041</v>
      </c>
      <c r="D104" s="434" t="s">
        <v>1042</v>
      </c>
      <c r="E104" s="434" t="s">
        <v>762</v>
      </c>
      <c r="F104" s="438" t="s">
        <v>3140</v>
      </c>
      <c r="G104" s="438">
        <v>8</v>
      </c>
      <c r="H104" s="438">
        <v>9</v>
      </c>
      <c r="I104" s="453">
        <v>3.4</v>
      </c>
      <c r="J104" s="434"/>
      <c r="K104" s="442">
        <v>21</v>
      </c>
      <c r="L104" s="434" t="s">
        <v>1182</v>
      </c>
    </row>
    <row r="105" spans="1:12" ht="12.75">
      <c r="A105" s="434">
        <v>14</v>
      </c>
      <c r="B105" s="434" t="s">
        <v>1040</v>
      </c>
      <c r="C105" s="437" t="s">
        <v>1041</v>
      </c>
      <c r="D105" s="434" t="s">
        <v>1042</v>
      </c>
      <c r="E105" s="434" t="s">
        <v>762</v>
      </c>
      <c r="F105" s="438" t="s">
        <v>3140</v>
      </c>
      <c r="G105" s="438">
        <v>8</v>
      </c>
      <c r="H105" s="438">
        <v>19</v>
      </c>
      <c r="I105" s="453">
        <v>0.4</v>
      </c>
      <c r="J105" s="434"/>
      <c r="K105" s="442">
        <v>5</v>
      </c>
      <c r="L105" s="434" t="s">
        <v>1183</v>
      </c>
    </row>
    <row r="106" spans="1:12" ht="12.75">
      <c r="A106" s="434">
        <v>15</v>
      </c>
      <c r="B106" s="434" t="s">
        <v>1040</v>
      </c>
      <c r="C106" s="437" t="s">
        <v>1041</v>
      </c>
      <c r="D106" s="434" t="s">
        <v>1042</v>
      </c>
      <c r="E106" s="434" t="s">
        <v>764</v>
      </c>
      <c r="F106" s="438" t="s">
        <v>3238</v>
      </c>
      <c r="G106" s="438">
        <v>34</v>
      </c>
      <c r="H106" s="438">
        <v>4</v>
      </c>
      <c r="I106" s="453">
        <v>1.1</v>
      </c>
      <c r="J106" s="434">
        <v>2</v>
      </c>
      <c r="K106" s="442">
        <v>10</v>
      </c>
      <c r="L106" s="434" t="s">
        <v>1184</v>
      </c>
    </row>
    <row r="107" spans="1:12" ht="12.75">
      <c r="A107" s="434">
        <v>16</v>
      </c>
      <c r="B107" s="434" t="s">
        <v>1040</v>
      </c>
      <c r="C107" s="437" t="s">
        <v>1041</v>
      </c>
      <c r="D107" s="434" t="s">
        <v>1042</v>
      </c>
      <c r="E107" s="434" t="s">
        <v>764</v>
      </c>
      <c r="F107" s="438" t="s">
        <v>3238</v>
      </c>
      <c r="G107" s="438">
        <v>34</v>
      </c>
      <c r="H107" s="438">
        <v>6</v>
      </c>
      <c r="I107" s="453">
        <v>1.1</v>
      </c>
      <c r="J107" s="434"/>
      <c r="K107" s="442">
        <v>10</v>
      </c>
      <c r="L107" s="434" t="s">
        <v>1185</v>
      </c>
    </row>
    <row r="108" spans="1:12" ht="12.75">
      <c r="A108" s="434">
        <v>17</v>
      </c>
      <c r="B108" s="434" t="s">
        <v>1040</v>
      </c>
      <c r="C108" s="437" t="s">
        <v>1041</v>
      </c>
      <c r="D108" s="434" t="s">
        <v>1042</v>
      </c>
      <c r="E108" s="434" t="s">
        <v>764</v>
      </c>
      <c r="F108" s="438" t="s">
        <v>3238</v>
      </c>
      <c r="G108" s="438">
        <v>34</v>
      </c>
      <c r="H108" s="438">
        <v>17</v>
      </c>
      <c r="I108" s="453">
        <v>0.9</v>
      </c>
      <c r="J108" s="434"/>
      <c r="K108" s="442">
        <v>10</v>
      </c>
      <c r="L108" s="434" t="s">
        <v>1186</v>
      </c>
    </row>
    <row r="109" spans="1:12" ht="12.75">
      <c r="A109" s="434">
        <v>18</v>
      </c>
      <c r="B109" s="434" t="s">
        <v>1040</v>
      </c>
      <c r="C109" s="445" t="s">
        <v>1058</v>
      </c>
      <c r="D109" s="434" t="s">
        <v>1059</v>
      </c>
      <c r="E109" s="434" t="s">
        <v>762</v>
      </c>
      <c r="F109" s="434" t="s">
        <v>1063</v>
      </c>
      <c r="G109" s="434">
        <v>34</v>
      </c>
      <c r="H109" s="434">
        <v>33</v>
      </c>
      <c r="I109" s="454">
        <v>3.3</v>
      </c>
      <c r="J109" s="434"/>
      <c r="K109" s="434">
        <v>40</v>
      </c>
      <c r="L109" s="434" t="s">
        <v>1187</v>
      </c>
    </row>
    <row r="110" spans="1:12" ht="12.75">
      <c r="A110" s="434">
        <v>19</v>
      </c>
      <c r="B110" s="434" t="s">
        <v>1040</v>
      </c>
      <c r="C110" s="445" t="s">
        <v>1058</v>
      </c>
      <c r="D110" s="434" t="s">
        <v>1062</v>
      </c>
      <c r="E110" s="434" t="s">
        <v>764</v>
      </c>
      <c r="F110" s="434" t="s">
        <v>3140</v>
      </c>
      <c r="G110" s="434">
        <v>17</v>
      </c>
      <c r="H110" s="434">
        <v>3</v>
      </c>
      <c r="I110" s="454">
        <v>1.3</v>
      </c>
      <c r="J110" s="434">
        <v>1</v>
      </c>
      <c r="K110" s="434">
        <v>13</v>
      </c>
      <c r="L110" s="434" t="s">
        <v>1188</v>
      </c>
    </row>
    <row r="111" spans="1:12" ht="12.75">
      <c r="A111" s="434">
        <v>20</v>
      </c>
      <c r="B111" s="434" t="s">
        <v>1040</v>
      </c>
      <c r="C111" s="445" t="s">
        <v>1058</v>
      </c>
      <c r="D111" s="434" t="s">
        <v>1062</v>
      </c>
      <c r="E111" s="434" t="s">
        <v>764</v>
      </c>
      <c r="F111" s="434" t="s">
        <v>3140</v>
      </c>
      <c r="G111" s="434">
        <v>30</v>
      </c>
      <c r="H111" s="434">
        <v>8</v>
      </c>
      <c r="I111" s="454">
        <v>0.8</v>
      </c>
      <c r="J111" s="434"/>
      <c r="K111" s="434">
        <v>10</v>
      </c>
      <c r="L111" s="434" t="s">
        <v>1189</v>
      </c>
    </row>
    <row r="112" spans="1:12" ht="12.75">
      <c r="A112" s="434">
        <v>21</v>
      </c>
      <c r="B112" s="434" t="s">
        <v>1040</v>
      </c>
      <c r="C112" s="445" t="s">
        <v>1058</v>
      </c>
      <c r="D112" s="434" t="s">
        <v>1062</v>
      </c>
      <c r="E112" s="434" t="s">
        <v>764</v>
      </c>
      <c r="F112" s="434" t="s">
        <v>3238</v>
      </c>
      <c r="G112" s="434">
        <v>34</v>
      </c>
      <c r="H112" s="434">
        <v>6</v>
      </c>
      <c r="I112" s="454">
        <v>0.8</v>
      </c>
      <c r="J112" s="434">
        <v>2</v>
      </c>
      <c r="K112" s="434">
        <v>11</v>
      </c>
      <c r="L112" s="434" t="s">
        <v>1190</v>
      </c>
    </row>
    <row r="113" spans="1:12" ht="12.75">
      <c r="A113" s="434">
        <v>22</v>
      </c>
      <c r="B113" s="434" t="s">
        <v>1040</v>
      </c>
      <c r="C113" s="445" t="s">
        <v>1058</v>
      </c>
      <c r="D113" s="434" t="s">
        <v>1062</v>
      </c>
      <c r="E113" s="434" t="s">
        <v>764</v>
      </c>
      <c r="F113" s="434" t="s">
        <v>3238</v>
      </c>
      <c r="G113" s="434">
        <v>34</v>
      </c>
      <c r="H113" s="434">
        <v>11</v>
      </c>
      <c r="I113" s="454">
        <v>1</v>
      </c>
      <c r="J113" s="434"/>
      <c r="K113" s="434">
        <v>12</v>
      </c>
      <c r="L113" s="434" t="s">
        <v>1191</v>
      </c>
    </row>
    <row r="114" spans="1:12" ht="12.75">
      <c r="A114" s="434">
        <v>23</v>
      </c>
      <c r="B114" s="434" t="s">
        <v>1040</v>
      </c>
      <c r="C114" s="445" t="s">
        <v>1058</v>
      </c>
      <c r="D114" s="434" t="s">
        <v>1062</v>
      </c>
      <c r="E114" s="434" t="s">
        <v>764</v>
      </c>
      <c r="F114" s="434" t="s">
        <v>3238</v>
      </c>
      <c r="G114" s="434">
        <v>34</v>
      </c>
      <c r="H114" s="434">
        <v>15</v>
      </c>
      <c r="I114" s="454">
        <v>0.5</v>
      </c>
      <c r="J114" s="434">
        <v>1</v>
      </c>
      <c r="K114" s="434">
        <v>5</v>
      </c>
      <c r="L114" s="434" t="s">
        <v>1192</v>
      </c>
    </row>
    <row r="115" spans="1:12" ht="12.75">
      <c r="A115" s="434">
        <v>24</v>
      </c>
      <c r="B115" s="434" t="s">
        <v>1040</v>
      </c>
      <c r="C115" s="445" t="s">
        <v>1058</v>
      </c>
      <c r="D115" s="434" t="s">
        <v>1062</v>
      </c>
      <c r="E115" s="434" t="s">
        <v>766</v>
      </c>
      <c r="F115" s="434" t="s">
        <v>3238</v>
      </c>
      <c r="G115" s="434">
        <v>6</v>
      </c>
      <c r="H115" s="434">
        <v>15</v>
      </c>
      <c r="I115" s="454">
        <v>1.9</v>
      </c>
      <c r="J115" s="434">
        <v>43</v>
      </c>
      <c r="K115" s="434">
        <v>50</v>
      </c>
      <c r="L115" s="434" t="s">
        <v>1193</v>
      </c>
    </row>
    <row r="116" spans="1:12" ht="12.75">
      <c r="A116" s="434">
        <v>25</v>
      </c>
      <c r="B116" s="434" t="s">
        <v>1040</v>
      </c>
      <c r="C116" s="445" t="s">
        <v>1058</v>
      </c>
      <c r="D116" s="434" t="s">
        <v>1062</v>
      </c>
      <c r="E116" s="434" t="s">
        <v>766</v>
      </c>
      <c r="F116" s="434" t="s">
        <v>3140</v>
      </c>
      <c r="G116" s="434">
        <v>41</v>
      </c>
      <c r="H116" s="434">
        <v>12</v>
      </c>
      <c r="I116" s="454">
        <v>3.2</v>
      </c>
      <c r="J116" s="434">
        <v>48</v>
      </c>
      <c r="K116" s="434">
        <v>55</v>
      </c>
      <c r="L116" s="434" t="s">
        <v>1194</v>
      </c>
    </row>
    <row r="117" spans="1:12" ht="12.75">
      <c r="A117" s="434">
        <v>26</v>
      </c>
      <c r="B117" s="434" t="s">
        <v>1040</v>
      </c>
      <c r="C117" s="445" t="s">
        <v>1058</v>
      </c>
      <c r="D117" s="434" t="s">
        <v>1062</v>
      </c>
      <c r="E117" s="434" t="s">
        <v>766</v>
      </c>
      <c r="F117" s="434" t="s">
        <v>3238</v>
      </c>
      <c r="G117" s="434">
        <v>6</v>
      </c>
      <c r="H117" s="434">
        <v>14</v>
      </c>
      <c r="I117" s="454">
        <v>2</v>
      </c>
      <c r="J117" s="434">
        <v>30</v>
      </c>
      <c r="K117" s="434">
        <v>35</v>
      </c>
      <c r="L117" s="434" t="s">
        <v>1195</v>
      </c>
    </row>
    <row r="118" spans="1:12" ht="12.75">
      <c r="A118" s="434">
        <v>27</v>
      </c>
      <c r="B118" s="434" t="s">
        <v>1040</v>
      </c>
      <c r="C118" s="445" t="s">
        <v>1058</v>
      </c>
      <c r="D118" s="434" t="s">
        <v>1062</v>
      </c>
      <c r="E118" s="434" t="s">
        <v>770</v>
      </c>
      <c r="F118" s="433" t="s">
        <v>3238</v>
      </c>
      <c r="G118" s="434">
        <v>59</v>
      </c>
      <c r="H118" s="434">
        <v>1.1</v>
      </c>
      <c r="I118" s="454">
        <v>14.9</v>
      </c>
      <c r="J118" s="451">
        <v>947</v>
      </c>
      <c r="K118" s="434">
        <v>1167</v>
      </c>
      <c r="L118" s="434" t="s">
        <v>1196</v>
      </c>
    </row>
    <row r="119" spans="1:12" ht="12.75">
      <c r="A119" s="434">
        <v>28</v>
      </c>
      <c r="B119" s="434" t="s">
        <v>1040</v>
      </c>
      <c r="C119" s="445" t="s">
        <v>1058</v>
      </c>
      <c r="D119" s="434" t="s">
        <v>1062</v>
      </c>
      <c r="E119" s="434" t="s">
        <v>2560</v>
      </c>
      <c r="F119" s="434" t="s">
        <v>3140</v>
      </c>
      <c r="G119" s="434">
        <v>33</v>
      </c>
      <c r="H119" s="434">
        <v>6</v>
      </c>
      <c r="I119" s="454">
        <v>5.9</v>
      </c>
      <c r="J119" s="434">
        <v>90</v>
      </c>
      <c r="K119" s="434">
        <v>120</v>
      </c>
      <c r="L119" s="434" t="s">
        <v>1197</v>
      </c>
    </row>
    <row r="120" spans="1:12" ht="12.75">
      <c r="A120" s="434">
        <v>29</v>
      </c>
      <c r="B120" s="434" t="s">
        <v>1040</v>
      </c>
      <c r="C120" s="445" t="s">
        <v>1105</v>
      </c>
      <c r="D120" s="434" t="s">
        <v>1100</v>
      </c>
      <c r="E120" s="434" t="s">
        <v>762</v>
      </c>
      <c r="F120" s="434" t="s">
        <v>3134</v>
      </c>
      <c r="G120" s="434">
        <v>4</v>
      </c>
      <c r="H120" s="434">
        <v>19</v>
      </c>
      <c r="I120" s="454">
        <v>2.5</v>
      </c>
      <c r="J120" s="434"/>
      <c r="K120" s="434">
        <v>28</v>
      </c>
      <c r="L120" s="434" t="s">
        <v>1198</v>
      </c>
    </row>
    <row r="121" spans="1:12" ht="12.75">
      <c r="A121" s="434">
        <v>30</v>
      </c>
      <c r="B121" s="434" t="s">
        <v>1040</v>
      </c>
      <c r="C121" s="445" t="s">
        <v>1105</v>
      </c>
      <c r="D121" s="434" t="s">
        <v>1059</v>
      </c>
      <c r="E121" s="434" t="s">
        <v>762</v>
      </c>
      <c r="F121" s="434" t="s">
        <v>1063</v>
      </c>
      <c r="G121" s="434">
        <v>14</v>
      </c>
      <c r="H121" s="434">
        <v>51</v>
      </c>
      <c r="I121" s="454">
        <v>2.6</v>
      </c>
      <c r="J121" s="434"/>
      <c r="K121" s="434">
        <v>25</v>
      </c>
      <c r="L121" s="434" t="s">
        <v>1199</v>
      </c>
    </row>
    <row r="122" spans="1:12" ht="12.75">
      <c r="A122" s="434">
        <v>31</v>
      </c>
      <c r="B122" s="434" t="s">
        <v>1040</v>
      </c>
      <c r="C122" s="445" t="s">
        <v>1105</v>
      </c>
      <c r="D122" s="434" t="s">
        <v>1100</v>
      </c>
      <c r="E122" s="434" t="s">
        <v>762</v>
      </c>
      <c r="F122" s="434" t="s">
        <v>1063</v>
      </c>
      <c r="G122" s="434">
        <v>15</v>
      </c>
      <c r="H122" s="434">
        <v>22</v>
      </c>
      <c r="I122" s="454">
        <v>0.6</v>
      </c>
      <c r="J122" s="434"/>
      <c r="K122" s="434">
        <v>5</v>
      </c>
      <c r="L122" s="434" t="s">
        <v>1200</v>
      </c>
    </row>
    <row r="123" spans="1:12" ht="12.75">
      <c r="A123" s="434">
        <v>32</v>
      </c>
      <c r="B123" s="434" t="s">
        <v>1040</v>
      </c>
      <c r="C123" s="445" t="s">
        <v>1105</v>
      </c>
      <c r="D123" s="434" t="s">
        <v>1100</v>
      </c>
      <c r="E123" s="434" t="s">
        <v>762</v>
      </c>
      <c r="F123" s="434" t="s">
        <v>3134</v>
      </c>
      <c r="G123" s="434">
        <v>23</v>
      </c>
      <c r="H123" s="434">
        <v>34</v>
      </c>
      <c r="I123" s="454">
        <v>0.7</v>
      </c>
      <c r="J123" s="434"/>
      <c r="K123" s="434">
        <v>9</v>
      </c>
      <c r="L123" s="434" t="s">
        <v>1201</v>
      </c>
    </row>
    <row r="124" spans="1:12" ht="12.75">
      <c r="A124" s="434">
        <v>33</v>
      </c>
      <c r="B124" s="434" t="s">
        <v>1040</v>
      </c>
      <c r="C124" s="445" t="s">
        <v>1105</v>
      </c>
      <c r="D124" s="434" t="s">
        <v>1100</v>
      </c>
      <c r="E124" s="434" t="s">
        <v>762</v>
      </c>
      <c r="F124" s="434" t="s">
        <v>3134</v>
      </c>
      <c r="G124" s="434">
        <v>23</v>
      </c>
      <c r="H124" s="434">
        <v>44</v>
      </c>
      <c r="I124" s="454">
        <v>3</v>
      </c>
      <c r="J124" s="434"/>
      <c r="K124" s="434">
        <v>25</v>
      </c>
      <c r="L124" s="434" t="s">
        <v>1202</v>
      </c>
    </row>
    <row r="125" spans="1:12" ht="12.75">
      <c r="A125" s="434">
        <v>34</v>
      </c>
      <c r="B125" s="434" t="s">
        <v>1040</v>
      </c>
      <c r="C125" s="445" t="s">
        <v>1105</v>
      </c>
      <c r="D125" s="434" t="s">
        <v>1117</v>
      </c>
      <c r="E125" s="434" t="s">
        <v>762</v>
      </c>
      <c r="F125" s="434" t="s">
        <v>3238</v>
      </c>
      <c r="G125" s="434">
        <v>43</v>
      </c>
      <c r="H125" s="434">
        <v>7</v>
      </c>
      <c r="I125" s="454">
        <v>5</v>
      </c>
      <c r="J125" s="434"/>
      <c r="K125" s="434">
        <v>35</v>
      </c>
      <c r="L125" s="434" t="s">
        <v>1203</v>
      </c>
    </row>
    <row r="126" spans="1:12" ht="12.75">
      <c r="A126" s="434">
        <v>35</v>
      </c>
      <c r="B126" s="434" t="s">
        <v>1040</v>
      </c>
      <c r="C126" s="445" t="s">
        <v>1105</v>
      </c>
      <c r="D126" s="434" t="s">
        <v>1119</v>
      </c>
      <c r="E126" s="434" t="s">
        <v>762</v>
      </c>
      <c r="F126" s="434" t="s">
        <v>3136</v>
      </c>
      <c r="G126" s="434">
        <v>57</v>
      </c>
      <c r="H126" s="434">
        <v>10</v>
      </c>
      <c r="I126" s="454">
        <v>1.2</v>
      </c>
      <c r="J126" s="434"/>
      <c r="K126" s="451">
        <v>12</v>
      </c>
      <c r="L126" s="434" t="s">
        <v>1204</v>
      </c>
    </row>
    <row r="127" spans="1:12" ht="12.75">
      <c r="A127" s="434">
        <v>36</v>
      </c>
      <c r="B127" s="434" t="s">
        <v>1040</v>
      </c>
      <c r="C127" s="445" t="s">
        <v>1105</v>
      </c>
      <c r="D127" s="434" t="s">
        <v>1119</v>
      </c>
      <c r="E127" s="434" t="s">
        <v>762</v>
      </c>
      <c r="F127" s="434" t="s">
        <v>3136</v>
      </c>
      <c r="G127" s="434">
        <v>57</v>
      </c>
      <c r="H127" s="434">
        <v>24</v>
      </c>
      <c r="I127" s="454">
        <v>0.7</v>
      </c>
      <c r="J127" s="434"/>
      <c r="K127" s="434">
        <v>8</v>
      </c>
      <c r="L127" s="434" t="s">
        <v>1205</v>
      </c>
    </row>
    <row r="128" spans="1:12" ht="12.75">
      <c r="A128" s="434">
        <v>37</v>
      </c>
      <c r="B128" s="434" t="s">
        <v>1040</v>
      </c>
      <c r="C128" s="445" t="s">
        <v>1105</v>
      </c>
      <c r="D128" s="434" t="s">
        <v>1112</v>
      </c>
      <c r="E128" s="434" t="s">
        <v>762</v>
      </c>
      <c r="F128" s="434" t="s">
        <v>3140</v>
      </c>
      <c r="G128" s="434">
        <v>61</v>
      </c>
      <c r="H128" s="434">
        <v>11</v>
      </c>
      <c r="I128" s="454">
        <v>1.2</v>
      </c>
      <c r="J128" s="434"/>
      <c r="K128" s="434">
        <v>10</v>
      </c>
      <c r="L128" s="434" t="s">
        <v>1206</v>
      </c>
    </row>
    <row r="129" spans="1:12" ht="12.75">
      <c r="A129" s="434">
        <v>38</v>
      </c>
      <c r="B129" s="434" t="s">
        <v>1040</v>
      </c>
      <c r="C129" s="445" t="s">
        <v>1105</v>
      </c>
      <c r="D129" s="434" t="s">
        <v>1100</v>
      </c>
      <c r="E129" s="434" t="s">
        <v>764</v>
      </c>
      <c r="F129" s="434" t="s">
        <v>1063</v>
      </c>
      <c r="G129" s="434">
        <v>10</v>
      </c>
      <c r="H129" s="434">
        <v>13</v>
      </c>
      <c r="I129" s="454">
        <v>1.9</v>
      </c>
      <c r="J129" s="434"/>
      <c r="K129" s="434">
        <v>23</v>
      </c>
      <c r="L129" s="434" t="s">
        <v>1207</v>
      </c>
    </row>
    <row r="130" spans="1:12" ht="12.75">
      <c r="A130" s="434">
        <v>39</v>
      </c>
      <c r="B130" s="434" t="s">
        <v>1040</v>
      </c>
      <c r="C130" s="445" t="s">
        <v>1105</v>
      </c>
      <c r="D130" s="434" t="s">
        <v>1100</v>
      </c>
      <c r="E130" s="434" t="s">
        <v>764</v>
      </c>
      <c r="F130" s="434" t="s">
        <v>3140</v>
      </c>
      <c r="G130" s="434">
        <v>6</v>
      </c>
      <c r="H130" s="434">
        <v>5</v>
      </c>
      <c r="I130" s="454">
        <v>3.5</v>
      </c>
      <c r="J130" s="434">
        <v>5</v>
      </c>
      <c r="K130" s="434">
        <v>45</v>
      </c>
      <c r="L130" s="434" t="s">
        <v>1208</v>
      </c>
    </row>
    <row r="131" spans="1:12" ht="12.75">
      <c r="A131" s="434">
        <v>40</v>
      </c>
      <c r="B131" s="434" t="s">
        <v>1040</v>
      </c>
      <c r="C131" s="445" t="s">
        <v>1105</v>
      </c>
      <c r="D131" s="434" t="s">
        <v>1100</v>
      </c>
      <c r="E131" s="434" t="s">
        <v>764</v>
      </c>
      <c r="F131" s="434" t="s">
        <v>3140</v>
      </c>
      <c r="G131" s="434">
        <v>17</v>
      </c>
      <c r="H131" s="434">
        <v>2</v>
      </c>
      <c r="I131" s="454">
        <v>1</v>
      </c>
      <c r="J131" s="434"/>
      <c r="K131" s="434">
        <v>13</v>
      </c>
      <c r="L131" s="434" t="s">
        <v>1209</v>
      </c>
    </row>
    <row r="132" spans="1:12" ht="12.75">
      <c r="A132" s="434">
        <v>41</v>
      </c>
      <c r="B132" s="434" t="s">
        <v>1040</v>
      </c>
      <c r="C132" s="445" t="s">
        <v>1105</v>
      </c>
      <c r="D132" s="434" t="s">
        <v>1100</v>
      </c>
      <c r="E132" s="434" t="s">
        <v>764</v>
      </c>
      <c r="F132" s="434" t="s">
        <v>3140</v>
      </c>
      <c r="G132" s="434">
        <v>17</v>
      </c>
      <c r="H132" s="434">
        <v>6</v>
      </c>
      <c r="I132" s="454">
        <v>0.6</v>
      </c>
      <c r="J132" s="434"/>
      <c r="K132" s="434">
        <v>6</v>
      </c>
      <c r="L132" s="434" t="s">
        <v>1210</v>
      </c>
    </row>
    <row r="133" spans="1:12" ht="12.75">
      <c r="A133" s="434">
        <v>42</v>
      </c>
      <c r="B133" s="434" t="s">
        <v>1040</v>
      </c>
      <c r="C133" s="445" t="s">
        <v>1105</v>
      </c>
      <c r="D133" s="434" t="s">
        <v>1100</v>
      </c>
      <c r="E133" s="434" t="s">
        <v>764</v>
      </c>
      <c r="F133" s="434" t="s">
        <v>3238</v>
      </c>
      <c r="G133" s="434">
        <v>18</v>
      </c>
      <c r="H133" s="434">
        <v>10</v>
      </c>
      <c r="I133" s="454">
        <v>1.9</v>
      </c>
      <c r="J133" s="434">
        <v>2</v>
      </c>
      <c r="K133" s="434">
        <v>25</v>
      </c>
      <c r="L133" s="434" t="s">
        <v>1211</v>
      </c>
    </row>
    <row r="134" spans="1:12" ht="12.75">
      <c r="A134" s="434">
        <v>43</v>
      </c>
      <c r="B134" s="434" t="s">
        <v>1040</v>
      </c>
      <c r="C134" s="445" t="s">
        <v>1105</v>
      </c>
      <c r="D134" s="434" t="s">
        <v>1100</v>
      </c>
      <c r="E134" s="434" t="s">
        <v>764</v>
      </c>
      <c r="F134" s="434" t="s">
        <v>1063</v>
      </c>
      <c r="G134" s="434">
        <v>23</v>
      </c>
      <c r="H134" s="434">
        <v>9</v>
      </c>
      <c r="I134" s="454">
        <v>2.6</v>
      </c>
      <c r="J134" s="434">
        <v>3</v>
      </c>
      <c r="K134" s="434">
        <v>35</v>
      </c>
      <c r="L134" s="434" t="s">
        <v>1212</v>
      </c>
    </row>
    <row r="135" spans="1:12" ht="12.75">
      <c r="A135" s="434">
        <v>44</v>
      </c>
      <c r="B135" s="434" t="s">
        <v>1040</v>
      </c>
      <c r="C135" s="445" t="s">
        <v>1105</v>
      </c>
      <c r="D135" s="434" t="s">
        <v>1100</v>
      </c>
      <c r="E135" s="434" t="s">
        <v>764</v>
      </c>
      <c r="F135" s="434" t="s">
        <v>3140</v>
      </c>
      <c r="G135" s="434">
        <v>23</v>
      </c>
      <c r="H135" s="434">
        <v>49</v>
      </c>
      <c r="I135" s="454">
        <v>1.7</v>
      </c>
      <c r="J135" s="434"/>
      <c r="K135" s="434">
        <v>21</v>
      </c>
      <c r="L135" s="434" t="s">
        <v>1213</v>
      </c>
    </row>
    <row r="136" spans="1:12" ht="12.75">
      <c r="A136" s="434">
        <v>45</v>
      </c>
      <c r="B136" s="434" t="s">
        <v>1040</v>
      </c>
      <c r="C136" s="445" t="s">
        <v>1105</v>
      </c>
      <c r="D136" s="434" t="s">
        <v>1117</v>
      </c>
      <c r="E136" s="434" t="s">
        <v>764</v>
      </c>
      <c r="F136" s="434" t="s">
        <v>3238</v>
      </c>
      <c r="G136" s="434">
        <v>43</v>
      </c>
      <c r="H136" s="434">
        <v>18</v>
      </c>
      <c r="I136" s="454">
        <v>1.7</v>
      </c>
      <c r="J136" s="434"/>
      <c r="K136" s="434">
        <v>20</v>
      </c>
      <c r="L136" s="434" t="s">
        <v>1214</v>
      </c>
    </row>
    <row r="137" spans="1:12" ht="12.75">
      <c r="A137" s="434">
        <v>46</v>
      </c>
      <c r="B137" s="434" t="s">
        <v>1040</v>
      </c>
      <c r="C137" s="445" t="s">
        <v>1105</v>
      </c>
      <c r="D137" s="434" t="s">
        <v>1117</v>
      </c>
      <c r="E137" s="434" t="s">
        <v>764</v>
      </c>
      <c r="F137" s="434" t="s">
        <v>1063</v>
      </c>
      <c r="G137" s="434">
        <v>43</v>
      </c>
      <c r="H137" s="434">
        <v>22</v>
      </c>
      <c r="I137" s="454">
        <v>1.2</v>
      </c>
      <c r="J137" s="434"/>
      <c r="K137" s="434">
        <v>18</v>
      </c>
      <c r="L137" s="434" t="s">
        <v>1215</v>
      </c>
    </row>
    <row r="138" spans="1:12" ht="12.75">
      <c r="A138" s="434">
        <v>47</v>
      </c>
      <c r="B138" s="434" t="s">
        <v>1040</v>
      </c>
      <c r="C138" s="445" t="s">
        <v>1105</v>
      </c>
      <c r="D138" s="434" t="s">
        <v>1119</v>
      </c>
      <c r="E138" s="434" t="s">
        <v>764</v>
      </c>
      <c r="F138" s="434" t="s">
        <v>1063</v>
      </c>
      <c r="G138" s="434">
        <v>57</v>
      </c>
      <c r="H138" s="434">
        <v>22</v>
      </c>
      <c r="I138" s="454">
        <v>0.9</v>
      </c>
      <c r="J138" s="434">
        <v>1</v>
      </c>
      <c r="K138" s="434">
        <v>10</v>
      </c>
      <c r="L138" s="434" t="s">
        <v>1216</v>
      </c>
    </row>
    <row r="139" spans="1:12" ht="12.75">
      <c r="A139" s="434">
        <v>48</v>
      </c>
      <c r="B139" s="434" t="s">
        <v>1040</v>
      </c>
      <c r="C139" s="445" t="s">
        <v>1105</v>
      </c>
      <c r="D139" s="434" t="s">
        <v>1059</v>
      </c>
      <c r="E139" s="434" t="s">
        <v>766</v>
      </c>
      <c r="F139" s="434" t="s">
        <v>3140</v>
      </c>
      <c r="G139" s="434">
        <v>14</v>
      </c>
      <c r="H139" s="434">
        <v>21</v>
      </c>
      <c r="I139" s="454">
        <v>3.4</v>
      </c>
      <c r="J139" s="434">
        <v>81</v>
      </c>
      <c r="K139" s="434">
        <v>82</v>
      </c>
      <c r="L139" s="434" t="s">
        <v>1217</v>
      </c>
    </row>
    <row r="140" spans="1:12" ht="12.75">
      <c r="A140" s="434">
        <v>49</v>
      </c>
      <c r="B140" s="434" t="s">
        <v>1040</v>
      </c>
      <c r="C140" s="445" t="s">
        <v>1105</v>
      </c>
      <c r="D140" s="434" t="s">
        <v>1112</v>
      </c>
      <c r="E140" s="434" t="s">
        <v>766</v>
      </c>
      <c r="F140" s="434" t="s">
        <v>3140</v>
      </c>
      <c r="G140" s="434">
        <v>61</v>
      </c>
      <c r="H140" s="434">
        <v>9</v>
      </c>
      <c r="I140" s="454">
        <v>3</v>
      </c>
      <c r="J140" s="434">
        <v>45</v>
      </c>
      <c r="K140" s="434">
        <v>50</v>
      </c>
      <c r="L140" s="434" t="s">
        <v>1218</v>
      </c>
    </row>
    <row r="141" spans="1:12" ht="12.75">
      <c r="A141" s="434">
        <v>50</v>
      </c>
      <c r="B141" s="434" t="s">
        <v>1040</v>
      </c>
      <c r="C141" s="445" t="s">
        <v>1105</v>
      </c>
      <c r="D141" s="434" t="s">
        <v>1112</v>
      </c>
      <c r="E141" s="434" t="s">
        <v>766</v>
      </c>
      <c r="F141" s="434" t="s">
        <v>3131</v>
      </c>
      <c r="G141" s="434">
        <v>56</v>
      </c>
      <c r="H141" s="434">
        <v>5</v>
      </c>
      <c r="I141" s="454">
        <v>2.3</v>
      </c>
      <c r="J141" s="434">
        <v>35</v>
      </c>
      <c r="K141" s="434">
        <v>45</v>
      </c>
      <c r="L141" s="434" t="s">
        <v>1219</v>
      </c>
    </row>
    <row r="142" spans="1:12" ht="12.75">
      <c r="A142" s="434">
        <v>51</v>
      </c>
      <c r="B142" s="434" t="s">
        <v>1040</v>
      </c>
      <c r="C142" s="445" t="s">
        <v>1105</v>
      </c>
      <c r="D142" s="434" t="s">
        <v>1112</v>
      </c>
      <c r="E142" s="434" t="s">
        <v>766</v>
      </c>
      <c r="F142" s="434" t="s">
        <v>3140</v>
      </c>
      <c r="G142" s="434">
        <v>56</v>
      </c>
      <c r="H142" s="434">
        <v>6</v>
      </c>
      <c r="I142" s="454">
        <v>2.6</v>
      </c>
      <c r="J142" s="434">
        <v>50</v>
      </c>
      <c r="K142" s="434">
        <v>65</v>
      </c>
      <c r="L142" s="434" t="s">
        <v>1220</v>
      </c>
    </row>
    <row r="143" spans="1:12" ht="12.75">
      <c r="A143" s="434">
        <v>52</v>
      </c>
      <c r="B143" s="434" t="s">
        <v>1040</v>
      </c>
      <c r="C143" s="445" t="s">
        <v>1105</v>
      </c>
      <c r="D143" s="434" t="s">
        <v>1100</v>
      </c>
      <c r="E143" s="434" t="s">
        <v>770</v>
      </c>
      <c r="F143" s="434" t="s">
        <v>3197</v>
      </c>
      <c r="G143" s="434">
        <v>27</v>
      </c>
      <c r="H143" s="434">
        <v>2.3</v>
      </c>
      <c r="I143" s="454">
        <v>3.6</v>
      </c>
      <c r="J143" s="434">
        <v>140</v>
      </c>
      <c r="K143" s="434">
        <v>160</v>
      </c>
      <c r="L143" s="434" t="s">
        <v>1221</v>
      </c>
    </row>
    <row r="144" spans="1:12" ht="12.75">
      <c r="A144" s="434">
        <v>53</v>
      </c>
      <c r="B144" s="434" t="s">
        <v>1040</v>
      </c>
      <c r="C144" s="445" t="s">
        <v>1105</v>
      </c>
      <c r="D144" s="434" t="s">
        <v>1100</v>
      </c>
      <c r="E144" s="434" t="s">
        <v>2560</v>
      </c>
      <c r="F144" s="434" t="s">
        <v>3140</v>
      </c>
      <c r="G144" s="436">
        <v>17</v>
      </c>
      <c r="H144" s="436">
        <v>15</v>
      </c>
      <c r="I144" s="452">
        <v>2.9</v>
      </c>
      <c r="J144" s="434">
        <v>58</v>
      </c>
      <c r="K144" s="434">
        <v>70</v>
      </c>
      <c r="L144" s="434" t="s">
        <v>1222</v>
      </c>
    </row>
    <row r="145" spans="1:12" ht="12.75">
      <c r="A145" s="434">
        <v>54</v>
      </c>
      <c r="B145" s="434" t="s">
        <v>1040</v>
      </c>
      <c r="C145" s="445" t="s">
        <v>1105</v>
      </c>
      <c r="D145" s="434" t="s">
        <v>1100</v>
      </c>
      <c r="E145" s="434" t="s">
        <v>2560</v>
      </c>
      <c r="F145" s="434" t="s">
        <v>3140</v>
      </c>
      <c r="G145" s="436">
        <v>24</v>
      </c>
      <c r="H145" s="436">
        <v>26</v>
      </c>
      <c r="I145" s="452">
        <v>4</v>
      </c>
      <c r="J145" s="434">
        <v>99</v>
      </c>
      <c r="K145" s="434">
        <v>132</v>
      </c>
      <c r="L145" s="434" t="s">
        <v>1223</v>
      </c>
    </row>
    <row r="146" spans="1:12" ht="12.75">
      <c r="A146" s="434">
        <v>55</v>
      </c>
      <c r="B146" s="434" t="s">
        <v>1040</v>
      </c>
      <c r="C146" s="445" t="s">
        <v>1105</v>
      </c>
      <c r="D146" s="434" t="s">
        <v>1119</v>
      </c>
      <c r="E146" s="434" t="s">
        <v>2560</v>
      </c>
      <c r="F146" s="434" t="s">
        <v>3152</v>
      </c>
      <c r="G146" s="436">
        <v>57</v>
      </c>
      <c r="H146" s="436">
        <v>13</v>
      </c>
      <c r="I146" s="452">
        <v>2.3</v>
      </c>
      <c r="J146" s="434">
        <v>91</v>
      </c>
      <c r="K146" s="434">
        <v>114</v>
      </c>
      <c r="L146" s="434" t="s">
        <v>1224</v>
      </c>
    </row>
    <row r="147" spans="1:12" ht="12.75">
      <c r="A147" s="434">
        <v>56</v>
      </c>
      <c r="B147" s="434" t="s">
        <v>1040</v>
      </c>
      <c r="C147" s="445" t="s">
        <v>1105</v>
      </c>
      <c r="D147" s="434" t="s">
        <v>1059</v>
      </c>
      <c r="E147" s="434" t="s">
        <v>2560</v>
      </c>
      <c r="F147" s="434" t="s">
        <v>1063</v>
      </c>
      <c r="G147" s="436">
        <v>63</v>
      </c>
      <c r="H147" s="436">
        <v>13.3</v>
      </c>
      <c r="I147" s="452">
        <v>4</v>
      </c>
      <c r="J147" s="434">
        <v>55</v>
      </c>
      <c r="K147" s="434">
        <v>86</v>
      </c>
      <c r="L147" s="434" t="s">
        <v>1225</v>
      </c>
    </row>
    <row r="148" spans="1:12" ht="12.75">
      <c r="A148" s="434">
        <v>57</v>
      </c>
      <c r="B148" s="434" t="s">
        <v>1040</v>
      </c>
      <c r="C148" s="442" t="s">
        <v>2427</v>
      </c>
      <c r="D148" s="434" t="s">
        <v>1139</v>
      </c>
      <c r="E148" s="434" t="s">
        <v>762</v>
      </c>
      <c r="F148" s="434" t="s">
        <v>3238</v>
      </c>
      <c r="G148" s="434">
        <v>61</v>
      </c>
      <c r="H148" s="434">
        <v>4</v>
      </c>
      <c r="I148" s="454">
        <v>4.9</v>
      </c>
      <c r="J148" s="434"/>
      <c r="K148" s="434">
        <v>44</v>
      </c>
      <c r="L148" s="434" t="s">
        <v>1226</v>
      </c>
    </row>
    <row r="149" spans="1:12" ht="12.75">
      <c r="A149" s="434">
        <v>58</v>
      </c>
      <c r="B149" s="434" t="s">
        <v>1040</v>
      </c>
      <c r="C149" s="442" t="s">
        <v>2427</v>
      </c>
      <c r="D149" s="434" t="s">
        <v>1139</v>
      </c>
      <c r="E149" s="434" t="s">
        <v>762</v>
      </c>
      <c r="F149" s="434" t="s">
        <v>3238</v>
      </c>
      <c r="G149" s="434">
        <v>62</v>
      </c>
      <c r="H149" s="434">
        <v>3.1</v>
      </c>
      <c r="I149" s="454">
        <v>5.2</v>
      </c>
      <c r="J149" s="434"/>
      <c r="K149" s="434">
        <v>47</v>
      </c>
      <c r="L149" s="434" t="s">
        <v>1227</v>
      </c>
    </row>
    <row r="150" spans="1:12" ht="12.75">
      <c r="A150" s="434">
        <v>59</v>
      </c>
      <c r="B150" s="434" t="s">
        <v>1040</v>
      </c>
      <c r="C150" s="442" t="s">
        <v>2427</v>
      </c>
      <c r="D150" s="434" t="s">
        <v>1160</v>
      </c>
      <c r="E150" s="434" t="s">
        <v>762</v>
      </c>
      <c r="F150" s="434" t="s">
        <v>3238</v>
      </c>
      <c r="G150" s="434">
        <v>51</v>
      </c>
      <c r="H150" s="434">
        <v>3.3</v>
      </c>
      <c r="I150" s="454">
        <v>1.8</v>
      </c>
      <c r="J150" s="434"/>
      <c r="K150" s="434">
        <v>18</v>
      </c>
      <c r="L150" s="434" t="s">
        <v>1228</v>
      </c>
    </row>
    <row r="151" spans="1:12" ht="12.75">
      <c r="A151" s="434">
        <v>60</v>
      </c>
      <c r="B151" s="434" t="s">
        <v>1040</v>
      </c>
      <c r="C151" s="442" t="s">
        <v>2427</v>
      </c>
      <c r="D151" s="434" t="s">
        <v>1160</v>
      </c>
      <c r="E151" s="434" t="s">
        <v>762</v>
      </c>
      <c r="F151" s="434" t="s">
        <v>3140</v>
      </c>
      <c r="G151" s="434">
        <v>42</v>
      </c>
      <c r="H151" s="434">
        <v>18</v>
      </c>
      <c r="I151" s="454">
        <v>1</v>
      </c>
      <c r="J151" s="434"/>
      <c r="K151" s="434">
        <v>10</v>
      </c>
      <c r="L151" s="434" t="s">
        <v>1229</v>
      </c>
    </row>
    <row r="152" spans="1:12" ht="12.75">
      <c r="A152" s="434">
        <v>61</v>
      </c>
      <c r="B152" s="434" t="s">
        <v>1040</v>
      </c>
      <c r="C152" s="442" t="s">
        <v>2427</v>
      </c>
      <c r="D152" s="434" t="s">
        <v>1158</v>
      </c>
      <c r="E152" s="434" t="s">
        <v>762</v>
      </c>
      <c r="F152" s="434" t="s">
        <v>3140</v>
      </c>
      <c r="G152" s="434">
        <v>35</v>
      </c>
      <c r="H152" s="434">
        <v>39</v>
      </c>
      <c r="I152" s="454">
        <v>2.7</v>
      </c>
      <c r="J152" s="434"/>
      <c r="K152" s="434">
        <v>30</v>
      </c>
      <c r="L152" s="434" t="s">
        <v>1230</v>
      </c>
    </row>
    <row r="153" spans="1:12" ht="12.75">
      <c r="A153" s="434">
        <v>62</v>
      </c>
      <c r="B153" s="434" t="s">
        <v>1040</v>
      </c>
      <c r="C153" s="442" t="s">
        <v>2427</v>
      </c>
      <c r="D153" s="434" t="s">
        <v>1139</v>
      </c>
      <c r="E153" s="434" t="s">
        <v>764</v>
      </c>
      <c r="F153" s="434" t="s">
        <v>3238</v>
      </c>
      <c r="G153" s="434">
        <v>70</v>
      </c>
      <c r="H153" s="434">
        <v>1</v>
      </c>
      <c r="I153" s="454">
        <v>1.1</v>
      </c>
      <c r="J153" s="434"/>
      <c r="K153" s="434">
        <v>11</v>
      </c>
      <c r="L153" s="434" t="s">
        <v>1231</v>
      </c>
    </row>
    <row r="154" spans="1:12" ht="12.75">
      <c r="A154" s="434">
        <v>63</v>
      </c>
      <c r="B154" s="434" t="s">
        <v>1040</v>
      </c>
      <c r="C154" s="442" t="s">
        <v>2427</v>
      </c>
      <c r="D154" s="434" t="s">
        <v>1139</v>
      </c>
      <c r="E154" s="434" t="s">
        <v>764</v>
      </c>
      <c r="F154" s="434" t="s">
        <v>3238</v>
      </c>
      <c r="G154" s="434">
        <v>64</v>
      </c>
      <c r="H154" s="434">
        <v>6</v>
      </c>
      <c r="I154" s="454">
        <v>1.7</v>
      </c>
      <c r="J154" s="434">
        <v>2</v>
      </c>
      <c r="K154" s="434">
        <v>20</v>
      </c>
      <c r="L154" s="434" t="s">
        <v>1232</v>
      </c>
    </row>
    <row r="155" spans="1:12" ht="12.75">
      <c r="A155" s="434">
        <v>64</v>
      </c>
      <c r="B155" s="434" t="s">
        <v>1040</v>
      </c>
      <c r="C155" s="442" t="s">
        <v>2427</v>
      </c>
      <c r="D155" s="434" t="s">
        <v>1139</v>
      </c>
      <c r="E155" s="434" t="s">
        <v>764</v>
      </c>
      <c r="F155" s="434" t="s">
        <v>3238</v>
      </c>
      <c r="G155" s="434">
        <v>64</v>
      </c>
      <c r="H155" s="434">
        <v>1</v>
      </c>
      <c r="I155" s="454">
        <v>1.8</v>
      </c>
      <c r="J155" s="434"/>
      <c r="K155" s="434">
        <v>22</v>
      </c>
      <c r="L155" s="434" t="s">
        <v>1233</v>
      </c>
    </row>
    <row r="156" spans="1:12" ht="12.75">
      <c r="A156" s="434">
        <v>65</v>
      </c>
      <c r="B156" s="434" t="s">
        <v>1040</v>
      </c>
      <c r="C156" s="442" t="s">
        <v>2427</v>
      </c>
      <c r="D156" s="434" t="s">
        <v>1139</v>
      </c>
      <c r="E156" s="434" t="s">
        <v>764</v>
      </c>
      <c r="F156" s="434" t="s">
        <v>3238</v>
      </c>
      <c r="G156" s="434">
        <v>63</v>
      </c>
      <c r="H156" s="434">
        <v>17</v>
      </c>
      <c r="I156" s="454">
        <v>2.6</v>
      </c>
      <c r="J156" s="434">
        <v>5</v>
      </c>
      <c r="K156" s="434">
        <v>35</v>
      </c>
      <c r="L156" s="434" t="s">
        <v>1234</v>
      </c>
    </row>
    <row r="157" spans="1:12" ht="12.75">
      <c r="A157" s="434">
        <v>66</v>
      </c>
      <c r="B157" s="434" t="s">
        <v>1040</v>
      </c>
      <c r="C157" s="442" t="s">
        <v>2427</v>
      </c>
      <c r="D157" s="434" t="s">
        <v>1139</v>
      </c>
      <c r="E157" s="434" t="s">
        <v>764</v>
      </c>
      <c r="F157" s="434" t="s">
        <v>3238</v>
      </c>
      <c r="G157" s="434">
        <v>62</v>
      </c>
      <c r="H157" s="434">
        <v>2</v>
      </c>
      <c r="I157" s="454">
        <v>4.4</v>
      </c>
      <c r="J157" s="434">
        <v>3</v>
      </c>
      <c r="K157" s="434">
        <v>48</v>
      </c>
      <c r="L157" s="434" t="s">
        <v>1235</v>
      </c>
    </row>
    <row r="158" spans="1:12" ht="12.75">
      <c r="A158" s="434">
        <v>67</v>
      </c>
      <c r="B158" s="434" t="s">
        <v>1040</v>
      </c>
      <c r="C158" s="442" t="s">
        <v>2427</v>
      </c>
      <c r="D158" s="434" t="s">
        <v>1156</v>
      </c>
      <c r="E158" s="434" t="s">
        <v>764</v>
      </c>
      <c r="F158" s="434" t="s">
        <v>3140</v>
      </c>
      <c r="G158" s="434">
        <v>28</v>
      </c>
      <c r="H158" s="434">
        <v>4</v>
      </c>
      <c r="I158" s="454">
        <v>2.9</v>
      </c>
      <c r="J158" s="434">
        <v>3</v>
      </c>
      <c r="K158" s="434">
        <v>30</v>
      </c>
      <c r="L158" s="434" t="s">
        <v>1236</v>
      </c>
    </row>
    <row r="159" spans="1:12" ht="12.75">
      <c r="A159" s="434">
        <v>68</v>
      </c>
      <c r="B159" s="434" t="s">
        <v>1040</v>
      </c>
      <c r="C159" s="442" t="s">
        <v>2427</v>
      </c>
      <c r="D159" s="434" t="s">
        <v>1158</v>
      </c>
      <c r="E159" s="434" t="s">
        <v>764</v>
      </c>
      <c r="F159" s="434" t="s">
        <v>3140</v>
      </c>
      <c r="G159" s="434">
        <v>30</v>
      </c>
      <c r="H159" s="434">
        <v>15</v>
      </c>
      <c r="I159" s="454">
        <v>2.8</v>
      </c>
      <c r="J159" s="434"/>
      <c r="K159" s="434">
        <v>30</v>
      </c>
      <c r="L159" s="434" t="s">
        <v>1237</v>
      </c>
    </row>
    <row r="160" spans="1:12" ht="12.75">
      <c r="A160" s="434">
        <v>69</v>
      </c>
      <c r="B160" s="434" t="s">
        <v>1040</v>
      </c>
      <c r="C160" s="442" t="s">
        <v>2427</v>
      </c>
      <c r="D160" s="434" t="s">
        <v>1145</v>
      </c>
      <c r="E160" s="434" t="s">
        <v>764</v>
      </c>
      <c r="F160" s="434" t="s">
        <v>3140</v>
      </c>
      <c r="G160" s="434">
        <v>9</v>
      </c>
      <c r="H160" s="434">
        <v>1</v>
      </c>
      <c r="I160" s="454">
        <v>1</v>
      </c>
      <c r="J160" s="434"/>
      <c r="K160" s="434">
        <v>10</v>
      </c>
      <c r="L160" s="434" t="s">
        <v>1238</v>
      </c>
    </row>
    <row r="161" spans="1:12" ht="12.75">
      <c r="A161" s="434">
        <v>70</v>
      </c>
      <c r="B161" s="434" t="s">
        <v>1040</v>
      </c>
      <c r="C161" s="442" t="s">
        <v>2427</v>
      </c>
      <c r="D161" s="434" t="s">
        <v>1158</v>
      </c>
      <c r="E161" s="434" t="s">
        <v>766</v>
      </c>
      <c r="F161" s="434" t="s">
        <v>3238</v>
      </c>
      <c r="G161" s="434">
        <v>61</v>
      </c>
      <c r="H161" s="434">
        <v>1</v>
      </c>
      <c r="I161" s="454">
        <v>2.4</v>
      </c>
      <c r="J161" s="434">
        <v>40</v>
      </c>
      <c r="K161" s="434">
        <v>45</v>
      </c>
      <c r="L161" s="434" t="s">
        <v>1239</v>
      </c>
    </row>
    <row r="162" spans="1:12" ht="12.75">
      <c r="A162" s="434">
        <v>71</v>
      </c>
      <c r="B162" s="434" t="s">
        <v>1040</v>
      </c>
      <c r="C162" s="442" t="s">
        <v>2427</v>
      </c>
      <c r="D162" s="434" t="s">
        <v>1158</v>
      </c>
      <c r="E162" s="434" t="s">
        <v>766</v>
      </c>
      <c r="F162" s="434" t="s">
        <v>3238</v>
      </c>
      <c r="G162" s="434">
        <v>61</v>
      </c>
      <c r="H162" s="434">
        <v>2</v>
      </c>
      <c r="I162" s="454">
        <v>3.6</v>
      </c>
      <c r="J162" s="434">
        <v>65</v>
      </c>
      <c r="K162" s="434">
        <v>80</v>
      </c>
      <c r="L162" s="434" t="s">
        <v>1240</v>
      </c>
    </row>
    <row r="163" spans="1:12" ht="12.75">
      <c r="A163" s="434">
        <v>72</v>
      </c>
      <c r="B163" s="434" t="s">
        <v>1040</v>
      </c>
      <c r="C163" s="442" t="s">
        <v>2427</v>
      </c>
      <c r="D163" s="434" t="s">
        <v>1158</v>
      </c>
      <c r="E163" s="434" t="s">
        <v>766</v>
      </c>
      <c r="F163" s="434" t="s">
        <v>3238</v>
      </c>
      <c r="G163" s="434">
        <v>62</v>
      </c>
      <c r="H163" s="434">
        <v>7</v>
      </c>
      <c r="I163" s="454">
        <v>2.3</v>
      </c>
      <c r="J163" s="434">
        <v>25</v>
      </c>
      <c r="K163" s="434">
        <v>35</v>
      </c>
      <c r="L163" s="434" t="s">
        <v>1241</v>
      </c>
    </row>
    <row r="164" spans="1:12" ht="12.75">
      <c r="A164" s="434">
        <v>73</v>
      </c>
      <c r="B164" s="434" t="s">
        <v>1040</v>
      </c>
      <c r="C164" s="442" t="s">
        <v>2427</v>
      </c>
      <c r="D164" s="434" t="s">
        <v>1158</v>
      </c>
      <c r="E164" s="434" t="s">
        <v>766</v>
      </c>
      <c r="F164" s="434" t="s">
        <v>3140</v>
      </c>
      <c r="G164" s="434">
        <v>68</v>
      </c>
      <c r="H164" s="434">
        <v>16</v>
      </c>
      <c r="I164" s="454">
        <v>3.7</v>
      </c>
      <c r="J164" s="434">
        <v>70</v>
      </c>
      <c r="K164" s="434">
        <v>85</v>
      </c>
      <c r="L164" s="434" t="s">
        <v>1242</v>
      </c>
    </row>
    <row r="165" spans="1:12" ht="12.75">
      <c r="A165" s="434">
        <v>74</v>
      </c>
      <c r="B165" s="434" t="s">
        <v>1040</v>
      </c>
      <c r="C165" s="442" t="s">
        <v>2427</v>
      </c>
      <c r="D165" s="434" t="s">
        <v>1139</v>
      </c>
      <c r="E165" s="434" t="s">
        <v>766</v>
      </c>
      <c r="F165" s="434" t="s">
        <v>3140</v>
      </c>
      <c r="G165" s="434">
        <v>68</v>
      </c>
      <c r="H165" s="434">
        <v>17</v>
      </c>
      <c r="I165" s="454">
        <v>3.8</v>
      </c>
      <c r="J165" s="434">
        <v>70</v>
      </c>
      <c r="K165" s="434">
        <v>85</v>
      </c>
      <c r="L165" s="434" t="s">
        <v>1243</v>
      </c>
    </row>
    <row r="166" spans="1:12" ht="12.75">
      <c r="A166" s="434">
        <v>75</v>
      </c>
      <c r="B166" s="434" t="s">
        <v>1040</v>
      </c>
      <c r="C166" s="442" t="s">
        <v>2427</v>
      </c>
      <c r="D166" s="434" t="s">
        <v>1160</v>
      </c>
      <c r="E166" s="434" t="s">
        <v>770</v>
      </c>
      <c r="F166" s="434" t="s">
        <v>3140</v>
      </c>
      <c r="G166" s="434">
        <v>46</v>
      </c>
      <c r="H166" s="434">
        <v>7</v>
      </c>
      <c r="I166" s="454">
        <v>3.9</v>
      </c>
      <c r="J166" s="434">
        <v>110</v>
      </c>
      <c r="K166" s="434">
        <v>135</v>
      </c>
      <c r="L166" s="434" t="s">
        <v>1244</v>
      </c>
    </row>
    <row r="167" spans="1:12" ht="12.75">
      <c r="A167" s="434">
        <v>76</v>
      </c>
      <c r="B167" s="434" t="s">
        <v>1040</v>
      </c>
      <c r="C167" s="442" t="s">
        <v>2427</v>
      </c>
      <c r="D167" s="434" t="s">
        <v>1158</v>
      </c>
      <c r="E167" s="434" t="s">
        <v>2560</v>
      </c>
      <c r="F167" s="434" t="s">
        <v>3131</v>
      </c>
      <c r="G167" s="447">
        <v>35</v>
      </c>
      <c r="H167" s="434">
        <v>21</v>
      </c>
      <c r="I167" s="454">
        <v>5.1</v>
      </c>
      <c r="J167" s="434">
        <v>167</v>
      </c>
      <c r="K167" s="434">
        <v>197</v>
      </c>
      <c r="L167" s="434" t="s">
        <v>1245</v>
      </c>
    </row>
    <row r="168" spans="1:12" ht="12.75">
      <c r="A168" s="434">
        <v>77</v>
      </c>
      <c r="B168" s="434" t="s">
        <v>1040</v>
      </c>
      <c r="C168" s="442" t="s">
        <v>2427</v>
      </c>
      <c r="D168" s="434" t="s">
        <v>1160</v>
      </c>
      <c r="E168" s="434" t="s">
        <v>2560</v>
      </c>
      <c r="F168" s="433" t="s">
        <v>3238</v>
      </c>
      <c r="G168" s="434">
        <v>51</v>
      </c>
      <c r="H168" s="447">
        <v>3</v>
      </c>
      <c r="I168" s="454">
        <v>4</v>
      </c>
      <c r="J168" s="434">
        <v>112</v>
      </c>
      <c r="K168" s="434">
        <v>166</v>
      </c>
      <c r="L168" s="434" t="s">
        <v>1246</v>
      </c>
    </row>
    <row r="169" spans="1:12" ht="12.75">
      <c r="A169" s="434">
        <v>78</v>
      </c>
      <c r="B169" s="434" t="s">
        <v>1040</v>
      </c>
      <c r="C169" s="434" t="s">
        <v>1123</v>
      </c>
      <c r="D169" s="434" t="s">
        <v>1124</v>
      </c>
      <c r="E169" s="434" t="s">
        <v>762</v>
      </c>
      <c r="F169" s="434" t="s">
        <v>3238</v>
      </c>
      <c r="G169" s="434">
        <v>10</v>
      </c>
      <c r="H169" s="434">
        <v>4</v>
      </c>
      <c r="I169" s="454">
        <v>1.7</v>
      </c>
      <c r="J169" s="434"/>
      <c r="K169" s="434">
        <v>17</v>
      </c>
      <c r="L169" s="434" t="s">
        <v>1247</v>
      </c>
    </row>
    <row r="170" spans="1:12" ht="12.75">
      <c r="A170" s="434">
        <v>79</v>
      </c>
      <c r="B170" s="434" t="s">
        <v>1040</v>
      </c>
      <c r="C170" s="434" t="s">
        <v>1123</v>
      </c>
      <c r="D170" s="434" t="s">
        <v>1124</v>
      </c>
      <c r="E170" s="434" t="s">
        <v>762</v>
      </c>
      <c r="F170" s="434" t="s">
        <v>3238</v>
      </c>
      <c r="G170" s="434">
        <v>20</v>
      </c>
      <c r="H170" s="434">
        <v>1.1</v>
      </c>
      <c r="I170" s="454">
        <v>2</v>
      </c>
      <c r="J170" s="434"/>
      <c r="K170" s="434">
        <v>18</v>
      </c>
      <c r="L170" s="434" t="s">
        <v>1248</v>
      </c>
    </row>
    <row r="171" spans="1:12" ht="12.75">
      <c r="A171" s="434">
        <v>80</v>
      </c>
      <c r="B171" s="434" t="s">
        <v>1040</v>
      </c>
      <c r="C171" s="434" t="s">
        <v>1123</v>
      </c>
      <c r="D171" s="434" t="s">
        <v>1249</v>
      </c>
      <c r="E171" s="434" t="s">
        <v>762</v>
      </c>
      <c r="F171" s="434" t="s">
        <v>3140</v>
      </c>
      <c r="G171" s="434">
        <v>23</v>
      </c>
      <c r="H171" s="434">
        <v>8.1</v>
      </c>
      <c r="I171" s="454">
        <v>1.9</v>
      </c>
      <c r="J171" s="434"/>
      <c r="K171" s="434">
        <v>18</v>
      </c>
      <c r="L171" s="434" t="s">
        <v>1250</v>
      </c>
    </row>
    <row r="172" spans="1:12" ht="12.75">
      <c r="A172" s="434">
        <v>81</v>
      </c>
      <c r="B172" s="434" t="s">
        <v>1040</v>
      </c>
      <c r="C172" s="434" t="s">
        <v>1123</v>
      </c>
      <c r="D172" s="434" t="s">
        <v>1127</v>
      </c>
      <c r="E172" s="434" t="s">
        <v>762</v>
      </c>
      <c r="F172" s="434" t="s">
        <v>3140</v>
      </c>
      <c r="G172" s="434">
        <v>43</v>
      </c>
      <c r="H172" s="434">
        <v>14</v>
      </c>
      <c r="I172" s="454">
        <v>2</v>
      </c>
      <c r="J172" s="434"/>
      <c r="K172" s="434">
        <v>20</v>
      </c>
      <c r="L172" s="434" t="s">
        <v>1251</v>
      </c>
    </row>
    <row r="173" spans="1:12" ht="12.75">
      <c r="A173" s="434">
        <v>82</v>
      </c>
      <c r="B173" s="434" t="s">
        <v>1040</v>
      </c>
      <c r="C173" s="434" t="s">
        <v>1123</v>
      </c>
      <c r="D173" s="434" t="s">
        <v>1127</v>
      </c>
      <c r="E173" s="434" t="s">
        <v>762</v>
      </c>
      <c r="F173" s="434" t="s">
        <v>3140</v>
      </c>
      <c r="G173" s="434">
        <v>45</v>
      </c>
      <c r="H173" s="434">
        <v>5.1</v>
      </c>
      <c r="I173" s="454">
        <v>1</v>
      </c>
      <c r="J173" s="434"/>
      <c r="K173" s="434">
        <v>9</v>
      </c>
      <c r="L173" s="434" t="s">
        <v>1252</v>
      </c>
    </row>
    <row r="174" spans="1:12" ht="12.75">
      <c r="A174" s="434">
        <v>83</v>
      </c>
      <c r="B174" s="434" t="s">
        <v>1040</v>
      </c>
      <c r="C174" s="434" t="s">
        <v>1123</v>
      </c>
      <c r="D174" s="434" t="s">
        <v>1127</v>
      </c>
      <c r="E174" s="434" t="s">
        <v>762</v>
      </c>
      <c r="F174" s="434" t="s">
        <v>3140</v>
      </c>
      <c r="G174" s="434">
        <v>45</v>
      </c>
      <c r="H174" s="434">
        <v>7</v>
      </c>
      <c r="I174" s="454">
        <v>0.6</v>
      </c>
      <c r="J174" s="434"/>
      <c r="K174" s="434">
        <v>5</v>
      </c>
      <c r="L174" s="434" t="s">
        <v>1253</v>
      </c>
    </row>
    <row r="175" spans="1:12" ht="12.75">
      <c r="A175" s="434">
        <v>84</v>
      </c>
      <c r="B175" s="434" t="s">
        <v>1040</v>
      </c>
      <c r="C175" s="434" t="s">
        <v>1123</v>
      </c>
      <c r="D175" s="434" t="s">
        <v>1127</v>
      </c>
      <c r="E175" s="434" t="s">
        <v>764</v>
      </c>
      <c r="F175" s="434" t="s">
        <v>3238</v>
      </c>
      <c r="G175" s="434">
        <v>43</v>
      </c>
      <c r="H175" s="434">
        <v>24</v>
      </c>
      <c r="I175" s="454">
        <v>2</v>
      </c>
      <c r="J175" s="434">
        <v>2</v>
      </c>
      <c r="K175" s="434">
        <v>24</v>
      </c>
      <c r="L175" s="434" t="s">
        <v>1254</v>
      </c>
    </row>
    <row r="176" spans="1:12" ht="12.75">
      <c r="A176" s="434">
        <v>85</v>
      </c>
      <c r="B176" s="434" t="s">
        <v>1040</v>
      </c>
      <c r="C176" s="434" t="s">
        <v>1123</v>
      </c>
      <c r="D176" s="434" t="s">
        <v>1124</v>
      </c>
      <c r="E176" s="434" t="s">
        <v>764</v>
      </c>
      <c r="F176" s="434" t="s">
        <v>3238</v>
      </c>
      <c r="G176" s="434">
        <v>20</v>
      </c>
      <c r="H176" s="434">
        <v>9</v>
      </c>
      <c r="I176" s="454">
        <v>1</v>
      </c>
      <c r="J176" s="434"/>
      <c r="K176" s="434">
        <v>11</v>
      </c>
      <c r="L176" s="434" t="s">
        <v>1255</v>
      </c>
    </row>
    <row r="177" spans="1:12" ht="12.75">
      <c r="A177" s="434">
        <v>86</v>
      </c>
      <c r="B177" s="434" t="s">
        <v>1040</v>
      </c>
      <c r="C177" s="434" t="s">
        <v>1123</v>
      </c>
      <c r="D177" s="434" t="s">
        <v>1249</v>
      </c>
      <c r="E177" s="434" t="s">
        <v>764</v>
      </c>
      <c r="F177" s="434" t="s">
        <v>3140</v>
      </c>
      <c r="G177" s="434">
        <v>23</v>
      </c>
      <c r="H177" s="434">
        <v>13</v>
      </c>
      <c r="I177" s="454">
        <v>3.5</v>
      </c>
      <c r="J177" s="434">
        <v>2</v>
      </c>
      <c r="K177" s="434">
        <v>30</v>
      </c>
      <c r="L177" s="434" t="s">
        <v>1256</v>
      </c>
    </row>
    <row r="178" spans="1:12" ht="12.75">
      <c r="A178" s="434">
        <v>87</v>
      </c>
      <c r="B178" s="434" t="s">
        <v>1040</v>
      </c>
      <c r="C178" s="434" t="s">
        <v>1123</v>
      </c>
      <c r="D178" s="434" t="s">
        <v>1124</v>
      </c>
      <c r="E178" s="434" t="s">
        <v>2560</v>
      </c>
      <c r="F178" s="434" t="s">
        <v>1063</v>
      </c>
      <c r="G178" s="436">
        <v>13</v>
      </c>
      <c r="H178" s="436">
        <v>5</v>
      </c>
      <c r="I178" s="452">
        <v>4.4</v>
      </c>
      <c r="J178" s="434">
        <v>66</v>
      </c>
      <c r="K178" s="434">
        <v>75</v>
      </c>
      <c r="L178" s="434" t="s">
        <v>1257</v>
      </c>
    </row>
    <row r="179" spans="1:12" ht="12.75">
      <c r="A179" s="434">
        <v>88</v>
      </c>
      <c r="B179" s="434" t="s">
        <v>1040</v>
      </c>
      <c r="C179" s="434" t="s">
        <v>1123</v>
      </c>
      <c r="D179" s="434" t="s">
        <v>1124</v>
      </c>
      <c r="E179" s="434" t="s">
        <v>2560</v>
      </c>
      <c r="F179" s="434" t="s">
        <v>1063</v>
      </c>
      <c r="G179" s="436">
        <v>18</v>
      </c>
      <c r="H179" s="436">
        <v>9</v>
      </c>
      <c r="I179" s="452">
        <v>4.2</v>
      </c>
      <c r="J179" s="434">
        <v>63</v>
      </c>
      <c r="K179" s="434">
        <v>85</v>
      </c>
      <c r="L179" s="434" t="s">
        <v>1258</v>
      </c>
    </row>
    <row r="180" spans="1:12" ht="12.75">
      <c r="A180" s="434">
        <v>89</v>
      </c>
      <c r="B180" s="434" t="s">
        <v>1040</v>
      </c>
      <c r="C180" s="434" t="s">
        <v>1123</v>
      </c>
      <c r="D180" s="434" t="s">
        <v>1124</v>
      </c>
      <c r="E180" s="434" t="s">
        <v>2560</v>
      </c>
      <c r="F180" s="434" t="s">
        <v>3131</v>
      </c>
      <c r="G180" s="436">
        <v>21</v>
      </c>
      <c r="H180" s="436">
        <v>4</v>
      </c>
      <c r="I180" s="452">
        <v>7.8</v>
      </c>
      <c r="J180" s="434">
        <v>168</v>
      </c>
      <c r="K180" s="434">
        <v>231</v>
      </c>
      <c r="L180" s="434" t="s">
        <v>1259</v>
      </c>
    </row>
    <row r="181" spans="1:12" ht="12.75">
      <c r="A181" s="434">
        <v>90</v>
      </c>
      <c r="B181" s="434" t="s">
        <v>1040</v>
      </c>
      <c r="C181" s="434" t="s">
        <v>1123</v>
      </c>
      <c r="D181" s="434" t="s">
        <v>1127</v>
      </c>
      <c r="E181" s="434" t="s">
        <v>2560</v>
      </c>
      <c r="F181" s="434" t="s">
        <v>1063</v>
      </c>
      <c r="G181" s="436">
        <v>33</v>
      </c>
      <c r="H181" s="436">
        <v>5</v>
      </c>
      <c r="I181" s="452">
        <v>6.1</v>
      </c>
      <c r="J181" s="434">
        <v>55</v>
      </c>
      <c r="K181" s="434">
        <v>70</v>
      </c>
      <c r="L181" s="434" t="s">
        <v>1260</v>
      </c>
    </row>
    <row r="182" spans="1:12" ht="12.75">
      <c r="A182" s="434">
        <v>91</v>
      </c>
      <c r="B182" s="434" t="s">
        <v>1040</v>
      </c>
      <c r="C182" s="434" t="s">
        <v>1123</v>
      </c>
      <c r="D182" s="434" t="s">
        <v>1127</v>
      </c>
      <c r="E182" s="434" t="s">
        <v>2560</v>
      </c>
      <c r="F182" s="434" t="s">
        <v>1063</v>
      </c>
      <c r="G182" s="436">
        <v>43</v>
      </c>
      <c r="H182" s="436">
        <v>18</v>
      </c>
      <c r="I182" s="452">
        <v>6.5</v>
      </c>
      <c r="J182" s="434">
        <v>91</v>
      </c>
      <c r="K182" s="434">
        <v>112</v>
      </c>
      <c r="L182" s="434" t="s">
        <v>1261</v>
      </c>
    </row>
    <row r="183" spans="1:12" ht="12.75">
      <c r="A183" s="434">
        <v>92</v>
      </c>
      <c r="B183" s="434" t="s">
        <v>1040</v>
      </c>
      <c r="C183" s="434" t="s">
        <v>1123</v>
      </c>
      <c r="D183" s="434" t="s">
        <v>1127</v>
      </c>
      <c r="E183" s="434" t="s">
        <v>2560</v>
      </c>
      <c r="F183" s="434" t="s">
        <v>3140</v>
      </c>
      <c r="G183" s="436">
        <v>45</v>
      </c>
      <c r="H183" s="436">
        <v>16</v>
      </c>
      <c r="I183" s="452">
        <v>2.7</v>
      </c>
      <c r="J183" s="434">
        <v>50</v>
      </c>
      <c r="K183" s="434">
        <v>80</v>
      </c>
      <c r="L183" s="434" t="s">
        <v>1262</v>
      </c>
    </row>
    <row r="184" spans="1:12" ht="12.75">
      <c r="A184" s="434">
        <v>93</v>
      </c>
      <c r="B184" s="434" t="s">
        <v>1040</v>
      </c>
      <c r="C184" s="434" t="s">
        <v>1123</v>
      </c>
      <c r="D184" s="434" t="s">
        <v>1127</v>
      </c>
      <c r="E184" s="434" t="s">
        <v>2560</v>
      </c>
      <c r="F184" s="434" t="s">
        <v>3152</v>
      </c>
      <c r="G184" s="436">
        <v>45</v>
      </c>
      <c r="H184" s="436">
        <v>20</v>
      </c>
      <c r="I184" s="452">
        <v>0.9</v>
      </c>
      <c r="J184" s="434">
        <v>24</v>
      </c>
      <c r="K184" s="434">
        <v>29</v>
      </c>
      <c r="L184" s="434" t="s">
        <v>1263</v>
      </c>
    </row>
    <row r="185" spans="1:12" ht="12.75">
      <c r="A185" s="434">
        <v>94</v>
      </c>
      <c r="B185" s="434" t="s">
        <v>1040</v>
      </c>
      <c r="C185" s="434" t="s">
        <v>1123</v>
      </c>
      <c r="D185" s="434" t="s">
        <v>1066</v>
      </c>
      <c r="E185" s="434" t="s">
        <v>766</v>
      </c>
      <c r="F185" s="434" t="s">
        <v>3238</v>
      </c>
      <c r="G185" s="434">
        <v>6</v>
      </c>
      <c r="H185" s="434">
        <v>23</v>
      </c>
      <c r="I185" s="454">
        <v>0.7</v>
      </c>
      <c r="J185" s="455">
        <v>10.5</v>
      </c>
      <c r="K185" s="434">
        <v>14</v>
      </c>
      <c r="L185" s="434" t="s">
        <v>1264</v>
      </c>
    </row>
    <row r="186" spans="1:12" ht="12.75">
      <c r="A186" s="434">
        <v>95</v>
      </c>
      <c r="B186" s="434" t="s">
        <v>1040</v>
      </c>
      <c r="C186" s="434" t="s">
        <v>1123</v>
      </c>
      <c r="D186" s="434" t="s">
        <v>1066</v>
      </c>
      <c r="E186" s="434" t="s">
        <v>766</v>
      </c>
      <c r="F186" s="434" t="s">
        <v>3140</v>
      </c>
      <c r="G186" s="434">
        <v>6</v>
      </c>
      <c r="H186" s="434">
        <v>24</v>
      </c>
      <c r="I186" s="454">
        <v>1.5</v>
      </c>
      <c r="J186" s="455">
        <v>22.5</v>
      </c>
      <c r="K186" s="434">
        <v>30</v>
      </c>
      <c r="L186" s="434" t="s">
        <v>1265</v>
      </c>
    </row>
    <row r="187" spans="1:12" ht="12.75">
      <c r="A187" s="434">
        <v>96</v>
      </c>
      <c r="B187" s="434" t="s">
        <v>1040</v>
      </c>
      <c r="C187" s="434" t="s">
        <v>1123</v>
      </c>
      <c r="D187" s="434" t="s">
        <v>1066</v>
      </c>
      <c r="E187" s="434" t="s">
        <v>766</v>
      </c>
      <c r="F187" s="434" t="s">
        <v>3238</v>
      </c>
      <c r="G187" s="434">
        <v>6</v>
      </c>
      <c r="H187" s="434">
        <v>25</v>
      </c>
      <c r="I187" s="454">
        <v>0.9</v>
      </c>
      <c r="J187" s="455">
        <v>13.5</v>
      </c>
      <c r="K187" s="434">
        <v>18</v>
      </c>
      <c r="L187" s="434" t="s">
        <v>1266</v>
      </c>
    </row>
    <row r="188" spans="1:12" ht="12.75">
      <c r="A188" s="434">
        <v>97</v>
      </c>
      <c r="B188" s="434" t="s">
        <v>1040</v>
      </c>
      <c r="C188" s="434" t="s">
        <v>1123</v>
      </c>
      <c r="D188" s="434" t="s">
        <v>1124</v>
      </c>
      <c r="E188" s="434" t="s">
        <v>766</v>
      </c>
      <c r="F188" s="434" t="s">
        <v>3131</v>
      </c>
      <c r="G188" s="434">
        <v>21</v>
      </c>
      <c r="H188" s="434">
        <v>8</v>
      </c>
      <c r="I188" s="454">
        <v>5</v>
      </c>
      <c r="J188" s="455">
        <v>75</v>
      </c>
      <c r="K188" s="434">
        <v>100</v>
      </c>
      <c r="L188" s="434" t="s">
        <v>1267</v>
      </c>
    </row>
    <row r="189" spans="1:12" ht="12.75">
      <c r="A189" s="434">
        <v>98</v>
      </c>
      <c r="B189" s="434" t="s">
        <v>1040</v>
      </c>
      <c r="C189" s="434" t="s">
        <v>1123</v>
      </c>
      <c r="D189" s="434" t="s">
        <v>1127</v>
      </c>
      <c r="E189" s="434" t="s">
        <v>766</v>
      </c>
      <c r="F189" s="434" t="s">
        <v>3131</v>
      </c>
      <c r="G189" s="434">
        <v>35</v>
      </c>
      <c r="H189" s="434">
        <v>10</v>
      </c>
      <c r="I189" s="454">
        <v>3.2</v>
      </c>
      <c r="J189" s="455">
        <v>48</v>
      </c>
      <c r="K189" s="434">
        <v>64</v>
      </c>
      <c r="L189" s="434" t="s">
        <v>1268</v>
      </c>
    </row>
    <row r="190" spans="1:12" ht="12.75">
      <c r="A190" s="434">
        <v>99</v>
      </c>
      <c r="B190" s="434" t="s">
        <v>1040</v>
      </c>
      <c r="C190" s="434" t="s">
        <v>1123</v>
      </c>
      <c r="D190" s="434" t="s">
        <v>1124</v>
      </c>
      <c r="E190" s="434" t="s">
        <v>770</v>
      </c>
      <c r="F190" s="434" t="s">
        <v>3197</v>
      </c>
      <c r="G190" s="434">
        <v>16</v>
      </c>
      <c r="H190" s="434">
        <v>14</v>
      </c>
      <c r="I190" s="454">
        <v>4.1</v>
      </c>
      <c r="J190" s="434">
        <v>82</v>
      </c>
      <c r="K190" s="434">
        <v>90</v>
      </c>
      <c r="L190" s="434" t="s">
        <v>1269</v>
      </c>
    </row>
    <row r="191" spans="1:12" ht="12.75">
      <c r="A191" s="434">
        <v>100</v>
      </c>
      <c r="B191" s="434" t="s">
        <v>1040</v>
      </c>
      <c r="C191" s="434" t="s">
        <v>1123</v>
      </c>
      <c r="D191" s="434" t="s">
        <v>1124</v>
      </c>
      <c r="E191" s="434" t="s">
        <v>770</v>
      </c>
      <c r="F191" s="434" t="s">
        <v>3197</v>
      </c>
      <c r="G191" s="434">
        <v>19</v>
      </c>
      <c r="H191" s="434">
        <v>15</v>
      </c>
      <c r="I191" s="454">
        <v>4.5</v>
      </c>
      <c r="J191" s="434">
        <v>90</v>
      </c>
      <c r="K191" s="434">
        <v>115</v>
      </c>
      <c r="L191" s="434" t="s">
        <v>1270</v>
      </c>
    </row>
    <row r="192" spans="1:12" ht="12.75">
      <c r="A192" s="434">
        <v>101</v>
      </c>
      <c r="B192" s="434" t="s">
        <v>1040</v>
      </c>
      <c r="C192" s="434" t="s">
        <v>1082</v>
      </c>
      <c r="D192" s="434" t="s">
        <v>1083</v>
      </c>
      <c r="E192" s="434" t="s">
        <v>2560</v>
      </c>
      <c r="F192" s="434" t="s">
        <v>1063</v>
      </c>
      <c r="G192" s="436">
        <v>14</v>
      </c>
      <c r="H192" s="436">
        <v>3</v>
      </c>
      <c r="I192" s="436">
        <v>4.5</v>
      </c>
      <c r="J192" s="434">
        <v>100</v>
      </c>
      <c r="K192" s="434">
        <v>135</v>
      </c>
      <c r="L192" s="434" t="s">
        <v>1271</v>
      </c>
    </row>
    <row r="193" spans="1:12" ht="12.75">
      <c r="A193" s="434">
        <v>102</v>
      </c>
      <c r="B193" s="434" t="s">
        <v>1040</v>
      </c>
      <c r="C193" s="434" t="s">
        <v>1082</v>
      </c>
      <c r="D193" s="434" t="s">
        <v>1083</v>
      </c>
      <c r="E193" s="434" t="s">
        <v>2560</v>
      </c>
      <c r="F193" s="434" t="s">
        <v>1063</v>
      </c>
      <c r="G193" s="436">
        <v>14</v>
      </c>
      <c r="H193" s="436">
        <v>4</v>
      </c>
      <c r="I193" s="436">
        <v>15</v>
      </c>
      <c r="J193" s="434">
        <v>300</v>
      </c>
      <c r="K193" s="434">
        <v>340</v>
      </c>
      <c r="L193" s="434" t="s">
        <v>1272</v>
      </c>
    </row>
    <row r="194" spans="1:12" ht="12.75">
      <c r="A194" s="434">
        <v>103</v>
      </c>
      <c r="B194" s="434" t="s">
        <v>1040</v>
      </c>
      <c r="C194" s="434" t="s">
        <v>1082</v>
      </c>
      <c r="D194" s="434" t="s">
        <v>1273</v>
      </c>
      <c r="E194" s="434" t="s">
        <v>2560</v>
      </c>
      <c r="F194" s="434" t="s">
        <v>3140</v>
      </c>
      <c r="G194" s="436">
        <v>42</v>
      </c>
      <c r="H194" s="436">
        <v>1</v>
      </c>
      <c r="I194" s="436">
        <v>9.5</v>
      </c>
      <c r="J194" s="434">
        <v>142</v>
      </c>
      <c r="K194" s="434">
        <v>160</v>
      </c>
      <c r="L194" s="434" t="s">
        <v>1274</v>
      </c>
    </row>
    <row r="195" spans="1:12" ht="12.75">
      <c r="A195" s="434">
        <v>104</v>
      </c>
      <c r="B195" s="434" t="s">
        <v>1040</v>
      </c>
      <c r="C195" s="434" t="s">
        <v>1082</v>
      </c>
      <c r="D195" s="434" t="s">
        <v>1273</v>
      </c>
      <c r="E195" s="434" t="s">
        <v>2560</v>
      </c>
      <c r="F195" s="434" t="s">
        <v>1063</v>
      </c>
      <c r="G195" s="436">
        <v>45</v>
      </c>
      <c r="H195" s="436">
        <v>3</v>
      </c>
      <c r="I195" s="436">
        <v>5.5</v>
      </c>
      <c r="J195" s="434">
        <v>277</v>
      </c>
      <c r="K195" s="434">
        <v>343</v>
      </c>
      <c r="L195" s="434" t="s">
        <v>1275</v>
      </c>
    </row>
    <row r="196" spans="1:12" ht="12.75">
      <c r="A196" s="434">
        <v>105</v>
      </c>
      <c r="B196" s="434" t="s">
        <v>1040</v>
      </c>
      <c r="C196" s="434" t="s">
        <v>1082</v>
      </c>
      <c r="D196" s="434" t="s">
        <v>1096</v>
      </c>
      <c r="E196" s="434" t="s">
        <v>2560</v>
      </c>
      <c r="F196" s="434" t="s">
        <v>3140</v>
      </c>
      <c r="G196" s="436">
        <v>64</v>
      </c>
      <c r="H196" s="436">
        <v>9</v>
      </c>
      <c r="I196" s="436">
        <v>3.2</v>
      </c>
      <c r="J196" s="434">
        <v>57</v>
      </c>
      <c r="K196" s="434">
        <v>60</v>
      </c>
      <c r="L196" s="434" t="s">
        <v>1276</v>
      </c>
    </row>
    <row r="197" spans="1:12" ht="12.75">
      <c r="A197" s="434">
        <v>106</v>
      </c>
      <c r="B197" s="434" t="s">
        <v>1040</v>
      </c>
      <c r="C197" s="434" t="s">
        <v>1082</v>
      </c>
      <c r="D197" s="434" t="s">
        <v>1083</v>
      </c>
      <c r="E197" s="434" t="s">
        <v>2560</v>
      </c>
      <c r="F197" s="434" t="s">
        <v>1063</v>
      </c>
      <c r="G197" s="436">
        <v>84</v>
      </c>
      <c r="H197" s="436">
        <v>13</v>
      </c>
      <c r="I197" s="436">
        <v>2</v>
      </c>
      <c r="J197" s="434">
        <v>81</v>
      </c>
      <c r="K197" s="434">
        <v>101</v>
      </c>
      <c r="L197" s="434" t="s">
        <v>1277</v>
      </c>
    </row>
    <row r="198" spans="1:12" ht="12.75">
      <c r="A198" s="434">
        <v>107</v>
      </c>
      <c r="B198" s="434" t="s">
        <v>1040</v>
      </c>
      <c r="C198" s="434" t="s">
        <v>1082</v>
      </c>
      <c r="D198" s="434" t="s">
        <v>1083</v>
      </c>
      <c r="E198" s="434" t="s">
        <v>762</v>
      </c>
      <c r="F198" s="434" t="s">
        <v>3238</v>
      </c>
      <c r="G198" s="434">
        <v>6</v>
      </c>
      <c r="H198" s="434">
        <v>14</v>
      </c>
      <c r="I198" s="454">
        <v>2.6</v>
      </c>
      <c r="J198" s="434"/>
      <c r="K198" s="434">
        <v>21</v>
      </c>
      <c r="L198" s="434" t="s">
        <v>1278</v>
      </c>
    </row>
    <row r="199" spans="1:12" ht="12.75">
      <c r="A199" s="434">
        <v>108</v>
      </c>
      <c r="B199" s="434" t="s">
        <v>1040</v>
      </c>
      <c r="C199" s="434" t="s">
        <v>1082</v>
      </c>
      <c r="D199" s="434" t="s">
        <v>1083</v>
      </c>
      <c r="E199" s="434" t="s">
        <v>762</v>
      </c>
      <c r="F199" s="434" t="s">
        <v>3238</v>
      </c>
      <c r="G199" s="434">
        <v>16</v>
      </c>
      <c r="H199" s="434">
        <v>15</v>
      </c>
      <c r="I199" s="454">
        <v>3.8</v>
      </c>
      <c r="J199" s="434"/>
      <c r="K199" s="434">
        <v>31</v>
      </c>
      <c r="L199" s="434" t="s">
        <v>1279</v>
      </c>
    </row>
    <row r="200" spans="1:12" ht="12.75">
      <c r="A200" s="434">
        <v>109</v>
      </c>
      <c r="B200" s="434" t="s">
        <v>1040</v>
      </c>
      <c r="C200" s="434" t="s">
        <v>1082</v>
      </c>
      <c r="D200" s="434" t="s">
        <v>1273</v>
      </c>
      <c r="E200" s="434" t="s">
        <v>762</v>
      </c>
      <c r="F200" s="434" t="s">
        <v>3238</v>
      </c>
      <c r="G200" s="434">
        <v>50</v>
      </c>
      <c r="H200" s="434">
        <v>14</v>
      </c>
      <c r="I200" s="454">
        <v>1.1</v>
      </c>
      <c r="J200" s="434"/>
      <c r="K200" s="434">
        <v>10</v>
      </c>
      <c r="L200" s="434" t="s">
        <v>1280</v>
      </c>
    </row>
    <row r="201" spans="1:12" ht="12.75">
      <c r="A201" s="434">
        <v>110</v>
      </c>
      <c r="B201" s="434" t="s">
        <v>1040</v>
      </c>
      <c r="C201" s="434" t="s">
        <v>1082</v>
      </c>
      <c r="D201" s="434" t="s">
        <v>1273</v>
      </c>
      <c r="E201" s="434" t="s">
        <v>762</v>
      </c>
      <c r="F201" s="434" t="s">
        <v>3238</v>
      </c>
      <c r="G201" s="434">
        <v>67</v>
      </c>
      <c r="H201" s="434">
        <v>10</v>
      </c>
      <c r="I201" s="454">
        <v>1.1</v>
      </c>
      <c r="J201" s="434"/>
      <c r="K201" s="434">
        <v>10</v>
      </c>
      <c r="L201" s="434" t="s">
        <v>1281</v>
      </c>
    </row>
    <row r="202" spans="1:12" ht="12.75">
      <c r="A202" s="434">
        <v>111</v>
      </c>
      <c r="B202" s="434" t="s">
        <v>1040</v>
      </c>
      <c r="C202" s="434" t="s">
        <v>1082</v>
      </c>
      <c r="D202" s="434" t="s">
        <v>1096</v>
      </c>
      <c r="E202" s="434" t="s">
        <v>762</v>
      </c>
      <c r="F202" s="434" t="s">
        <v>3140</v>
      </c>
      <c r="G202" s="434">
        <v>72</v>
      </c>
      <c r="H202" s="434">
        <v>8</v>
      </c>
      <c r="I202" s="454">
        <v>1.1</v>
      </c>
      <c r="J202" s="434"/>
      <c r="K202" s="434">
        <v>12</v>
      </c>
      <c r="L202" s="434" t="s">
        <v>1282</v>
      </c>
    </row>
    <row r="203" spans="1:12" ht="12.75">
      <c r="A203" s="434">
        <v>112</v>
      </c>
      <c r="B203" s="434" t="s">
        <v>1040</v>
      </c>
      <c r="C203" s="434" t="s">
        <v>1082</v>
      </c>
      <c r="D203" s="434" t="s">
        <v>1083</v>
      </c>
      <c r="E203" s="434" t="s">
        <v>762</v>
      </c>
      <c r="F203" s="434" t="s">
        <v>3238</v>
      </c>
      <c r="G203" s="434">
        <v>77</v>
      </c>
      <c r="H203" s="434">
        <v>17</v>
      </c>
      <c r="I203" s="454">
        <v>3.3</v>
      </c>
      <c r="J203" s="434"/>
      <c r="K203" s="434">
        <v>30</v>
      </c>
      <c r="L203" s="434" t="s">
        <v>1283</v>
      </c>
    </row>
    <row r="204" spans="1:12" ht="12.75">
      <c r="A204" s="434">
        <v>113</v>
      </c>
      <c r="B204" s="434" t="s">
        <v>1040</v>
      </c>
      <c r="C204" s="434" t="s">
        <v>1082</v>
      </c>
      <c r="D204" s="434" t="s">
        <v>1083</v>
      </c>
      <c r="E204" s="434" t="s">
        <v>764</v>
      </c>
      <c r="F204" s="434" t="s">
        <v>3238</v>
      </c>
      <c r="G204" s="434">
        <v>6</v>
      </c>
      <c r="H204" s="434">
        <v>7</v>
      </c>
      <c r="I204" s="454">
        <v>2.5</v>
      </c>
      <c r="J204" s="434">
        <v>2</v>
      </c>
      <c r="K204" s="434">
        <v>30</v>
      </c>
      <c r="L204" s="434" t="s">
        <v>1284</v>
      </c>
    </row>
    <row r="205" spans="1:12" ht="12.75">
      <c r="A205" s="434">
        <v>114</v>
      </c>
      <c r="B205" s="434" t="s">
        <v>1040</v>
      </c>
      <c r="C205" s="434" t="s">
        <v>1082</v>
      </c>
      <c r="D205" s="434" t="s">
        <v>1083</v>
      </c>
      <c r="E205" s="434" t="s">
        <v>764</v>
      </c>
      <c r="F205" s="434" t="s">
        <v>3140</v>
      </c>
      <c r="G205" s="434">
        <v>26</v>
      </c>
      <c r="H205" s="434">
        <v>7</v>
      </c>
      <c r="I205" s="454">
        <v>2.9</v>
      </c>
      <c r="J205" s="434">
        <v>3</v>
      </c>
      <c r="K205" s="434">
        <v>28</v>
      </c>
      <c r="L205" s="434" t="s">
        <v>1285</v>
      </c>
    </row>
    <row r="206" spans="1:12" ht="12.75">
      <c r="A206" s="434">
        <v>115</v>
      </c>
      <c r="B206" s="434" t="s">
        <v>1040</v>
      </c>
      <c r="C206" s="434" t="s">
        <v>1082</v>
      </c>
      <c r="D206" s="434" t="s">
        <v>1273</v>
      </c>
      <c r="E206" s="434" t="s">
        <v>764</v>
      </c>
      <c r="F206" s="434" t="s">
        <v>3140</v>
      </c>
      <c r="G206" s="434">
        <v>37</v>
      </c>
      <c r="H206" s="434">
        <v>14</v>
      </c>
      <c r="I206" s="454">
        <v>1.4</v>
      </c>
      <c r="J206" s="434"/>
      <c r="K206" s="434">
        <v>15</v>
      </c>
      <c r="L206" s="434" t="s">
        <v>1286</v>
      </c>
    </row>
    <row r="207" spans="1:12" ht="12.75">
      <c r="A207" s="434">
        <v>116</v>
      </c>
      <c r="B207" s="434" t="s">
        <v>1040</v>
      </c>
      <c r="C207" s="434" t="s">
        <v>1082</v>
      </c>
      <c r="D207" s="434" t="s">
        <v>1273</v>
      </c>
      <c r="E207" s="434" t="s">
        <v>764</v>
      </c>
      <c r="F207" s="434" t="s">
        <v>3238</v>
      </c>
      <c r="G207" s="434">
        <v>39</v>
      </c>
      <c r="H207" s="434">
        <v>6</v>
      </c>
      <c r="I207" s="454">
        <v>2.5</v>
      </c>
      <c r="J207" s="434"/>
      <c r="K207" s="434">
        <v>22</v>
      </c>
      <c r="L207" s="434" t="s">
        <v>1287</v>
      </c>
    </row>
    <row r="208" spans="1:12" ht="12.75">
      <c r="A208" s="434">
        <v>117</v>
      </c>
      <c r="B208" s="434" t="s">
        <v>1040</v>
      </c>
      <c r="C208" s="434" t="s">
        <v>1082</v>
      </c>
      <c r="D208" s="434" t="s">
        <v>1273</v>
      </c>
      <c r="E208" s="434" t="s">
        <v>764</v>
      </c>
      <c r="F208" s="434" t="s">
        <v>3140</v>
      </c>
      <c r="G208" s="434">
        <v>53</v>
      </c>
      <c r="H208" s="434">
        <v>16</v>
      </c>
      <c r="I208" s="454">
        <v>3.6</v>
      </c>
      <c r="J208" s="434">
        <v>3</v>
      </c>
      <c r="K208" s="434">
        <v>30</v>
      </c>
      <c r="L208" s="434" t="s">
        <v>1288</v>
      </c>
    </row>
    <row r="209" spans="1:12" ht="12.75">
      <c r="A209" s="434">
        <v>118</v>
      </c>
      <c r="B209" s="434" t="s">
        <v>1040</v>
      </c>
      <c r="C209" s="434" t="s">
        <v>1082</v>
      </c>
      <c r="D209" s="434" t="s">
        <v>1096</v>
      </c>
      <c r="E209" s="434" t="s">
        <v>764</v>
      </c>
      <c r="F209" s="434" t="s">
        <v>3140</v>
      </c>
      <c r="G209" s="434">
        <v>73</v>
      </c>
      <c r="H209" s="434">
        <v>24</v>
      </c>
      <c r="I209" s="454">
        <v>2.4</v>
      </c>
      <c r="J209" s="434">
        <v>2</v>
      </c>
      <c r="K209" s="434">
        <v>20</v>
      </c>
      <c r="L209" s="434" t="s">
        <v>1289</v>
      </c>
    </row>
    <row r="210" spans="1:12" ht="12.75">
      <c r="A210" s="434">
        <v>119</v>
      </c>
      <c r="B210" s="434" t="s">
        <v>1040</v>
      </c>
      <c r="C210" s="434" t="s">
        <v>1082</v>
      </c>
      <c r="D210" s="434" t="s">
        <v>1096</v>
      </c>
      <c r="E210" s="434" t="s">
        <v>764</v>
      </c>
      <c r="F210" s="434" t="s">
        <v>3197</v>
      </c>
      <c r="G210" s="434">
        <v>76</v>
      </c>
      <c r="H210" s="434">
        <v>9</v>
      </c>
      <c r="I210" s="454">
        <v>1.2</v>
      </c>
      <c r="J210" s="434">
        <v>1</v>
      </c>
      <c r="K210" s="434">
        <v>12</v>
      </c>
      <c r="L210" s="434" t="s">
        <v>1290</v>
      </c>
    </row>
    <row r="211" spans="1:12" ht="12.75">
      <c r="A211" s="434">
        <v>120</v>
      </c>
      <c r="B211" s="434" t="s">
        <v>1040</v>
      </c>
      <c r="C211" s="434" t="s">
        <v>1082</v>
      </c>
      <c r="D211" s="434" t="s">
        <v>1083</v>
      </c>
      <c r="E211" s="434" t="s">
        <v>766</v>
      </c>
      <c r="F211" s="434" t="s">
        <v>3238</v>
      </c>
      <c r="G211" s="434">
        <v>15</v>
      </c>
      <c r="H211" s="434">
        <v>4</v>
      </c>
      <c r="I211" s="454">
        <v>4</v>
      </c>
      <c r="J211" s="434">
        <v>45</v>
      </c>
      <c r="K211" s="434">
        <v>50</v>
      </c>
      <c r="L211" s="434" t="s">
        <v>1950</v>
      </c>
    </row>
    <row r="212" spans="1:12" ht="12.75">
      <c r="A212" s="434">
        <v>121</v>
      </c>
      <c r="B212" s="434" t="s">
        <v>1040</v>
      </c>
      <c r="C212" s="434" t="s">
        <v>1082</v>
      </c>
      <c r="D212" s="434" t="s">
        <v>1083</v>
      </c>
      <c r="E212" s="434" t="s">
        <v>766</v>
      </c>
      <c r="F212" s="434" t="s">
        <v>3140</v>
      </c>
      <c r="G212" s="434">
        <v>84</v>
      </c>
      <c r="H212" s="434">
        <v>12</v>
      </c>
      <c r="I212" s="454">
        <v>1.3</v>
      </c>
      <c r="J212" s="434">
        <v>28</v>
      </c>
      <c r="K212" s="434">
        <v>40</v>
      </c>
      <c r="L212" s="434" t="s">
        <v>1951</v>
      </c>
    </row>
    <row r="213" spans="1:12" ht="12.75">
      <c r="A213" s="434">
        <v>122</v>
      </c>
      <c r="B213" s="434" t="s">
        <v>1040</v>
      </c>
      <c r="C213" s="434" t="s">
        <v>1082</v>
      </c>
      <c r="D213" s="434" t="s">
        <v>1083</v>
      </c>
      <c r="E213" s="434" t="s">
        <v>766</v>
      </c>
      <c r="F213" s="434" t="s">
        <v>3238</v>
      </c>
      <c r="G213" s="434">
        <v>27</v>
      </c>
      <c r="H213" s="434">
        <v>10.1</v>
      </c>
      <c r="I213" s="454">
        <v>3.3</v>
      </c>
      <c r="J213" s="434">
        <v>59</v>
      </c>
      <c r="K213" s="434">
        <v>70</v>
      </c>
      <c r="L213" s="434" t="s">
        <v>1952</v>
      </c>
    </row>
    <row r="214" spans="1:12" ht="12.75">
      <c r="A214" s="434">
        <v>123</v>
      </c>
      <c r="B214" s="434" t="s">
        <v>1040</v>
      </c>
      <c r="C214" s="434" t="s">
        <v>1082</v>
      </c>
      <c r="D214" s="434" t="s">
        <v>1273</v>
      </c>
      <c r="E214" s="434" t="s">
        <v>766</v>
      </c>
      <c r="F214" s="434" t="s">
        <v>3140</v>
      </c>
      <c r="G214" s="434">
        <v>42</v>
      </c>
      <c r="H214" s="434">
        <v>8</v>
      </c>
      <c r="I214" s="454">
        <v>2</v>
      </c>
      <c r="J214" s="434">
        <v>23</v>
      </c>
      <c r="K214" s="434">
        <v>25</v>
      </c>
      <c r="L214" s="434" t="s">
        <v>1953</v>
      </c>
    </row>
    <row r="215" spans="1:12" ht="12.75">
      <c r="A215" s="434">
        <v>124</v>
      </c>
      <c r="B215" s="434" t="s">
        <v>1040</v>
      </c>
      <c r="C215" s="434" t="s">
        <v>1082</v>
      </c>
      <c r="D215" s="434" t="s">
        <v>1273</v>
      </c>
      <c r="E215" s="434" t="s">
        <v>766</v>
      </c>
      <c r="F215" s="434" t="s">
        <v>3140</v>
      </c>
      <c r="G215" s="434">
        <v>59</v>
      </c>
      <c r="H215" s="434">
        <v>9</v>
      </c>
      <c r="I215" s="454">
        <v>4.5</v>
      </c>
      <c r="J215" s="434">
        <v>70</v>
      </c>
      <c r="K215" s="434">
        <v>85</v>
      </c>
      <c r="L215" s="434" t="s">
        <v>1954</v>
      </c>
    </row>
    <row r="216" spans="1:12" ht="12.75">
      <c r="A216" s="434">
        <v>125</v>
      </c>
      <c r="B216" s="434" t="s">
        <v>1040</v>
      </c>
      <c r="C216" s="434" t="s">
        <v>1082</v>
      </c>
      <c r="D216" s="434" t="s">
        <v>1083</v>
      </c>
      <c r="E216" s="434" t="s">
        <v>766</v>
      </c>
      <c r="F216" s="434" t="s">
        <v>3140</v>
      </c>
      <c r="G216" s="434">
        <v>79</v>
      </c>
      <c r="H216" s="434">
        <v>5</v>
      </c>
      <c r="I216" s="454">
        <v>3.2</v>
      </c>
      <c r="J216" s="434">
        <v>57</v>
      </c>
      <c r="K216" s="434">
        <v>60</v>
      </c>
      <c r="L216" s="434" t="s">
        <v>1955</v>
      </c>
    </row>
    <row r="217" spans="1:12" ht="12.75">
      <c r="A217" s="434">
        <v>126</v>
      </c>
      <c r="B217" s="434" t="s">
        <v>1040</v>
      </c>
      <c r="C217" s="434" t="s">
        <v>1082</v>
      </c>
      <c r="D217" s="434" t="s">
        <v>1083</v>
      </c>
      <c r="E217" s="434" t="s">
        <v>770</v>
      </c>
      <c r="F217" s="434" t="s">
        <v>1063</v>
      </c>
      <c r="G217" s="434">
        <v>16</v>
      </c>
      <c r="H217" s="434">
        <v>23</v>
      </c>
      <c r="I217" s="454">
        <v>0.8</v>
      </c>
      <c r="J217" s="434">
        <v>12</v>
      </c>
      <c r="K217" s="434">
        <v>15</v>
      </c>
      <c r="L217" s="434" t="s">
        <v>1956</v>
      </c>
    </row>
    <row r="218" spans="1:12" ht="12.75">
      <c r="A218" s="434">
        <v>127</v>
      </c>
      <c r="B218" s="434" t="s">
        <v>1040</v>
      </c>
      <c r="C218" s="434" t="s">
        <v>1082</v>
      </c>
      <c r="D218" s="434" t="s">
        <v>1273</v>
      </c>
      <c r="E218" s="434" t="s">
        <v>770</v>
      </c>
      <c r="F218" s="434" t="s">
        <v>3238</v>
      </c>
      <c r="G218" s="434">
        <v>53</v>
      </c>
      <c r="H218" s="434">
        <v>18</v>
      </c>
      <c r="I218" s="454">
        <v>2.1</v>
      </c>
      <c r="J218" s="434">
        <v>50</v>
      </c>
      <c r="K218" s="434">
        <v>68</v>
      </c>
      <c r="L218" s="434" t="s">
        <v>1957</v>
      </c>
    </row>
    <row r="219" spans="1:12" ht="12.75">
      <c r="A219" s="434">
        <v>128</v>
      </c>
      <c r="B219" s="434" t="s">
        <v>1040</v>
      </c>
      <c r="C219" s="434" t="s">
        <v>1082</v>
      </c>
      <c r="D219" s="434" t="s">
        <v>1273</v>
      </c>
      <c r="E219" s="434" t="s">
        <v>770</v>
      </c>
      <c r="F219" s="434" t="s">
        <v>3200</v>
      </c>
      <c r="G219" s="434">
        <v>70</v>
      </c>
      <c r="H219" s="434">
        <v>5</v>
      </c>
      <c r="I219" s="454">
        <v>3.5</v>
      </c>
      <c r="J219" s="434">
        <v>188</v>
      </c>
      <c r="K219" s="434">
        <v>227</v>
      </c>
      <c r="L219" s="434" t="s">
        <v>1958</v>
      </c>
    </row>
    <row r="220" spans="1:12" ht="12.75">
      <c r="A220" s="434">
        <v>129</v>
      </c>
      <c r="B220" s="434" t="s">
        <v>1040</v>
      </c>
      <c r="C220" s="434" t="s">
        <v>1082</v>
      </c>
      <c r="D220" s="434" t="s">
        <v>1273</v>
      </c>
      <c r="E220" s="434" t="s">
        <v>770</v>
      </c>
      <c r="F220" s="434" t="s">
        <v>3140</v>
      </c>
      <c r="G220" s="434">
        <v>56</v>
      </c>
      <c r="H220" s="434">
        <v>14</v>
      </c>
      <c r="I220" s="454">
        <v>4.2</v>
      </c>
      <c r="J220" s="434">
        <v>95</v>
      </c>
      <c r="K220" s="434">
        <v>100</v>
      </c>
      <c r="L220" s="434" t="s">
        <v>1959</v>
      </c>
    </row>
  </sheetData>
  <sheetProtection/>
  <mergeCells count="4">
    <mergeCell ref="A1:L1"/>
    <mergeCell ref="A2:L2"/>
    <mergeCell ref="A6:L6"/>
    <mergeCell ref="A91:L9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273"/>
  <sheetViews>
    <sheetView zoomScalePageLayoutView="0" workbookViewId="0" topLeftCell="A1">
      <selection activeCell="C62" sqref="C62"/>
    </sheetView>
  </sheetViews>
  <sheetFormatPr defaultColWidth="9.140625" defaultRowHeight="15"/>
  <cols>
    <col min="1" max="1" width="5.421875" style="0" customWidth="1"/>
    <col min="2" max="2" width="23.8515625" style="0" customWidth="1"/>
    <col min="3" max="3" width="20.57421875" style="0" customWidth="1"/>
    <col min="4" max="4" width="34.7109375" style="0" customWidth="1"/>
    <col min="5" max="5" width="24.28125" style="0" customWidth="1"/>
    <col min="6" max="6" width="17.140625" style="0" customWidth="1"/>
    <col min="8" max="8" width="24.57421875" style="0" customWidth="1"/>
    <col min="9" max="9" width="9.140625" style="427" customWidth="1"/>
    <col min="12" max="12" width="27.421875" style="0" customWidth="1"/>
  </cols>
  <sheetData>
    <row r="1" spans="1:12" ht="18">
      <c r="A1" s="428"/>
      <c r="B1" s="429"/>
      <c r="C1" s="429"/>
      <c r="D1" s="429"/>
      <c r="E1" s="429"/>
      <c r="F1" s="429"/>
      <c r="G1" s="429"/>
      <c r="H1" s="429"/>
      <c r="I1" s="430"/>
      <c r="J1" s="429"/>
      <c r="K1" s="429"/>
      <c r="L1" s="13"/>
    </row>
    <row r="2" spans="1:12" ht="15">
      <c r="A2" s="519" t="s">
        <v>480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13"/>
    </row>
    <row r="3" spans="1:12" ht="23.2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13"/>
    </row>
    <row r="4" spans="1:12" ht="12.75" customHeight="1">
      <c r="A4" s="553" t="s">
        <v>740</v>
      </c>
      <c r="B4" s="553" t="s">
        <v>741</v>
      </c>
      <c r="C4" s="553" t="s">
        <v>742</v>
      </c>
      <c r="D4" s="557" t="s">
        <v>743</v>
      </c>
      <c r="E4" s="553" t="s">
        <v>744</v>
      </c>
      <c r="F4" s="603" t="s">
        <v>745</v>
      </c>
      <c r="G4" s="552" t="s">
        <v>746</v>
      </c>
      <c r="H4" s="552" t="s">
        <v>747</v>
      </c>
      <c r="I4" s="605" t="s">
        <v>748</v>
      </c>
      <c r="J4" s="553" t="s">
        <v>749</v>
      </c>
      <c r="K4" s="553"/>
      <c r="L4" s="606" t="s">
        <v>481</v>
      </c>
    </row>
    <row r="5" spans="1:12" ht="36.75" customHeight="1">
      <c r="A5" s="553"/>
      <c r="B5" s="553"/>
      <c r="C5" s="553"/>
      <c r="D5" s="558"/>
      <c r="E5" s="553"/>
      <c r="F5" s="604"/>
      <c r="G5" s="552"/>
      <c r="H5" s="552"/>
      <c r="I5" s="605"/>
      <c r="J5" s="14" t="s">
        <v>750</v>
      </c>
      <c r="K5" s="14" t="s">
        <v>751</v>
      </c>
      <c r="L5" s="607"/>
    </row>
    <row r="6" spans="1:12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431">
        <v>9</v>
      </c>
      <c r="J6" s="14">
        <v>10</v>
      </c>
      <c r="K6" s="14">
        <v>11</v>
      </c>
      <c r="L6" s="432">
        <v>12</v>
      </c>
    </row>
    <row r="7" spans="1:12" ht="18.75">
      <c r="A7" s="608" t="s">
        <v>752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2" s="411" customFormat="1" ht="12.75">
      <c r="A8" s="407">
        <v>1</v>
      </c>
      <c r="B8" s="407" t="s">
        <v>482</v>
      </c>
      <c r="C8" s="407" t="s">
        <v>483</v>
      </c>
      <c r="D8" s="407" t="s">
        <v>484</v>
      </c>
      <c r="E8" s="407" t="s">
        <v>428</v>
      </c>
      <c r="F8" s="407" t="s">
        <v>3601</v>
      </c>
      <c r="G8" s="407">
        <v>67</v>
      </c>
      <c r="H8" s="408">
        <v>1</v>
      </c>
      <c r="I8" s="409">
        <v>0.8</v>
      </c>
      <c r="J8" s="407">
        <v>283</v>
      </c>
      <c r="K8" s="407">
        <v>253</v>
      </c>
      <c r="L8" s="410" t="s">
        <v>485</v>
      </c>
    </row>
    <row r="9" spans="1:12" s="53" customFormat="1" ht="12.75" customHeight="1">
      <c r="A9" s="407">
        <v>2</v>
      </c>
      <c r="B9" s="407" t="s">
        <v>482</v>
      </c>
      <c r="C9" s="407" t="s">
        <v>483</v>
      </c>
      <c r="D9" s="407" t="s">
        <v>484</v>
      </c>
      <c r="E9" s="407" t="s">
        <v>428</v>
      </c>
      <c r="F9" s="407" t="s">
        <v>3601</v>
      </c>
      <c r="G9" s="407">
        <v>68</v>
      </c>
      <c r="H9" s="408" t="s">
        <v>486</v>
      </c>
      <c r="I9" s="409">
        <v>0.9</v>
      </c>
      <c r="J9" s="407">
        <v>323</v>
      </c>
      <c r="K9" s="407">
        <v>289</v>
      </c>
      <c r="L9" s="410" t="s">
        <v>487</v>
      </c>
    </row>
    <row r="10" spans="1:12" s="53" customFormat="1" ht="12.75" customHeight="1">
      <c r="A10" s="407">
        <v>3</v>
      </c>
      <c r="B10" s="407" t="s">
        <v>482</v>
      </c>
      <c r="C10" s="407" t="s">
        <v>483</v>
      </c>
      <c r="D10" s="407" t="s">
        <v>484</v>
      </c>
      <c r="E10" s="407" t="s">
        <v>428</v>
      </c>
      <c r="F10" s="407" t="s">
        <v>3601</v>
      </c>
      <c r="G10" s="407">
        <v>68</v>
      </c>
      <c r="H10" s="408" t="s">
        <v>488</v>
      </c>
      <c r="I10" s="409">
        <v>0.9</v>
      </c>
      <c r="J10" s="407">
        <v>306</v>
      </c>
      <c r="K10" s="407">
        <v>272</v>
      </c>
      <c r="L10" s="410" t="s">
        <v>489</v>
      </c>
    </row>
    <row r="11" spans="1:12" s="53" customFormat="1" ht="12.75" customHeight="1">
      <c r="A11" s="407">
        <v>4</v>
      </c>
      <c r="B11" s="407" t="s">
        <v>482</v>
      </c>
      <c r="C11" s="407" t="s">
        <v>483</v>
      </c>
      <c r="D11" s="407" t="s">
        <v>484</v>
      </c>
      <c r="E11" s="407" t="s">
        <v>428</v>
      </c>
      <c r="F11" s="407" t="s">
        <v>3601</v>
      </c>
      <c r="G11" s="407">
        <v>68</v>
      </c>
      <c r="H11" s="408" t="s">
        <v>490</v>
      </c>
      <c r="I11" s="409">
        <v>0.9</v>
      </c>
      <c r="J11" s="407">
        <v>352</v>
      </c>
      <c r="K11" s="407">
        <v>315</v>
      </c>
      <c r="L11" s="410" t="s">
        <v>491</v>
      </c>
    </row>
    <row r="12" spans="1:12" s="411" customFormat="1" ht="12.75" customHeight="1">
      <c r="A12" s="407">
        <v>5</v>
      </c>
      <c r="B12" s="407" t="s">
        <v>482</v>
      </c>
      <c r="C12" s="407" t="s">
        <v>483</v>
      </c>
      <c r="D12" s="407" t="s">
        <v>492</v>
      </c>
      <c r="E12" s="407" t="s">
        <v>428</v>
      </c>
      <c r="F12" s="407" t="s">
        <v>3601</v>
      </c>
      <c r="G12" s="407">
        <v>9</v>
      </c>
      <c r="H12" s="408">
        <v>14</v>
      </c>
      <c r="I12" s="409">
        <v>0.8</v>
      </c>
      <c r="J12" s="407">
        <v>278</v>
      </c>
      <c r="K12" s="407">
        <v>252</v>
      </c>
      <c r="L12" s="410" t="s">
        <v>493</v>
      </c>
    </row>
    <row r="13" spans="1:12" s="53" customFormat="1" ht="12.75" customHeight="1">
      <c r="A13" s="407">
        <v>6</v>
      </c>
      <c r="B13" s="407" t="s">
        <v>482</v>
      </c>
      <c r="C13" s="407" t="s">
        <v>483</v>
      </c>
      <c r="D13" s="407" t="s">
        <v>494</v>
      </c>
      <c r="E13" s="407" t="s">
        <v>428</v>
      </c>
      <c r="F13" s="407" t="s">
        <v>3601</v>
      </c>
      <c r="G13" s="407">
        <v>52</v>
      </c>
      <c r="H13" s="408">
        <v>45</v>
      </c>
      <c r="I13" s="409">
        <v>1</v>
      </c>
      <c r="J13" s="407">
        <v>344</v>
      </c>
      <c r="K13" s="407">
        <v>316</v>
      </c>
      <c r="L13" s="410" t="s">
        <v>495</v>
      </c>
    </row>
    <row r="14" spans="1:12" s="53" customFormat="1" ht="12.75" customHeight="1">
      <c r="A14" s="407">
        <v>7</v>
      </c>
      <c r="B14" s="407" t="s">
        <v>482</v>
      </c>
      <c r="C14" s="407" t="s">
        <v>483</v>
      </c>
      <c r="D14" s="407" t="s">
        <v>496</v>
      </c>
      <c r="E14" s="407" t="s">
        <v>428</v>
      </c>
      <c r="F14" s="407" t="s">
        <v>1911</v>
      </c>
      <c r="G14" s="407">
        <v>42</v>
      </c>
      <c r="H14" s="408">
        <v>32</v>
      </c>
      <c r="I14" s="409">
        <v>1</v>
      </c>
      <c r="J14" s="407">
        <v>256</v>
      </c>
      <c r="K14" s="407">
        <v>245</v>
      </c>
      <c r="L14" s="410" t="s">
        <v>497</v>
      </c>
    </row>
    <row r="15" spans="1:12" s="53" customFormat="1" ht="12.75" customHeight="1">
      <c r="A15" s="407">
        <v>8</v>
      </c>
      <c r="B15" s="407" t="s">
        <v>482</v>
      </c>
      <c r="C15" s="407" t="s">
        <v>483</v>
      </c>
      <c r="D15" s="407" t="s">
        <v>494</v>
      </c>
      <c r="E15" s="407" t="s">
        <v>428</v>
      </c>
      <c r="F15" s="407" t="s">
        <v>3601</v>
      </c>
      <c r="G15" s="407">
        <v>53</v>
      </c>
      <c r="H15" s="408">
        <v>16</v>
      </c>
      <c r="I15" s="409">
        <v>0.6</v>
      </c>
      <c r="J15" s="407">
        <v>257</v>
      </c>
      <c r="K15" s="407">
        <v>232</v>
      </c>
      <c r="L15" s="410" t="s">
        <v>498</v>
      </c>
    </row>
    <row r="16" spans="1:12" s="411" customFormat="1" ht="12.75" customHeight="1">
      <c r="A16" s="407">
        <v>9</v>
      </c>
      <c r="B16" s="407" t="s">
        <v>482</v>
      </c>
      <c r="C16" s="407" t="s">
        <v>483</v>
      </c>
      <c r="D16" s="407" t="s">
        <v>492</v>
      </c>
      <c r="E16" s="407" t="s">
        <v>428</v>
      </c>
      <c r="F16" s="407" t="s">
        <v>499</v>
      </c>
      <c r="G16" s="407">
        <v>33</v>
      </c>
      <c r="H16" s="408">
        <v>7</v>
      </c>
      <c r="I16" s="409">
        <v>1</v>
      </c>
      <c r="J16" s="407">
        <v>198</v>
      </c>
      <c r="K16" s="407">
        <v>192</v>
      </c>
      <c r="L16" s="410" t="s">
        <v>500</v>
      </c>
    </row>
    <row r="17" spans="1:12" s="53" customFormat="1" ht="15">
      <c r="A17" s="407">
        <v>10</v>
      </c>
      <c r="B17" s="407" t="s">
        <v>482</v>
      </c>
      <c r="C17" s="407" t="s">
        <v>501</v>
      </c>
      <c r="D17" s="407" t="s">
        <v>502</v>
      </c>
      <c r="E17" s="407" t="s">
        <v>428</v>
      </c>
      <c r="F17" s="407" t="s">
        <v>3601</v>
      </c>
      <c r="G17" s="407">
        <v>6</v>
      </c>
      <c r="H17" s="408">
        <v>13</v>
      </c>
      <c r="I17" s="409">
        <v>0.9</v>
      </c>
      <c r="J17" s="407">
        <v>393</v>
      </c>
      <c r="K17" s="407">
        <v>353</v>
      </c>
      <c r="L17" s="410" t="s">
        <v>503</v>
      </c>
    </row>
    <row r="18" spans="1:12" s="411" customFormat="1" ht="12.75" customHeight="1">
      <c r="A18" s="407">
        <v>11</v>
      </c>
      <c r="B18" s="407" t="s">
        <v>482</v>
      </c>
      <c r="C18" s="407" t="s">
        <v>501</v>
      </c>
      <c r="D18" s="407" t="s">
        <v>502</v>
      </c>
      <c r="E18" s="407" t="s">
        <v>428</v>
      </c>
      <c r="F18" s="407" t="s">
        <v>3601</v>
      </c>
      <c r="G18" s="407">
        <v>6</v>
      </c>
      <c r="H18" s="408">
        <v>16</v>
      </c>
      <c r="I18" s="409">
        <v>1</v>
      </c>
      <c r="J18" s="407">
        <v>416</v>
      </c>
      <c r="K18" s="407">
        <v>372</v>
      </c>
      <c r="L18" s="410" t="s">
        <v>504</v>
      </c>
    </row>
    <row r="19" spans="1:12" s="411" customFormat="1" ht="12.75" customHeight="1">
      <c r="A19" s="407">
        <v>12</v>
      </c>
      <c r="B19" s="407" t="s">
        <v>482</v>
      </c>
      <c r="C19" s="407" t="s">
        <v>501</v>
      </c>
      <c r="D19" s="407" t="s">
        <v>505</v>
      </c>
      <c r="E19" s="407" t="s">
        <v>428</v>
      </c>
      <c r="F19" s="407" t="s">
        <v>3601</v>
      </c>
      <c r="G19" s="407">
        <v>49</v>
      </c>
      <c r="H19" s="408" t="s">
        <v>506</v>
      </c>
      <c r="I19" s="409">
        <v>0.9</v>
      </c>
      <c r="J19" s="407">
        <v>325</v>
      </c>
      <c r="K19" s="407">
        <v>294</v>
      </c>
      <c r="L19" s="410" t="s">
        <v>507</v>
      </c>
    </row>
    <row r="20" spans="1:12" s="53" customFormat="1" ht="12.75" customHeight="1">
      <c r="A20" s="407">
        <v>13</v>
      </c>
      <c r="B20" s="407" t="s">
        <v>482</v>
      </c>
      <c r="C20" s="407" t="s">
        <v>501</v>
      </c>
      <c r="D20" s="407" t="s">
        <v>502</v>
      </c>
      <c r="E20" s="407" t="s">
        <v>428</v>
      </c>
      <c r="F20" s="407" t="s">
        <v>1911</v>
      </c>
      <c r="G20" s="407">
        <v>23</v>
      </c>
      <c r="H20" s="408">
        <v>5</v>
      </c>
      <c r="I20" s="409">
        <v>0.9</v>
      </c>
      <c r="J20" s="407">
        <v>337</v>
      </c>
      <c r="K20" s="407">
        <v>312</v>
      </c>
      <c r="L20" s="410" t="s">
        <v>508</v>
      </c>
    </row>
    <row r="21" spans="1:12" s="53" customFormat="1" ht="12.75" customHeight="1">
      <c r="A21" s="407">
        <v>14</v>
      </c>
      <c r="B21" s="407" t="s">
        <v>482</v>
      </c>
      <c r="C21" s="407" t="s">
        <v>501</v>
      </c>
      <c r="D21" s="407" t="s">
        <v>502</v>
      </c>
      <c r="E21" s="407" t="s">
        <v>428</v>
      </c>
      <c r="F21" s="407" t="s">
        <v>3601</v>
      </c>
      <c r="G21" s="407">
        <v>28</v>
      </c>
      <c r="H21" s="408">
        <v>18</v>
      </c>
      <c r="I21" s="409">
        <v>1</v>
      </c>
      <c r="J21" s="407">
        <v>414</v>
      </c>
      <c r="K21" s="407">
        <v>371</v>
      </c>
      <c r="L21" s="410" t="s">
        <v>509</v>
      </c>
    </row>
    <row r="22" spans="1:12" s="53" customFormat="1" ht="12.75" customHeight="1">
      <c r="A22" s="407">
        <v>15</v>
      </c>
      <c r="B22" s="407" t="s">
        <v>482</v>
      </c>
      <c r="C22" s="407" t="s">
        <v>501</v>
      </c>
      <c r="D22" s="407" t="s">
        <v>502</v>
      </c>
      <c r="E22" s="407" t="s">
        <v>428</v>
      </c>
      <c r="F22" s="407" t="s">
        <v>3601</v>
      </c>
      <c r="G22" s="407">
        <v>4</v>
      </c>
      <c r="H22" s="408" t="s">
        <v>510</v>
      </c>
      <c r="I22" s="409">
        <v>0.9</v>
      </c>
      <c r="J22" s="407">
        <v>431</v>
      </c>
      <c r="K22" s="407">
        <v>389</v>
      </c>
      <c r="L22" s="410" t="s">
        <v>511</v>
      </c>
    </row>
    <row r="23" spans="1:12" s="411" customFormat="1" ht="12.75" customHeight="1">
      <c r="A23" s="407">
        <v>16</v>
      </c>
      <c r="B23" s="407" t="s">
        <v>482</v>
      </c>
      <c r="C23" s="407" t="s">
        <v>501</v>
      </c>
      <c r="D23" s="407" t="s">
        <v>505</v>
      </c>
      <c r="E23" s="407" t="s">
        <v>428</v>
      </c>
      <c r="F23" s="407" t="s">
        <v>3601</v>
      </c>
      <c r="G23" s="407">
        <v>49</v>
      </c>
      <c r="H23" s="408" t="s">
        <v>512</v>
      </c>
      <c r="I23" s="409">
        <v>0.9</v>
      </c>
      <c r="J23" s="407">
        <v>319</v>
      </c>
      <c r="K23" s="407">
        <v>289</v>
      </c>
      <c r="L23" s="410" t="s">
        <v>513</v>
      </c>
    </row>
    <row r="24" spans="1:12" s="53" customFormat="1" ht="12.75" customHeight="1">
      <c r="A24" s="407">
        <v>17</v>
      </c>
      <c r="B24" s="407" t="s">
        <v>482</v>
      </c>
      <c r="C24" s="407" t="s">
        <v>514</v>
      </c>
      <c r="D24" s="407" t="s">
        <v>515</v>
      </c>
      <c r="E24" s="407" t="s">
        <v>428</v>
      </c>
      <c r="F24" s="407" t="s">
        <v>499</v>
      </c>
      <c r="G24" s="407">
        <v>26</v>
      </c>
      <c r="H24" s="412">
        <v>14</v>
      </c>
      <c r="I24" s="407">
        <v>0.8</v>
      </c>
      <c r="J24" s="407">
        <v>177</v>
      </c>
      <c r="K24" s="407">
        <v>167</v>
      </c>
      <c r="L24" s="410" t="s">
        <v>516</v>
      </c>
    </row>
    <row r="25" spans="1:12" s="53" customFormat="1" ht="12.75" customHeight="1">
      <c r="A25" s="407">
        <v>18</v>
      </c>
      <c r="B25" s="407" t="s">
        <v>482</v>
      </c>
      <c r="C25" s="407" t="s">
        <v>514</v>
      </c>
      <c r="D25" s="407" t="s">
        <v>517</v>
      </c>
      <c r="E25" s="407" t="s">
        <v>428</v>
      </c>
      <c r="F25" s="407" t="s">
        <v>3601</v>
      </c>
      <c r="G25" s="407">
        <v>41</v>
      </c>
      <c r="H25" s="412" t="s">
        <v>518</v>
      </c>
      <c r="I25" s="407">
        <v>0.8</v>
      </c>
      <c r="J25" s="407">
        <v>159</v>
      </c>
      <c r="K25" s="407">
        <v>142</v>
      </c>
      <c r="L25" s="410" t="s">
        <v>519</v>
      </c>
    </row>
    <row r="26" spans="1:12" s="53" customFormat="1" ht="12.75" customHeight="1">
      <c r="A26" s="407">
        <v>19</v>
      </c>
      <c r="B26" s="407" t="s">
        <v>482</v>
      </c>
      <c r="C26" s="407" t="s">
        <v>514</v>
      </c>
      <c r="D26" s="407" t="s">
        <v>517</v>
      </c>
      <c r="E26" s="407" t="s">
        <v>428</v>
      </c>
      <c r="F26" s="407" t="s">
        <v>3601</v>
      </c>
      <c r="G26" s="407">
        <v>52</v>
      </c>
      <c r="H26" s="412">
        <v>32</v>
      </c>
      <c r="I26" s="407">
        <v>0.8</v>
      </c>
      <c r="J26" s="407">
        <v>254</v>
      </c>
      <c r="K26" s="407">
        <v>228</v>
      </c>
      <c r="L26" s="410" t="s">
        <v>520</v>
      </c>
    </row>
    <row r="27" spans="1:12" s="53" customFormat="1" ht="12.75" customHeight="1">
      <c r="A27" s="407">
        <v>20</v>
      </c>
      <c r="B27" s="407" t="s">
        <v>482</v>
      </c>
      <c r="C27" s="407" t="s">
        <v>514</v>
      </c>
      <c r="D27" s="407" t="s">
        <v>517</v>
      </c>
      <c r="E27" s="407" t="s">
        <v>428</v>
      </c>
      <c r="F27" s="407" t="s">
        <v>3601</v>
      </c>
      <c r="G27" s="407">
        <v>57</v>
      </c>
      <c r="H27" s="412" t="s">
        <v>521</v>
      </c>
      <c r="I27" s="407">
        <v>1</v>
      </c>
      <c r="J27" s="407">
        <v>371</v>
      </c>
      <c r="K27" s="407">
        <v>332</v>
      </c>
      <c r="L27" s="410" t="s">
        <v>522</v>
      </c>
    </row>
    <row r="28" spans="1:12" s="411" customFormat="1" ht="12.75" customHeight="1">
      <c r="A28" s="407">
        <v>21</v>
      </c>
      <c r="B28" s="407" t="s">
        <v>482</v>
      </c>
      <c r="C28" s="407" t="s">
        <v>514</v>
      </c>
      <c r="D28" s="407" t="s">
        <v>517</v>
      </c>
      <c r="E28" s="407" t="s">
        <v>428</v>
      </c>
      <c r="F28" s="407" t="s">
        <v>3601</v>
      </c>
      <c r="G28" s="407">
        <v>57</v>
      </c>
      <c r="H28" s="412" t="s">
        <v>523</v>
      </c>
      <c r="I28" s="407">
        <v>1</v>
      </c>
      <c r="J28" s="407">
        <v>244</v>
      </c>
      <c r="K28" s="407">
        <v>218</v>
      </c>
      <c r="L28" s="410" t="s">
        <v>524</v>
      </c>
    </row>
    <row r="29" spans="1:12" s="411" customFormat="1" ht="12.75" customHeight="1">
      <c r="A29" s="407">
        <v>22</v>
      </c>
      <c r="B29" s="407" t="s">
        <v>482</v>
      </c>
      <c r="C29" s="407" t="s">
        <v>514</v>
      </c>
      <c r="D29" s="407" t="s">
        <v>525</v>
      </c>
      <c r="E29" s="407" t="s">
        <v>428</v>
      </c>
      <c r="F29" s="407" t="s">
        <v>499</v>
      </c>
      <c r="G29" s="407">
        <v>5</v>
      </c>
      <c r="H29" s="412">
        <v>2</v>
      </c>
      <c r="I29" s="407">
        <v>0.7</v>
      </c>
      <c r="J29" s="407">
        <v>253</v>
      </c>
      <c r="K29" s="407">
        <v>243</v>
      </c>
      <c r="L29" s="410" t="s">
        <v>526</v>
      </c>
    </row>
    <row r="30" spans="1:12" s="411" customFormat="1" ht="12.75" customHeight="1">
      <c r="A30" s="407">
        <v>23</v>
      </c>
      <c r="B30" s="407" t="s">
        <v>482</v>
      </c>
      <c r="C30" s="407" t="s">
        <v>514</v>
      </c>
      <c r="D30" s="407" t="s">
        <v>517</v>
      </c>
      <c r="E30" s="407" t="s">
        <v>428</v>
      </c>
      <c r="F30" s="407" t="s">
        <v>3601</v>
      </c>
      <c r="G30" s="407">
        <v>42</v>
      </c>
      <c r="H30" s="412" t="s">
        <v>527</v>
      </c>
      <c r="I30" s="407">
        <v>1</v>
      </c>
      <c r="J30" s="407">
        <v>166</v>
      </c>
      <c r="K30" s="407">
        <v>148</v>
      </c>
      <c r="L30" s="410" t="s">
        <v>528</v>
      </c>
    </row>
    <row r="31" spans="1:12" s="411" customFormat="1" ht="12.75" customHeight="1">
      <c r="A31" s="407">
        <v>24</v>
      </c>
      <c r="B31" s="407" t="s">
        <v>482</v>
      </c>
      <c r="C31" s="407" t="s">
        <v>514</v>
      </c>
      <c r="D31" s="407" t="s">
        <v>517</v>
      </c>
      <c r="E31" s="407" t="s">
        <v>428</v>
      </c>
      <c r="F31" s="407" t="s">
        <v>3601</v>
      </c>
      <c r="G31" s="407">
        <v>58</v>
      </c>
      <c r="H31" s="412">
        <v>24</v>
      </c>
      <c r="I31" s="407">
        <v>1</v>
      </c>
      <c r="J31" s="407">
        <v>240</v>
      </c>
      <c r="K31" s="407">
        <v>218</v>
      </c>
      <c r="L31" s="410" t="s">
        <v>529</v>
      </c>
    </row>
    <row r="32" spans="1:12" s="411" customFormat="1" ht="12.75" customHeight="1">
      <c r="A32" s="407">
        <v>25</v>
      </c>
      <c r="B32" s="407" t="s">
        <v>482</v>
      </c>
      <c r="C32" s="407" t="s">
        <v>514</v>
      </c>
      <c r="D32" s="407" t="s">
        <v>517</v>
      </c>
      <c r="E32" s="407" t="s">
        <v>428</v>
      </c>
      <c r="F32" s="407" t="s">
        <v>3601</v>
      </c>
      <c r="G32" s="407">
        <v>41</v>
      </c>
      <c r="H32" s="412">
        <v>6</v>
      </c>
      <c r="I32" s="407">
        <v>1</v>
      </c>
      <c r="J32" s="407">
        <v>169</v>
      </c>
      <c r="K32" s="407">
        <v>152</v>
      </c>
      <c r="L32" s="410" t="s">
        <v>530</v>
      </c>
    </row>
    <row r="33" spans="1:12" s="411" customFormat="1" ht="12.75" customHeight="1">
      <c r="A33" s="407">
        <v>26</v>
      </c>
      <c r="B33" s="407" t="s">
        <v>482</v>
      </c>
      <c r="C33" s="407" t="s">
        <v>514</v>
      </c>
      <c r="D33" s="407" t="s">
        <v>517</v>
      </c>
      <c r="E33" s="407" t="s">
        <v>428</v>
      </c>
      <c r="F33" s="407" t="s">
        <v>3601</v>
      </c>
      <c r="G33" s="407">
        <v>30</v>
      </c>
      <c r="H33" s="412">
        <v>25</v>
      </c>
      <c r="I33" s="407">
        <v>1</v>
      </c>
      <c r="J33" s="407">
        <v>189</v>
      </c>
      <c r="K33" s="407">
        <v>169</v>
      </c>
      <c r="L33" s="410" t="s">
        <v>531</v>
      </c>
    </row>
    <row r="34" spans="1:12" s="411" customFormat="1" ht="12.75" customHeight="1">
      <c r="A34" s="407">
        <v>27</v>
      </c>
      <c r="B34" s="407" t="s">
        <v>482</v>
      </c>
      <c r="C34" s="407" t="s">
        <v>514</v>
      </c>
      <c r="D34" s="407" t="s">
        <v>517</v>
      </c>
      <c r="E34" s="407" t="s">
        <v>428</v>
      </c>
      <c r="F34" s="407" t="s">
        <v>3601</v>
      </c>
      <c r="G34" s="407">
        <v>42</v>
      </c>
      <c r="H34" s="412" t="s">
        <v>532</v>
      </c>
      <c r="I34" s="407">
        <v>1</v>
      </c>
      <c r="J34" s="407">
        <v>180</v>
      </c>
      <c r="K34" s="407">
        <v>161</v>
      </c>
      <c r="L34" s="410" t="s">
        <v>533</v>
      </c>
    </row>
    <row r="35" spans="1:12" s="411" customFormat="1" ht="12.75" customHeight="1">
      <c r="A35" s="407">
        <v>28</v>
      </c>
      <c r="B35" s="407" t="s">
        <v>482</v>
      </c>
      <c r="C35" s="407" t="s">
        <v>514</v>
      </c>
      <c r="D35" s="407" t="s">
        <v>517</v>
      </c>
      <c r="E35" s="407" t="s">
        <v>428</v>
      </c>
      <c r="F35" s="407" t="s">
        <v>3601</v>
      </c>
      <c r="G35" s="413">
        <v>42</v>
      </c>
      <c r="H35" s="412" t="s">
        <v>534</v>
      </c>
      <c r="I35" s="407">
        <v>0.9</v>
      </c>
      <c r="J35" s="407">
        <v>147</v>
      </c>
      <c r="K35" s="407">
        <v>131</v>
      </c>
      <c r="L35" s="410" t="s">
        <v>535</v>
      </c>
    </row>
    <row r="36" spans="1:12" s="411" customFormat="1" ht="12.75" customHeight="1">
      <c r="A36" s="407">
        <v>29</v>
      </c>
      <c r="B36" s="407" t="s">
        <v>482</v>
      </c>
      <c r="C36" s="407" t="s">
        <v>514</v>
      </c>
      <c r="D36" s="407" t="s">
        <v>517</v>
      </c>
      <c r="E36" s="407" t="s">
        <v>428</v>
      </c>
      <c r="F36" s="407" t="s">
        <v>3601</v>
      </c>
      <c r="G36" s="407">
        <v>42</v>
      </c>
      <c r="H36" s="412" t="s">
        <v>518</v>
      </c>
      <c r="I36" s="407">
        <v>1</v>
      </c>
      <c r="J36" s="407">
        <v>206</v>
      </c>
      <c r="K36" s="407">
        <v>189</v>
      </c>
      <c r="L36" s="410" t="s">
        <v>536</v>
      </c>
    </row>
    <row r="37" spans="1:12" s="53" customFormat="1" ht="12.75" customHeight="1">
      <c r="A37" s="407">
        <v>30</v>
      </c>
      <c r="B37" s="407" t="s">
        <v>482</v>
      </c>
      <c r="C37" s="407" t="s">
        <v>537</v>
      </c>
      <c r="D37" s="407" t="s">
        <v>538</v>
      </c>
      <c r="E37" s="407" t="s">
        <v>428</v>
      </c>
      <c r="F37" s="407" t="s">
        <v>3601</v>
      </c>
      <c r="G37" s="407">
        <v>14</v>
      </c>
      <c r="H37" s="412">
        <v>7</v>
      </c>
      <c r="I37" s="407">
        <v>1</v>
      </c>
      <c r="J37" s="407">
        <v>278</v>
      </c>
      <c r="K37" s="407">
        <v>252</v>
      </c>
      <c r="L37" s="410" t="s">
        <v>539</v>
      </c>
    </row>
    <row r="38" spans="1:12" s="411" customFormat="1" ht="12.75" customHeight="1">
      <c r="A38" s="407">
        <v>31</v>
      </c>
      <c r="B38" s="407" t="s">
        <v>482</v>
      </c>
      <c r="C38" s="407" t="s">
        <v>537</v>
      </c>
      <c r="D38" s="407" t="s">
        <v>538</v>
      </c>
      <c r="E38" s="407" t="s">
        <v>428</v>
      </c>
      <c r="F38" s="407" t="s">
        <v>3601</v>
      </c>
      <c r="G38" s="407">
        <v>40</v>
      </c>
      <c r="H38" s="412">
        <v>5</v>
      </c>
      <c r="I38" s="407">
        <v>1</v>
      </c>
      <c r="J38" s="407">
        <v>345</v>
      </c>
      <c r="K38" s="407">
        <v>313</v>
      </c>
      <c r="L38" s="410" t="s">
        <v>540</v>
      </c>
    </row>
    <row r="39" spans="1:12" s="53" customFormat="1" ht="12.75" customHeight="1">
      <c r="A39" s="407">
        <v>32</v>
      </c>
      <c r="B39" s="407" t="s">
        <v>482</v>
      </c>
      <c r="C39" s="407" t="s">
        <v>537</v>
      </c>
      <c r="D39" s="407" t="s">
        <v>538</v>
      </c>
      <c r="E39" s="407" t="s">
        <v>428</v>
      </c>
      <c r="F39" s="407" t="s">
        <v>3601</v>
      </c>
      <c r="G39" s="407">
        <v>57</v>
      </c>
      <c r="H39" s="412">
        <v>1</v>
      </c>
      <c r="I39" s="407">
        <v>1</v>
      </c>
      <c r="J39" s="407">
        <v>198</v>
      </c>
      <c r="K39" s="407">
        <v>180</v>
      </c>
      <c r="L39" s="410" t="s">
        <v>541</v>
      </c>
    </row>
    <row r="40" spans="1:12" s="53" customFormat="1" ht="12.75" customHeight="1">
      <c r="A40" s="407">
        <v>33</v>
      </c>
      <c r="B40" s="407" t="s">
        <v>482</v>
      </c>
      <c r="C40" s="407" t="s">
        <v>537</v>
      </c>
      <c r="D40" s="407" t="s">
        <v>538</v>
      </c>
      <c r="E40" s="407" t="s">
        <v>428</v>
      </c>
      <c r="F40" s="407" t="s">
        <v>3601</v>
      </c>
      <c r="G40" s="407">
        <v>42</v>
      </c>
      <c r="H40" s="412">
        <v>27</v>
      </c>
      <c r="I40" s="407">
        <v>1</v>
      </c>
      <c r="J40" s="407">
        <v>381</v>
      </c>
      <c r="K40" s="407">
        <v>344</v>
      </c>
      <c r="L40" s="410" t="s">
        <v>542</v>
      </c>
    </row>
    <row r="41" spans="1:12" s="411" customFormat="1" ht="12.75" customHeight="1">
      <c r="A41" s="407">
        <v>34</v>
      </c>
      <c r="B41" s="407" t="s">
        <v>482</v>
      </c>
      <c r="C41" s="407" t="s">
        <v>537</v>
      </c>
      <c r="D41" s="407" t="s">
        <v>538</v>
      </c>
      <c r="E41" s="407" t="s">
        <v>428</v>
      </c>
      <c r="F41" s="407" t="s">
        <v>3601</v>
      </c>
      <c r="G41" s="407">
        <v>27</v>
      </c>
      <c r="H41" s="412">
        <v>22</v>
      </c>
      <c r="I41" s="407">
        <v>1</v>
      </c>
      <c r="J41" s="407">
        <v>341</v>
      </c>
      <c r="K41" s="407">
        <v>309</v>
      </c>
      <c r="L41" s="410" t="s">
        <v>543</v>
      </c>
    </row>
    <row r="42" spans="1:12" s="53" customFormat="1" ht="12.75" customHeight="1">
      <c r="A42" s="407">
        <v>35</v>
      </c>
      <c r="B42" s="407" t="s">
        <v>482</v>
      </c>
      <c r="C42" s="407" t="s">
        <v>537</v>
      </c>
      <c r="D42" s="407" t="s">
        <v>538</v>
      </c>
      <c r="E42" s="407" t="s">
        <v>428</v>
      </c>
      <c r="F42" s="407" t="s">
        <v>3601</v>
      </c>
      <c r="G42" s="407">
        <v>40</v>
      </c>
      <c r="H42" s="412">
        <v>4</v>
      </c>
      <c r="I42" s="407">
        <v>1</v>
      </c>
      <c r="J42" s="407">
        <v>404</v>
      </c>
      <c r="K42" s="407">
        <v>365</v>
      </c>
      <c r="L42" s="410" t="s">
        <v>544</v>
      </c>
    </row>
    <row r="43" spans="1:12" s="53" customFormat="1" ht="12.75" customHeight="1">
      <c r="A43" s="407">
        <v>36</v>
      </c>
      <c r="B43" s="407" t="s">
        <v>482</v>
      </c>
      <c r="C43" s="407" t="s">
        <v>537</v>
      </c>
      <c r="D43" s="407" t="s">
        <v>538</v>
      </c>
      <c r="E43" s="407" t="s">
        <v>428</v>
      </c>
      <c r="F43" s="407" t="s">
        <v>1911</v>
      </c>
      <c r="G43" s="407">
        <v>4</v>
      </c>
      <c r="H43" s="412">
        <v>13</v>
      </c>
      <c r="I43" s="407">
        <v>0.7</v>
      </c>
      <c r="J43" s="407">
        <v>217</v>
      </c>
      <c r="K43" s="407">
        <v>204</v>
      </c>
      <c r="L43" s="410" t="s">
        <v>545</v>
      </c>
    </row>
    <row r="44" spans="1:12" s="53" customFormat="1" ht="12.75" customHeight="1">
      <c r="A44" s="407">
        <v>37</v>
      </c>
      <c r="B44" s="407" t="s">
        <v>482</v>
      </c>
      <c r="C44" s="407" t="s">
        <v>537</v>
      </c>
      <c r="D44" s="407" t="s">
        <v>538</v>
      </c>
      <c r="E44" s="407" t="s">
        <v>428</v>
      </c>
      <c r="F44" s="407" t="s">
        <v>3601</v>
      </c>
      <c r="G44" s="407">
        <v>3</v>
      </c>
      <c r="H44" s="412">
        <v>23</v>
      </c>
      <c r="I44" s="407">
        <v>0.9</v>
      </c>
      <c r="J44" s="407">
        <v>233</v>
      </c>
      <c r="K44" s="407">
        <v>221</v>
      </c>
      <c r="L44" s="410" t="s">
        <v>546</v>
      </c>
    </row>
    <row r="45" spans="1:12" s="53" customFormat="1" ht="12.75" customHeight="1">
      <c r="A45" s="407">
        <v>38</v>
      </c>
      <c r="B45" s="407" t="s">
        <v>482</v>
      </c>
      <c r="C45" s="407" t="s">
        <v>537</v>
      </c>
      <c r="D45" s="407" t="s">
        <v>538</v>
      </c>
      <c r="E45" s="407" t="s">
        <v>428</v>
      </c>
      <c r="F45" s="407" t="s">
        <v>3601</v>
      </c>
      <c r="G45" s="407">
        <v>60</v>
      </c>
      <c r="H45" s="412">
        <v>3</v>
      </c>
      <c r="I45" s="407">
        <v>0.9</v>
      </c>
      <c r="J45" s="407">
        <v>308</v>
      </c>
      <c r="K45" s="407">
        <v>272</v>
      </c>
      <c r="L45" s="410" t="s">
        <v>547</v>
      </c>
    </row>
    <row r="46" spans="1:12" s="411" customFormat="1" ht="12.75" customHeight="1">
      <c r="A46" s="407">
        <v>39</v>
      </c>
      <c r="B46" s="407" t="s">
        <v>482</v>
      </c>
      <c r="C46" s="407" t="s">
        <v>548</v>
      </c>
      <c r="D46" s="407" t="s">
        <v>549</v>
      </c>
      <c r="E46" s="407" t="s">
        <v>428</v>
      </c>
      <c r="F46" s="407" t="s">
        <v>1858</v>
      </c>
      <c r="G46" s="407">
        <v>4</v>
      </c>
      <c r="H46" s="412">
        <v>51</v>
      </c>
      <c r="I46" s="409">
        <v>0.7</v>
      </c>
      <c r="J46" s="409">
        <v>88</v>
      </c>
      <c r="K46" s="409">
        <v>77</v>
      </c>
      <c r="L46" s="410" t="s">
        <v>550</v>
      </c>
    </row>
    <row r="47" spans="1:12" s="411" customFormat="1" ht="12.75" customHeight="1">
      <c r="A47" s="407">
        <v>40</v>
      </c>
      <c r="B47" s="407" t="s">
        <v>482</v>
      </c>
      <c r="C47" s="407" t="s">
        <v>551</v>
      </c>
      <c r="D47" s="407" t="s">
        <v>552</v>
      </c>
      <c r="E47" s="407" t="s">
        <v>428</v>
      </c>
      <c r="F47" s="407" t="s">
        <v>1911</v>
      </c>
      <c r="G47" s="407">
        <v>21</v>
      </c>
      <c r="H47" s="412">
        <v>11</v>
      </c>
      <c r="I47" s="407">
        <v>0.7</v>
      </c>
      <c r="J47" s="407">
        <v>90</v>
      </c>
      <c r="K47" s="407">
        <v>83</v>
      </c>
      <c r="L47" s="410" t="s">
        <v>553</v>
      </c>
    </row>
    <row r="48" spans="1:12" s="411" customFormat="1" ht="12.75" customHeight="1">
      <c r="A48" s="407">
        <v>41</v>
      </c>
      <c r="B48" s="407" t="s">
        <v>482</v>
      </c>
      <c r="C48" s="407" t="s">
        <v>551</v>
      </c>
      <c r="D48" s="407" t="s">
        <v>554</v>
      </c>
      <c r="E48" s="407" t="s">
        <v>428</v>
      </c>
      <c r="F48" s="407" t="s">
        <v>1858</v>
      </c>
      <c r="G48" s="407">
        <v>41</v>
      </c>
      <c r="H48" s="412">
        <v>24</v>
      </c>
      <c r="I48" s="407">
        <v>1</v>
      </c>
      <c r="J48" s="407">
        <v>213</v>
      </c>
      <c r="K48" s="407">
        <v>188</v>
      </c>
      <c r="L48" s="410" t="s">
        <v>555</v>
      </c>
    </row>
    <row r="49" spans="1:12" s="53" customFormat="1" ht="12.75" customHeight="1">
      <c r="A49" s="407">
        <v>42</v>
      </c>
      <c r="B49" s="407" t="s">
        <v>482</v>
      </c>
      <c r="C49" s="407" t="s">
        <v>551</v>
      </c>
      <c r="D49" s="407" t="s">
        <v>554</v>
      </c>
      <c r="E49" s="407" t="s">
        <v>428</v>
      </c>
      <c r="F49" s="407" t="s">
        <v>1858</v>
      </c>
      <c r="G49" s="407">
        <v>41</v>
      </c>
      <c r="H49" s="412">
        <v>23</v>
      </c>
      <c r="I49" s="407">
        <v>1</v>
      </c>
      <c r="J49" s="407">
        <v>191</v>
      </c>
      <c r="K49" s="407">
        <v>170</v>
      </c>
      <c r="L49" s="410" t="s">
        <v>556</v>
      </c>
    </row>
    <row r="50" spans="1:12" s="411" customFormat="1" ht="12.75" customHeight="1">
      <c r="A50" s="407">
        <v>43</v>
      </c>
      <c r="B50" s="407" t="s">
        <v>482</v>
      </c>
      <c r="C50" s="407" t="s">
        <v>557</v>
      </c>
      <c r="D50" s="407" t="s">
        <v>558</v>
      </c>
      <c r="E50" s="407" t="s">
        <v>428</v>
      </c>
      <c r="F50" s="407" t="s">
        <v>3601</v>
      </c>
      <c r="G50" s="407">
        <v>2</v>
      </c>
      <c r="H50" s="412">
        <v>24</v>
      </c>
      <c r="I50" s="407">
        <v>0.8</v>
      </c>
      <c r="J50" s="407">
        <v>115</v>
      </c>
      <c r="K50" s="407">
        <v>105</v>
      </c>
      <c r="L50" s="410" t="s">
        <v>559</v>
      </c>
    </row>
    <row r="51" spans="1:12" s="411" customFormat="1" ht="12.75" customHeight="1">
      <c r="A51" s="407">
        <v>44</v>
      </c>
      <c r="B51" s="407" t="s">
        <v>482</v>
      </c>
      <c r="C51" s="407" t="s">
        <v>557</v>
      </c>
      <c r="D51" s="407" t="s">
        <v>558</v>
      </c>
      <c r="E51" s="407" t="s">
        <v>428</v>
      </c>
      <c r="F51" s="407" t="s">
        <v>3601</v>
      </c>
      <c r="G51" s="407">
        <v>2</v>
      </c>
      <c r="H51" s="412" t="s">
        <v>560</v>
      </c>
      <c r="I51" s="407">
        <v>0.7</v>
      </c>
      <c r="J51" s="407">
        <v>108</v>
      </c>
      <c r="K51" s="407">
        <v>98</v>
      </c>
      <c r="L51" s="410" t="s">
        <v>561</v>
      </c>
    </row>
    <row r="52" spans="1:12" s="411" customFormat="1" ht="12.75" customHeight="1">
      <c r="A52" s="407">
        <v>45</v>
      </c>
      <c r="B52" s="407" t="s">
        <v>482</v>
      </c>
      <c r="C52" s="407" t="s">
        <v>557</v>
      </c>
      <c r="D52" s="407" t="s">
        <v>558</v>
      </c>
      <c r="E52" s="407" t="s">
        <v>428</v>
      </c>
      <c r="F52" s="407" t="s">
        <v>3601</v>
      </c>
      <c r="G52" s="407">
        <v>4</v>
      </c>
      <c r="H52" s="412">
        <v>11</v>
      </c>
      <c r="I52" s="407">
        <v>0.5</v>
      </c>
      <c r="J52" s="407">
        <v>95</v>
      </c>
      <c r="K52" s="407">
        <v>85</v>
      </c>
      <c r="L52" s="410" t="s">
        <v>562</v>
      </c>
    </row>
    <row r="53" spans="1:12" s="411" customFormat="1" ht="12.75" customHeight="1">
      <c r="A53" s="407">
        <v>46</v>
      </c>
      <c r="B53" s="407" t="s">
        <v>482</v>
      </c>
      <c r="C53" s="407" t="s">
        <v>557</v>
      </c>
      <c r="D53" s="407" t="s">
        <v>558</v>
      </c>
      <c r="E53" s="407" t="s">
        <v>428</v>
      </c>
      <c r="F53" s="407" t="s">
        <v>3601</v>
      </c>
      <c r="G53" s="407">
        <v>4</v>
      </c>
      <c r="H53" s="412" t="s">
        <v>488</v>
      </c>
      <c r="I53" s="407">
        <v>0.7</v>
      </c>
      <c r="J53" s="407">
        <v>143</v>
      </c>
      <c r="K53" s="407">
        <v>127</v>
      </c>
      <c r="L53" s="410" t="s">
        <v>563</v>
      </c>
    </row>
    <row r="54" spans="1:12" s="411" customFormat="1" ht="12.75" customHeight="1">
      <c r="A54" s="407">
        <v>47</v>
      </c>
      <c r="B54" s="407" t="s">
        <v>482</v>
      </c>
      <c r="C54" s="407" t="s">
        <v>557</v>
      </c>
      <c r="D54" s="407" t="s">
        <v>558</v>
      </c>
      <c r="E54" s="407" t="s">
        <v>428</v>
      </c>
      <c r="F54" s="407" t="s">
        <v>1858</v>
      </c>
      <c r="G54" s="407">
        <v>29</v>
      </c>
      <c r="H54" s="412">
        <v>1</v>
      </c>
      <c r="I54" s="407">
        <v>0.6</v>
      </c>
      <c r="J54" s="407">
        <v>66</v>
      </c>
      <c r="K54" s="407">
        <v>59</v>
      </c>
      <c r="L54" s="410" t="s">
        <v>564</v>
      </c>
    </row>
    <row r="55" spans="1:12" s="411" customFormat="1" ht="12.75" customHeight="1">
      <c r="A55" s="407">
        <v>48</v>
      </c>
      <c r="B55" s="407" t="s">
        <v>482</v>
      </c>
      <c r="C55" s="407" t="s">
        <v>557</v>
      </c>
      <c r="D55" s="407" t="s">
        <v>558</v>
      </c>
      <c r="E55" s="407" t="s">
        <v>428</v>
      </c>
      <c r="F55" s="407" t="s">
        <v>499</v>
      </c>
      <c r="G55" s="407">
        <v>18</v>
      </c>
      <c r="H55" s="412">
        <v>6</v>
      </c>
      <c r="I55" s="407">
        <v>0.8</v>
      </c>
      <c r="J55" s="407">
        <v>99</v>
      </c>
      <c r="K55" s="407">
        <v>91</v>
      </c>
      <c r="L55" s="410" t="s">
        <v>565</v>
      </c>
    </row>
    <row r="56" spans="1:12" s="411" customFormat="1" ht="12.75" customHeight="1">
      <c r="A56" s="407">
        <v>49</v>
      </c>
      <c r="B56" s="407" t="s">
        <v>482</v>
      </c>
      <c r="C56" s="407" t="s">
        <v>557</v>
      </c>
      <c r="D56" s="407" t="s">
        <v>558</v>
      </c>
      <c r="E56" s="407" t="s">
        <v>428</v>
      </c>
      <c r="F56" s="407" t="s">
        <v>499</v>
      </c>
      <c r="G56" s="407">
        <v>21</v>
      </c>
      <c r="H56" s="412">
        <v>29</v>
      </c>
      <c r="I56" s="407">
        <v>0.9</v>
      </c>
      <c r="J56" s="407">
        <v>131</v>
      </c>
      <c r="K56" s="407">
        <v>124</v>
      </c>
      <c r="L56" s="410" t="s">
        <v>566</v>
      </c>
    </row>
    <row r="57" spans="1:12" s="411" customFormat="1" ht="12.75" customHeight="1">
      <c r="A57" s="407"/>
      <c r="B57" s="407"/>
      <c r="C57" s="407"/>
      <c r="D57" s="407"/>
      <c r="E57" s="407"/>
      <c r="F57" s="407"/>
      <c r="G57" s="407"/>
      <c r="H57" s="412"/>
      <c r="I57" s="409"/>
      <c r="J57" s="409"/>
      <c r="K57" s="409"/>
      <c r="L57" s="410"/>
    </row>
    <row r="58" spans="1:12" ht="18.75" customHeight="1">
      <c r="A58" s="608" t="s">
        <v>1468</v>
      </c>
      <c r="B58" s="608"/>
      <c r="C58" s="608"/>
      <c r="D58" s="608"/>
      <c r="E58" s="608"/>
      <c r="F58" s="608"/>
      <c r="G58" s="608"/>
      <c r="H58" s="608"/>
      <c r="I58" s="608"/>
      <c r="J58" s="608"/>
      <c r="K58" s="608"/>
      <c r="L58" s="608"/>
    </row>
    <row r="59" spans="1:12" ht="12.75" customHeight="1">
      <c r="A59" s="7">
        <v>1</v>
      </c>
      <c r="B59" s="407" t="s">
        <v>482</v>
      </c>
      <c r="C59" s="414" t="s">
        <v>551</v>
      </c>
      <c r="D59" s="407" t="s">
        <v>567</v>
      </c>
      <c r="E59" s="2" t="s">
        <v>180</v>
      </c>
      <c r="F59" s="407" t="s">
        <v>21</v>
      </c>
      <c r="G59" s="2">
        <v>57</v>
      </c>
      <c r="H59" s="2">
        <v>10</v>
      </c>
      <c r="I59" s="415">
        <v>1.4</v>
      </c>
      <c r="J59" s="2">
        <v>11</v>
      </c>
      <c r="K59" s="2">
        <v>0</v>
      </c>
      <c r="L59" s="324"/>
    </row>
    <row r="60" spans="1:12" ht="12.75" customHeight="1">
      <c r="A60" s="7">
        <v>2</v>
      </c>
      <c r="B60" s="407" t="s">
        <v>482</v>
      </c>
      <c r="C60" s="414" t="s">
        <v>551</v>
      </c>
      <c r="D60" s="407" t="s">
        <v>567</v>
      </c>
      <c r="E60" s="2" t="s">
        <v>180</v>
      </c>
      <c r="F60" s="407" t="s">
        <v>21</v>
      </c>
      <c r="G60" s="2">
        <v>57</v>
      </c>
      <c r="H60" s="2">
        <v>11</v>
      </c>
      <c r="I60" s="2">
        <v>1.3</v>
      </c>
      <c r="J60" s="2">
        <v>10</v>
      </c>
      <c r="K60" s="2">
        <v>0</v>
      </c>
      <c r="L60" s="324"/>
    </row>
    <row r="61" spans="1:12" ht="12.75" customHeight="1">
      <c r="A61" s="7">
        <v>3</v>
      </c>
      <c r="B61" s="407" t="s">
        <v>482</v>
      </c>
      <c r="C61" s="414" t="s">
        <v>551</v>
      </c>
      <c r="D61" s="407" t="s">
        <v>567</v>
      </c>
      <c r="E61" s="2" t="s">
        <v>180</v>
      </c>
      <c r="F61" s="407" t="s">
        <v>21</v>
      </c>
      <c r="G61" s="2">
        <v>57</v>
      </c>
      <c r="H61" s="2">
        <v>12</v>
      </c>
      <c r="I61" s="2">
        <v>1.4</v>
      </c>
      <c r="J61" s="2">
        <v>11</v>
      </c>
      <c r="K61" s="2">
        <v>0</v>
      </c>
      <c r="L61" s="324"/>
    </row>
    <row r="62" spans="1:12" ht="12.75" customHeight="1">
      <c r="A62" s="7">
        <v>4</v>
      </c>
      <c r="B62" s="407" t="s">
        <v>482</v>
      </c>
      <c r="C62" s="414" t="s">
        <v>551</v>
      </c>
      <c r="D62" s="407" t="s">
        <v>568</v>
      </c>
      <c r="E62" s="2" t="s">
        <v>180</v>
      </c>
      <c r="F62" s="407" t="s">
        <v>21</v>
      </c>
      <c r="G62" s="2">
        <v>61</v>
      </c>
      <c r="H62" s="2">
        <v>1</v>
      </c>
      <c r="I62" s="2">
        <v>1.8</v>
      </c>
      <c r="J62" s="2">
        <v>14</v>
      </c>
      <c r="K62" s="2">
        <v>0</v>
      </c>
      <c r="L62" s="324"/>
    </row>
    <row r="63" spans="1:12" ht="12.75" customHeight="1">
      <c r="A63" s="7">
        <v>5</v>
      </c>
      <c r="B63" s="407" t="s">
        <v>482</v>
      </c>
      <c r="C63" s="414" t="s">
        <v>551</v>
      </c>
      <c r="D63" s="407" t="s">
        <v>568</v>
      </c>
      <c r="E63" s="2" t="s">
        <v>180</v>
      </c>
      <c r="F63" s="407" t="s">
        <v>21</v>
      </c>
      <c r="G63" s="2">
        <v>61</v>
      </c>
      <c r="H63" s="2">
        <v>1</v>
      </c>
      <c r="I63" s="2">
        <v>1.8</v>
      </c>
      <c r="J63" s="2">
        <v>14</v>
      </c>
      <c r="K63" s="2">
        <v>0</v>
      </c>
      <c r="L63" s="324"/>
    </row>
    <row r="64" spans="1:12" ht="12.75" customHeight="1">
      <c r="A64" s="7">
        <v>6</v>
      </c>
      <c r="B64" s="407" t="s">
        <v>482</v>
      </c>
      <c r="C64" s="414" t="s">
        <v>551</v>
      </c>
      <c r="D64" s="407" t="s">
        <v>568</v>
      </c>
      <c r="E64" s="2" t="s">
        <v>180</v>
      </c>
      <c r="F64" s="407" t="s">
        <v>2633</v>
      </c>
      <c r="G64" s="2">
        <v>61</v>
      </c>
      <c r="H64" s="2">
        <v>2</v>
      </c>
      <c r="I64" s="415">
        <v>1.8</v>
      </c>
      <c r="J64" s="2">
        <v>14</v>
      </c>
      <c r="K64" s="2">
        <v>0</v>
      </c>
      <c r="L64" s="324"/>
    </row>
    <row r="65" spans="1:12" ht="12.75" customHeight="1">
      <c r="A65" s="7">
        <v>7</v>
      </c>
      <c r="B65" s="407" t="s">
        <v>482</v>
      </c>
      <c r="C65" s="414" t="s">
        <v>551</v>
      </c>
      <c r="D65" s="407" t="s">
        <v>568</v>
      </c>
      <c r="E65" s="2" t="s">
        <v>180</v>
      </c>
      <c r="F65" s="407" t="s">
        <v>2633</v>
      </c>
      <c r="G65" s="2">
        <v>61</v>
      </c>
      <c r="H65" s="2">
        <v>4</v>
      </c>
      <c r="I65" s="2">
        <v>1.5</v>
      </c>
      <c r="J65" s="7">
        <v>12</v>
      </c>
      <c r="K65" s="2">
        <v>0</v>
      </c>
      <c r="L65" s="324"/>
    </row>
    <row r="66" spans="1:12" ht="12.75" customHeight="1">
      <c r="A66" s="7">
        <v>8</v>
      </c>
      <c r="B66" s="407" t="s">
        <v>482</v>
      </c>
      <c r="C66" s="414" t="s">
        <v>551</v>
      </c>
      <c r="D66" s="407" t="s">
        <v>568</v>
      </c>
      <c r="E66" s="2" t="s">
        <v>180</v>
      </c>
      <c r="F66" s="407" t="s">
        <v>2633</v>
      </c>
      <c r="G66" s="2">
        <v>61</v>
      </c>
      <c r="H66" s="2">
        <v>7</v>
      </c>
      <c r="I66" s="415">
        <v>0.4</v>
      </c>
      <c r="J66" s="7">
        <v>4</v>
      </c>
      <c r="K66" s="2">
        <v>0</v>
      </c>
      <c r="L66" s="324"/>
    </row>
    <row r="67" spans="1:12" ht="12.75" customHeight="1">
      <c r="A67" s="7">
        <v>9</v>
      </c>
      <c r="B67" s="407" t="s">
        <v>482</v>
      </c>
      <c r="C67" s="414" t="s">
        <v>551</v>
      </c>
      <c r="D67" s="407" t="s">
        <v>569</v>
      </c>
      <c r="E67" s="407" t="s">
        <v>169</v>
      </c>
      <c r="F67" s="407" t="s">
        <v>21</v>
      </c>
      <c r="G67" s="2">
        <v>14</v>
      </c>
      <c r="H67" s="2">
        <v>20</v>
      </c>
      <c r="I67" s="2">
        <v>3.6</v>
      </c>
      <c r="J67" s="7">
        <v>25</v>
      </c>
      <c r="K67" s="2">
        <v>0</v>
      </c>
      <c r="L67" s="324"/>
    </row>
    <row r="68" spans="1:12" ht="12.75" customHeight="1">
      <c r="A68" s="7">
        <v>10</v>
      </c>
      <c r="B68" s="407" t="s">
        <v>482</v>
      </c>
      <c r="C68" s="414" t="s">
        <v>551</v>
      </c>
      <c r="D68" s="407" t="s">
        <v>552</v>
      </c>
      <c r="E68" s="407" t="s">
        <v>169</v>
      </c>
      <c r="F68" s="407" t="s">
        <v>21</v>
      </c>
      <c r="G68" s="2">
        <v>21</v>
      </c>
      <c r="H68" s="2">
        <v>15</v>
      </c>
      <c r="I68" s="415">
        <v>2.9</v>
      </c>
      <c r="J68" s="7">
        <v>26</v>
      </c>
      <c r="K68" s="2">
        <v>0</v>
      </c>
      <c r="L68" s="324"/>
    </row>
    <row r="69" spans="1:12" ht="12.75" customHeight="1">
      <c r="A69" s="7">
        <v>11</v>
      </c>
      <c r="B69" s="407" t="s">
        <v>482</v>
      </c>
      <c r="C69" s="414" t="s">
        <v>551</v>
      </c>
      <c r="D69" s="407" t="s">
        <v>552</v>
      </c>
      <c r="E69" s="407" t="s">
        <v>169</v>
      </c>
      <c r="F69" s="407" t="s">
        <v>21</v>
      </c>
      <c r="G69" s="2">
        <v>21</v>
      </c>
      <c r="H69" s="2">
        <v>16</v>
      </c>
      <c r="I69" s="2">
        <v>0.9</v>
      </c>
      <c r="J69" s="7">
        <v>8</v>
      </c>
      <c r="K69" s="2">
        <v>0</v>
      </c>
      <c r="L69" s="324"/>
    </row>
    <row r="70" spans="1:12" ht="12.75" customHeight="1">
      <c r="A70" s="7">
        <v>12</v>
      </c>
      <c r="B70" s="407" t="s">
        <v>482</v>
      </c>
      <c r="C70" s="414" t="s">
        <v>537</v>
      </c>
      <c r="D70" s="407" t="s">
        <v>538</v>
      </c>
      <c r="E70" s="407" t="s">
        <v>180</v>
      </c>
      <c r="F70" s="407" t="s">
        <v>21</v>
      </c>
      <c r="G70" s="2">
        <v>4</v>
      </c>
      <c r="H70" s="2">
        <v>16</v>
      </c>
      <c r="I70" s="415">
        <v>4.4</v>
      </c>
      <c r="J70" s="7">
        <v>36</v>
      </c>
      <c r="K70" s="2">
        <v>0</v>
      </c>
      <c r="L70" s="324"/>
    </row>
    <row r="71" spans="1:12" ht="12.75" customHeight="1">
      <c r="A71" s="7">
        <v>13</v>
      </c>
      <c r="B71" s="407" t="s">
        <v>482</v>
      </c>
      <c r="C71" s="414" t="s">
        <v>537</v>
      </c>
      <c r="D71" s="407" t="s">
        <v>538</v>
      </c>
      <c r="E71" s="407" t="s">
        <v>180</v>
      </c>
      <c r="F71" s="407" t="s">
        <v>2633</v>
      </c>
      <c r="G71" s="2">
        <v>13</v>
      </c>
      <c r="H71" s="2">
        <v>34</v>
      </c>
      <c r="I71" s="2">
        <v>0.8</v>
      </c>
      <c r="J71" s="7">
        <v>5</v>
      </c>
      <c r="K71" s="2">
        <v>0</v>
      </c>
      <c r="L71" s="324"/>
    </row>
    <row r="72" spans="1:12" ht="12.75" customHeight="1">
      <c r="A72" s="7">
        <v>14</v>
      </c>
      <c r="B72" s="407" t="s">
        <v>482</v>
      </c>
      <c r="C72" s="414" t="s">
        <v>537</v>
      </c>
      <c r="D72" s="407" t="s">
        <v>538</v>
      </c>
      <c r="E72" s="407" t="s">
        <v>180</v>
      </c>
      <c r="F72" s="407" t="s">
        <v>2633</v>
      </c>
      <c r="G72" s="2">
        <v>14</v>
      </c>
      <c r="H72" s="2">
        <v>4</v>
      </c>
      <c r="I72" s="415">
        <v>1.7</v>
      </c>
      <c r="J72" s="7">
        <v>10</v>
      </c>
      <c r="K72" s="2">
        <v>0</v>
      </c>
      <c r="L72" s="324"/>
    </row>
    <row r="73" spans="1:12" ht="12.75" customHeight="1">
      <c r="A73" s="7">
        <v>15</v>
      </c>
      <c r="B73" s="407" t="s">
        <v>482</v>
      </c>
      <c r="C73" s="414" t="s">
        <v>537</v>
      </c>
      <c r="D73" s="407" t="s">
        <v>538</v>
      </c>
      <c r="E73" s="407" t="s">
        <v>180</v>
      </c>
      <c r="F73" s="407" t="s">
        <v>2633</v>
      </c>
      <c r="G73" s="2">
        <v>14</v>
      </c>
      <c r="H73" s="2">
        <v>6</v>
      </c>
      <c r="I73" s="2">
        <v>2.1</v>
      </c>
      <c r="J73" s="7">
        <v>13</v>
      </c>
      <c r="K73" s="2">
        <v>0</v>
      </c>
      <c r="L73" s="324"/>
    </row>
    <row r="74" spans="1:12" ht="12.75" customHeight="1">
      <c r="A74" s="7">
        <v>16</v>
      </c>
      <c r="B74" s="407" t="s">
        <v>482</v>
      </c>
      <c r="C74" s="414" t="s">
        <v>537</v>
      </c>
      <c r="D74" s="407" t="s">
        <v>538</v>
      </c>
      <c r="E74" s="407" t="s">
        <v>180</v>
      </c>
      <c r="F74" s="407" t="s">
        <v>2633</v>
      </c>
      <c r="G74" s="2">
        <v>14</v>
      </c>
      <c r="H74" s="2">
        <v>8</v>
      </c>
      <c r="I74" s="415">
        <v>2.1</v>
      </c>
      <c r="J74" s="7">
        <v>16</v>
      </c>
      <c r="K74" s="2">
        <v>0</v>
      </c>
      <c r="L74" s="324"/>
    </row>
    <row r="75" spans="1:12" ht="12.75" customHeight="1">
      <c r="A75" s="7"/>
      <c r="B75" s="407" t="s">
        <v>482</v>
      </c>
      <c r="C75" s="414" t="s">
        <v>537</v>
      </c>
      <c r="D75" s="407" t="s">
        <v>538</v>
      </c>
      <c r="E75" s="407" t="s">
        <v>180</v>
      </c>
      <c r="F75" s="407" t="s">
        <v>21</v>
      </c>
      <c r="G75" s="2">
        <v>15</v>
      </c>
      <c r="H75" s="2">
        <v>29</v>
      </c>
      <c r="I75" s="415">
        <v>2.1</v>
      </c>
      <c r="J75" s="7">
        <v>16</v>
      </c>
      <c r="K75" s="2">
        <v>0</v>
      </c>
      <c r="L75" s="324"/>
    </row>
    <row r="76" spans="1:12" ht="12.75" customHeight="1">
      <c r="A76" s="7">
        <v>17</v>
      </c>
      <c r="B76" s="407" t="s">
        <v>482</v>
      </c>
      <c r="C76" s="414" t="s">
        <v>537</v>
      </c>
      <c r="D76" s="407" t="s">
        <v>538</v>
      </c>
      <c r="E76" s="407" t="s">
        <v>180</v>
      </c>
      <c r="F76" s="407" t="s">
        <v>2633</v>
      </c>
      <c r="G76" s="2">
        <v>34</v>
      </c>
      <c r="H76" s="2">
        <v>22</v>
      </c>
      <c r="I76" s="2">
        <v>1</v>
      </c>
      <c r="J76" s="7">
        <v>5</v>
      </c>
      <c r="K76" s="2">
        <v>0</v>
      </c>
      <c r="L76" s="324"/>
    </row>
    <row r="77" spans="1:12" ht="12.75" customHeight="1">
      <c r="A77" s="7">
        <v>18</v>
      </c>
      <c r="B77" s="407" t="s">
        <v>482</v>
      </c>
      <c r="C77" s="414" t="s">
        <v>537</v>
      </c>
      <c r="D77" s="407" t="s">
        <v>538</v>
      </c>
      <c r="E77" s="407" t="s">
        <v>180</v>
      </c>
      <c r="F77" s="407" t="s">
        <v>2633</v>
      </c>
      <c r="G77" s="2">
        <v>35</v>
      </c>
      <c r="H77" s="2">
        <v>3</v>
      </c>
      <c r="I77" s="415">
        <v>1</v>
      </c>
      <c r="J77" s="7">
        <v>5</v>
      </c>
      <c r="K77" s="2">
        <v>0</v>
      </c>
      <c r="L77" s="324"/>
    </row>
    <row r="78" spans="1:12" ht="12.75" customHeight="1">
      <c r="A78" s="7">
        <v>19</v>
      </c>
      <c r="B78" s="407" t="s">
        <v>482</v>
      </c>
      <c r="C78" s="414" t="s">
        <v>537</v>
      </c>
      <c r="D78" s="407" t="s">
        <v>538</v>
      </c>
      <c r="E78" s="407" t="s">
        <v>180</v>
      </c>
      <c r="F78" s="407" t="s">
        <v>2633</v>
      </c>
      <c r="G78" s="2">
        <v>29</v>
      </c>
      <c r="H78" s="2">
        <v>12</v>
      </c>
      <c r="I78" s="2">
        <v>2.7</v>
      </c>
      <c r="J78" s="7">
        <v>15</v>
      </c>
      <c r="K78" s="2">
        <v>0</v>
      </c>
      <c r="L78" s="324"/>
    </row>
    <row r="79" spans="1:12" ht="12.75" customHeight="1">
      <c r="A79" s="7">
        <v>20</v>
      </c>
      <c r="B79" s="407" t="s">
        <v>482</v>
      </c>
      <c r="C79" s="414" t="s">
        <v>537</v>
      </c>
      <c r="D79" s="407" t="s">
        <v>538</v>
      </c>
      <c r="E79" s="407" t="s">
        <v>180</v>
      </c>
      <c r="F79" s="407" t="s">
        <v>2633</v>
      </c>
      <c r="G79" s="2">
        <v>50</v>
      </c>
      <c r="H79" s="2">
        <v>28</v>
      </c>
      <c r="I79" s="415">
        <v>1</v>
      </c>
      <c r="J79" s="7">
        <v>5</v>
      </c>
      <c r="K79" s="2">
        <v>0</v>
      </c>
      <c r="L79" s="324"/>
    </row>
    <row r="80" spans="1:12" ht="12.75" customHeight="1">
      <c r="A80" s="7">
        <v>21</v>
      </c>
      <c r="B80" s="407" t="s">
        <v>482</v>
      </c>
      <c r="C80" s="414" t="s">
        <v>537</v>
      </c>
      <c r="D80" s="407" t="s">
        <v>538</v>
      </c>
      <c r="E80" s="407" t="s">
        <v>180</v>
      </c>
      <c r="F80" s="407" t="s">
        <v>2633</v>
      </c>
      <c r="G80" s="2">
        <v>41</v>
      </c>
      <c r="H80" s="2">
        <v>27</v>
      </c>
      <c r="I80" s="415">
        <v>0.8</v>
      </c>
      <c r="J80" s="7">
        <v>5</v>
      </c>
      <c r="K80" s="2">
        <v>0</v>
      </c>
      <c r="L80" s="324"/>
    </row>
    <row r="81" spans="1:12" ht="12.75" customHeight="1">
      <c r="A81" s="7">
        <v>22</v>
      </c>
      <c r="B81" s="407" t="s">
        <v>482</v>
      </c>
      <c r="C81" s="414" t="s">
        <v>537</v>
      </c>
      <c r="D81" s="407" t="s">
        <v>538</v>
      </c>
      <c r="E81" s="407" t="s">
        <v>180</v>
      </c>
      <c r="F81" s="407" t="s">
        <v>2633</v>
      </c>
      <c r="G81" s="2">
        <v>44</v>
      </c>
      <c r="H81" s="2">
        <v>28</v>
      </c>
      <c r="I81" s="2">
        <v>2.2</v>
      </c>
      <c r="J81" s="7">
        <v>15</v>
      </c>
      <c r="K81" s="2">
        <v>0</v>
      </c>
      <c r="L81" s="324"/>
    </row>
    <row r="82" spans="1:12" ht="12.75" customHeight="1">
      <c r="A82" s="7">
        <v>23</v>
      </c>
      <c r="B82" s="407" t="s">
        <v>482</v>
      </c>
      <c r="C82" s="414" t="s">
        <v>537</v>
      </c>
      <c r="D82" s="407" t="s">
        <v>538</v>
      </c>
      <c r="E82" s="407" t="s">
        <v>180</v>
      </c>
      <c r="F82" s="407" t="s">
        <v>2633</v>
      </c>
      <c r="G82" s="2">
        <v>43</v>
      </c>
      <c r="H82" s="2">
        <v>15</v>
      </c>
      <c r="I82" s="415">
        <v>2.5</v>
      </c>
      <c r="J82" s="7">
        <v>16</v>
      </c>
      <c r="K82" s="2">
        <v>0</v>
      </c>
      <c r="L82" s="324"/>
    </row>
    <row r="83" spans="1:12" ht="12.75" customHeight="1">
      <c r="A83" s="7">
        <v>24</v>
      </c>
      <c r="B83" s="407" t="s">
        <v>482</v>
      </c>
      <c r="C83" s="414" t="s">
        <v>537</v>
      </c>
      <c r="D83" s="407" t="s">
        <v>538</v>
      </c>
      <c r="E83" s="407" t="s">
        <v>180</v>
      </c>
      <c r="F83" s="407" t="s">
        <v>2633</v>
      </c>
      <c r="G83" s="2">
        <v>58</v>
      </c>
      <c r="H83" s="2">
        <v>3</v>
      </c>
      <c r="I83" s="2">
        <v>1.4</v>
      </c>
      <c r="J83" s="7">
        <v>7</v>
      </c>
      <c r="K83" s="2">
        <v>0</v>
      </c>
      <c r="L83" s="324"/>
    </row>
    <row r="84" spans="1:12" ht="12.75" customHeight="1">
      <c r="A84" s="7">
        <v>25</v>
      </c>
      <c r="B84" s="407" t="s">
        <v>482</v>
      </c>
      <c r="C84" s="414" t="s">
        <v>537</v>
      </c>
      <c r="D84" s="407" t="s">
        <v>538</v>
      </c>
      <c r="E84" s="407" t="s">
        <v>180</v>
      </c>
      <c r="F84" s="407" t="s">
        <v>2633</v>
      </c>
      <c r="G84" s="2">
        <v>33</v>
      </c>
      <c r="H84" s="2">
        <v>11</v>
      </c>
      <c r="I84" s="415">
        <v>2.8</v>
      </c>
      <c r="J84" s="7">
        <v>18</v>
      </c>
      <c r="K84" s="2">
        <v>0</v>
      </c>
      <c r="L84" s="324"/>
    </row>
    <row r="85" spans="1:12" ht="12.75" customHeight="1">
      <c r="A85" s="7">
        <v>26</v>
      </c>
      <c r="B85" s="407" t="s">
        <v>482</v>
      </c>
      <c r="C85" s="414" t="s">
        <v>537</v>
      </c>
      <c r="D85" s="407" t="s">
        <v>538</v>
      </c>
      <c r="E85" s="407" t="s">
        <v>180</v>
      </c>
      <c r="F85" s="407" t="s">
        <v>2633</v>
      </c>
      <c r="G85" s="2">
        <v>64</v>
      </c>
      <c r="H85" s="2">
        <v>16</v>
      </c>
      <c r="I85" s="2">
        <v>1.6</v>
      </c>
      <c r="J85" s="7">
        <v>8</v>
      </c>
      <c r="K85" s="2">
        <v>0</v>
      </c>
      <c r="L85" s="324"/>
    </row>
    <row r="86" spans="1:12" ht="12.75" customHeight="1">
      <c r="A86" s="7">
        <v>27</v>
      </c>
      <c r="B86" s="407" t="s">
        <v>482</v>
      </c>
      <c r="C86" s="414" t="s">
        <v>537</v>
      </c>
      <c r="D86" s="407" t="s">
        <v>538</v>
      </c>
      <c r="E86" s="407" t="s">
        <v>180</v>
      </c>
      <c r="F86" s="407" t="s">
        <v>2633</v>
      </c>
      <c r="G86" s="2">
        <v>71</v>
      </c>
      <c r="H86" s="2">
        <v>24</v>
      </c>
      <c r="I86" s="415">
        <v>2.1</v>
      </c>
      <c r="J86" s="7">
        <v>13</v>
      </c>
      <c r="K86" s="2">
        <v>0</v>
      </c>
      <c r="L86" s="324"/>
    </row>
    <row r="87" spans="1:12" ht="12.75" customHeight="1">
      <c r="A87" s="7">
        <v>28</v>
      </c>
      <c r="B87" s="407" t="s">
        <v>482</v>
      </c>
      <c r="C87" s="414" t="s">
        <v>537</v>
      </c>
      <c r="D87" s="407" t="s">
        <v>538</v>
      </c>
      <c r="E87" s="407" t="s">
        <v>169</v>
      </c>
      <c r="F87" s="407" t="s">
        <v>2633</v>
      </c>
      <c r="G87" s="2">
        <v>6</v>
      </c>
      <c r="H87" s="2">
        <v>6</v>
      </c>
      <c r="I87" s="2">
        <v>0.9</v>
      </c>
      <c r="J87" s="7">
        <v>13</v>
      </c>
      <c r="K87" s="2">
        <v>0</v>
      </c>
      <c r="L87" s="324"/>
    </row>
    <row r="88" spans="1:12" ht="12.75" customHeight="1">
      <c r="A88" s="7">
        <v>29</v>
      </c>
      <c r="B88" s="407" t="s">
        <v>482</v>
      </c>
      <c r="C88" s="414" t="s">
        <v>537</v>
      </c>
      <c r="D88" s="407" t="s">
        <v>538</v>
      </c>
      <c r="E88" s="407" t="s">
        <v>169</v>
      </c>
      <c r="F88" s="407" t="s">
        <v>2633</v>
      </c>
      <c r="G88" s="2">
        <v>12</v>
      </c>
      <c r="H88" s="2">
        <v>20</v>
      </c>
      <c r="I88" s="415">
        <v>2.2</v>
      </c>
      <c r="J88" s="7">
        <v>29</v>
      </c>
      <c r="K88" s="2">
        <v>0</v>
      </c>
      <c r="L88" s="324"/>
    </row>
    <row r="89" spans="1:12" ht="12.75" customHeight="1">
      <c r="A89" s="7">
        <v>30</v>
      </c>
      <c r="B89" s="407" t="s">
        <v>482</v>
      </c>
      <c r="C89" s="414" t="s">
        <v>537</v>
      </c>
      <c r="D89" s="407" t="s">
        <v>538</v>
      </c>
      <c r="E89" s="407" t="s">
        <v>169</v>
      </c>
      <c r="F89" s="407" t="s">
        <v>21</v>
      </c>
      <c r="G89" s="2">
        <v>20</v>
      </c>
      <c r="H89" s="2">
        <v>19</v>
      </c>
      <c r="I89" s="2">
        <v>3.8</v>
      </c>
      <c r="J89" s="7">
        <v>49</v>
      </c>
      <c r="K89" s="2">
        <v>0</v>
      </c>
      <c r="L89" s="324"/>
    </row>
    <row r="90" spans="1:12" ht="12.75" customHeight="1">
      <c r="A90" s="7">
        <v>31</v>
      </c>
      <c r="B90" s="407" t="s">
        <v>482</v>
      </c>
      <c r="C90" s="414" t="s">
        <v>537</v>
      </c>
      <c r="D90" s="407" t="s">
        <v>538</v>
      </c>
      <c r="E90" s="407" t="s">
        <v>169</v>
      </c>
      <c r="F90" s="407" t="s">
        <v>21</v>
      </c>
      <c r="G90" s="2">
        <v>20</v>
      </c>
      <c r="H90" s="2">
        <v>27</v>
      </c>
      <c r="I90" s="415">
        <v>2.4</v>
      </c>
      <c r="J90" s="7">
        <v>35</v>
      </c>
      <c r="K90" s="2">
        <v>0</v>
      </c>
      <c r="L90" s="410"/>
    </row>
    <row r="91" spans="1:12" ht="12.75" customHeight="1">
      <c r="A91" s="7">
        <v>32</v>
      </c>
      <c r="B91" s="407" t="s">
        <v>482</v>
      </c>
      <c r="C91" s="414" t="s">
        <v>537</v>
      </c>
      <c r="D91" s="407" t="s">
        <v>538</v>
      </c>
      <c r="E91" s="407" t="s">
        <v>169</v>
      </c>
      <c r="F91" s="407" t="s">
        <v>2633</v>
      </c>
      <c r="G91" s="2">
        <v>22</v>
      </c>
      <c r="H91" s="2">
        <v>1</v>
      </c>
      <c r="I91" s="2">
        <v>1.6</v>
      </c>
      <c r="J91" s="7">
        <v>19</v>
      </c>
      <c r="K91" s="2">
        <v>0</v>
      </c>
      <c r="L91" s="410"/>
    </row>
    <row r="92" spans="1:12" ht="12.75" customHeight="1">
      <c r="A92" s="7">
        <v>33</v>
      </c>
      <c r="B92" s="407" t="s">
        <v>482</v>
      </c>
      <c r="C92" s="414" t="s">
        <v>537</v>
      </c>
      <c r="D92" s="407" t="s">
        <v>538</v>
      </c>
      <c r="E92" s="407" t="s">
        <v>169</v>
      </c>
      <c r="F92" s="407" t="s">
        <v>2633</v>
      </c>
      <c r="G92" s="2">
        <v>22</v>
      </c>
      <c r="H92" s="2">
        <v>25</v>
      </c>
      <c r="I92" s="415">
        <v>0.9</v>
      </c>
      <c r="J92" s="7">
        <v>11</v>
      </c>
      <c r="K92" s="2">
        <v>0</v>
      </c>
      <c r="L92" s="324"/>
    </row>
    <row r="93" spans="1:12" ht="12.75" customHeight="1">
      <c r="A93" s="7">
        <v>34</v>
      </c>
      <c r="B93" s="407" t="s">
        <v>482</v>
      </c>
      <c r="C93" s="414" t="s">
        <v>537</v>
      </c>
      <c r="D93" s="407" t="s">
        <v>538</v>
      </c>
      <c r="E93" s="407" t="s">
        <v>169</v>
      </c>
      <c r="F93" s="407" t="s">
        <v>2633</v>
      </c>
      <c r="G93" s="2">
        <v>19</v>
      </c>
      <c r="H93" s="2">
        <v>7</v>
      </c>
      <c r="I93" s="2">
        <v>1.1</v>
      </c>
      <c r="J93" s="7">
        <v>13</v>
      </c>
      <c r="K93" s="2">
        <v>0</v>
      </c>
      <c r="L93" s="324"/>
    </row>
    <row r="94" spans="1:12" ht="12.75" customHeight="1">
      <c r="A94" s="7">
        <v>35</v>
      </c>
      <c r="B94" s="407" t="s">
        <v>482</v>
      </c>
      <c r="C94" s="414" t="s">
        <v>537</v>
      </c>
      <c r="D94" s="407" t="s">
        <v>538</v>
      </c>
      <c r="E94" s="407" t="s">
        <v>169</v>
      </c>
      <c r="F94" s="407" t="s">
        <v>2633</v>
      </c>
      <c r="G94" s="2">
        <v>50</v>
      </c>
      <c r="H94" s="2">
        <v>22</v>
      </c>
      <c r="I94" s="415">
        <v>0.8</v>
      </c>
      <c r="J94" s="7">
        <v>10</v>
      </c>
      <c r="K94" s="2">
        <v>0</v>
      </c>
      <c r="L94" s="324"/>
    </row>
    <row r="95" spans="1:12" ht="12.75" customHeight="1">
      <c r="A95" s="7">
        <v>36</v>
      </c>
      <c r="B95" s="407" t="s">
        <v>482</v>
      </c>
      <c r="C95" s="414" t="s">
        <v>537</v>
      </c>
      <c r="D95" s="407" t="s">
        <v>538</v>
      </c>
      <c r="E95" s="407" t="s">
        <v>169</v>
      </c>
      <c r="F95" s="407" t="s">
        <v>2633</v>
      </c>
      <c r="G95" s="2">
        <v>50</v>
      </c>
      <c r="H95" s="2">
        <v>24</v>
      </c>
      <c r="I95" s="2">
        <v>1.1</v>
      </c>
      <c r="J95" s="7">
        <v>10</v>
      </c>
      <c r="K95" s="2">
        <v>0</v>
      </c>
      <c r="L95" s="324"/>
    </row>
    <row r="96" spans="1:12" ht="12.75" customHeight="1">
      <c r="A96" s="7">
        <v>37</v>
      </c>
      <c r="B96" s="407" t="s">
        <v>482</v>
      </c>
      <c r="C96" s="414" t="s">
        <v>537</v>
      </c>
      <c r="D96" s="407" t="s">
        <v>538</v>
      </c>
      <c r="E96" s="407" t="s">
        <v>169</v>
      </c>
      <c r="F96" s="407" t="s">
        <v>2633</v>
      </c>
      <c r="G96" s="2">
        <v>65</v>
      </c>
      <c r="H96" s="2">
        <v>12</v>
      </c>
      <c r="I96" s="415">
        <v>2.9</v>
      </c>
      <c r="J96" s="7">
        <v>29</v>
      </c>
      <c r="K96" s="2">
        <v>0</v>
      </c>
      <c r="L96" s="410"/>
    </row>
    <row r="97" spans="1:12" ht="12.75" customHeight="1">
      <c r="A97" s="7">
        <v>38</v>
      </c>
      <c r="B97" s="407" t="s">
        <v>482</v>
      </c>
      <c r="C97" s="414" t="s">
        <v>537</v>
      </c>
      <c r="D97" s="407" t="s">
        <v>538</v>
      </c>
      <c r="E97" s="407" t="s">
        <v>169</v>
      </c>
      <c r="F97" s="407" t="s">
        <v>2633</v>
      </c>
      <c r="G97" s="2">
        <v>62</v>
      </c>
      <c r="H97" s="2">
        <v>8</v>
      </c>
      <c r="I97" s="2">
        <v>1.2</v>
      </c>
      <c r="J97" s="7">
        <v>12</v>
      </c>
      <c r="K97" s="2">
        <v>0</v>
      </c>
      <c r="L97" s="410"/>
    </row>
    <row r="98" spans="1:12" ht="12.75" customHeight="1">
      <c r="A98" s="7">
        <v>39</v>
      </c>
      <c r="B98" s="407" t="s">
        <v>482</v>
      </c>
      <c r="C98" s="414" t="s">
        <v>537</v>
      </c>
      <c r="D98" s="407" t="s">
        <v>538</v>
      </c>
      <c r="E98" s="407" t="s">
        <v>169</v>
      </c>
      <c r="F98" s="407" t="s">
        <v>2633</v>
      </c>
      <c r="G98" s="2">
        <v>68</v>
      </c>
      <c r="H98" s="2">
        <v>28</v>
      </c>
      <c r="I98" s="415">
        <v>0.6</v>
      </c>
      <c r="J98" s="7">
        <v>7</v>
      </c>
      <c r="K98" s="2">
        <v>0</v>
      </c>
      <c r="L98" s="410"/>
    </row>
    <row r="99" spans="1:12" ht="12.75" customHeight="1">
      <c r="A99" s="7">
        <v>40</v>
      </c>
      <c r="B99" s="407" t="s">
        <v>482</v>
      </c>
      <c r="C99" s="414" t="s">
        <v>537</v>
      </c>
      <c r="D99" s="407" t="s">
        <v>538</v>
      </c>
      <c r="E99" s="407" t="s">
        <v>175</v>
      </c>
      <c r="F99" s="407" t="s">
        <v>2633</v>
      </c>
      <c r="G99" s="2">
        <v>8</v>
      </c>
      <c r="H99" s="2">
        <v>7</v>
      </c>
      <c r="I99" s="2">
        <v>0.5</v>
      </c>
      <c r="J99" s="7">
        <v>10</v>
      </c>
      <c r="K99" s="7">
        <v>10</v>
      </c>
      <c r="L99" s="410"/>
    </row>
    <row r="100" spans="1:12" ht="12.75" customHeight="1">
      <c r="A100" s="7">
        <v>41</v>
      </c>
      <c r="B100" s="407" t="s">
        <v>482</v>
      </c>
      <c r="C100" s="414" t="s">
        <v>537</v>
      </c>
      <c r="D100" s="407" t="s">
        <v>538</v>
      </c>
      <c r="E100" s="407" t="s">
        <v>175</v>
      </c>
      <c r="F100" s="407" t="s">
        <v>2633</v>
      </c>
      <c r="G100" s="2">
        <v>8</v>
      </c>
      <c r="H100" s="2">
        <v>38</v>
      </c>
      <c r="I100" s="415">
        <v>1.4</v>
      </c>
      <c r="J100" s="7">
        <v>28</v>
      </c>
      <c r="K100" s="7">
        <v>28</v>
      </c>
      <c r="L100" s="410"/>
    </row>
    <row r="101" spans="1:12" ht="12.75" customHeight="1">
      <c r="A101" s="7">
        <v>42</v>
      </c>
      <c r="B101" s="407" t="s">
        <v>482</v>
      </c>
      <c r="C101" s="414" t="s">
        <v>537</v>
      </c>
      <c r="D101" s="407" t="s">
        <v>538</v>
      </c>
      <c r="E101" s="407" t="s">
        <v>175</v>
      </c>
      <c r="F101" s="407" t="s">
        <v>2633</v>
      </c>
      <c r="G101" s="2">
        <v>3</v>
      </c>
      <c r="H101" s="2">
        <v>39</v>
      </c>
      <c r="I101" s="2">
        <v>1.5</v>
      </c>
      <c r="J101" s="7">
        <v>30</v>
      </c>
      <c r="K101" s="7">
        <v>30</v>
      </c>
      <c r="L101" s="324"/>
    </row>
    <row r="102" spans="1:12" ht="12.75" customHeight="1">
      <c r="A102" s="7">
        <v>43</v>
      </c>
      <c r="B102" s="407" t="s">
        <v>482</v>
      </c>
      <c r="C102" s="414" t="s">
        <v>537</v>
      </c>
      <c r="D102" s="407" t="s">
        <v>538</v>
      </c>
      <c r="E102" s="407" t="s">
        <v>175</v>
      </c>
      <c r="F102" s="407" t="s">
        <v>2633</v>
      </c>
      <c r="G102" s="2">
        <v>18</v>
      </c>
      <c r="H102" s="2">
        <v>10</v>
      </c>
      <c r="I102" s="2">
        <v>2.6</v>
      </c>
      <c r="J102" s="7">
        <v>52</v>
      </c>
      <c r="K102" s="7">
        <v>52</v>
      </c>
      <c r="L102" s="410"/>
    </row>
    <row r="103" spans="1:12" ht="12.75" customHeight="1">
      <c r="A103" s="7">
        <v>44</v>
      </c>
      <c r="B103" s="407" t="s">
        <v>482</v>
      </c>
      <c r="C103" s="414" t="s">
        <v>537</v>
      </c>
      <c r="D103" s="407" t="s">
        <v>538</v>
      </c>
      <c r="E103" s="407" t="s">
        <v>175</v>
      </c>
      <c r="F103" s="407" t="s">
        <v>2633</v>
      </c>
      <c r="G103" s="2">
        <v>18</v>
      </c>
      <c r="H103" s="2">
        <v>14</v>
      </c>
      <c r="I103" s="2">
        <v>1.2</v>
      </c>
      <c r="J103" s="7">
        <v>24</v>
      </c>
      <c r="K103" s="7">
        <v>24</v>
      </c>
      <c r="L103" s="410"/>
    </row>
    <row r="104" spans="1:12" ht="12.75" customHeight="1">
      <c r="A104" s="7">
        <v>45</v>
      </c>
      <c r="B104" s="407" t="s">
        <v>482</v>
      </c>
      <c r="C104" s="414" t="s">
        <v>537</v>
      </c>
      <c r="D104" s="407" t="s">
        <v>538</v>
      </c>
      <c r="E104" s="407" t="s">
        <v>175</v>
      </c>
      <c r="F104" s="407" t="s">
        <v>2633</v>
      </c>
      <c r="G104" s="2">
        <v>35</v>
      </c>
      <c r="H104" s="2">
        <v>25</v>
      </c>
      <c r="I104" s="2">
        <v>3.5</v>
      </c>
      <c r="J104" s="7">
        <v>70</v>
      </c>
      <c r="K104" s="7">
        <v>70</v>
      </c>
      <c r="L104" s="410"/>
    </row>
    <row r="105" spans="1:12" ht="12.75" customHeight="1">
      <c r="A105" s="7">
        <v>46</v>
      </c>
      <c r="B105" s="407" t="s">
        <v>482</v>
      </c>
      <c r="C105" s="414" t="s">
        <v>537</v>
      </c>
      <c r="D105" s="407" t="s">
        <v>538</v>
      </c>
      <c r="E105" s="407" t="s">
        <v>175</v>
      </c>
      <c r="F105" s="407" t="s">
        <v>2633</v>
      </c>
      <c r="G105" s="2">
        <v>26</v>
      </c>
      <c r="H105" s="2">
        <v>17</v>
      </c>
      <c r="I105" s="2">
        <v>2.4</v>
      </c>
      <c r="J105" s="7">
        <v>48</v>
      </c>
      <c r="K105" s="7">
        <v>48</v>
      </c>
      <c r="L105" s="410"/>
    </row>
    <row r="106" spans="1:12" ht="12.75" customHeight="1">
      <c r="A106" s="7">
        <v>47</v>
      </c>
      <c r="B106" s="407" t="s">
        <v>482</v>
      </c>
      <c r="C106" s="414" t="s">
        <v>537</v>
      </c>
      <c r="D106" s="407" t="s">
        <v>538</v>
      </c>
      <c r="E106" s="407" t="s">
        <v>175</v>
      </c>
      <c r="F106" s="407" t="s">
        <v>2633</v>
      </c>
      <c r="G106" s="7">
        <v>49</v>
      </c>
      <c r="H106" s="7">
        <v>11</v>
      </c>
      <c r="I106" s="7">
        <v>0.7</v>
      </c>
      <c r="J106" s="7">
        <v>14</v>
      </c>
      <c r="K106" s="7">
        <v>14</v>
      </c>
      <c r="L106" s="410"/>
    </row>
    <row r="107" spans="1:12" ht="12.75" customHeight="1">
      <c r="A107" s="7">
        <v>48</v>
      </c>
      <c r="B107" s="407" t="s">
        <v>482</v>
      </c>
      <c r="C107" s="414" t="s">
        <v>537</v>
      </c>
      <c r="D107" s="407" t="s">
        <v>538</v>
      </c>
      <c r="E107" s="407" t="s">
        <v>175</v>
      </c>
      <c r="F107" s="407" t="s">
        <v>2633</v>
      </c>
      <c r="G107" s="7">
        <v>55</v>
      </c>
      <c r="H107" s="7">
        <v>19</v>
      </c>
      <c r="I107" s="7">
        <v>8.4</v>
      </c>
      <c r="J107" s="7">
        <v>168</v>
      </c>
      <c r="K107" s="7">
        <v>168</v>
      </c>
      <c r="L107" s="410"/>
    </row>
    <row r="108" spans="1:12" ht="12.75" customHeight="1">
      <c r="A108" s="7">
        <v>49</v>
      </c>
      <c r="B108" s="407" t="s">
        <v>482</v>
      </c>
      <c r="C108" s="414" t="s">
        <v>537</v>
      </c>
      <c r="D108" s="407" t="s">
        <v>538</v>
      </c>
      <c r="E108" s="407" t="s">
        <v>175</v>
      </c>
      <c r="F108" s="407" t="s">
        <v>2633</v>
      </c>
      <c r="G108" s="7">
        <v>58</v>
      </c>
      <c r="H108" s="7">
        <v>30</v>
      </c>
      <c r="I108" s="7">
        <v>0.9</v>
      </c>
      <c r="J108" s="7">
        <v>18</v>
      </c>
      <c r="K108" s="7">
        <v>18</v>
      </c>
      <c r="L108" s="410"/>
    </row>
    <row r="109" spans="1:12" ht="12.75" customHeight="1">
      <c r="A109" s="7">
        <v>50</v>
      </c>
      <c r="B109" s="407" t="s">
        <v>482</v>
      </c>
      <c r="C109" s="414" t="s">
        <v>537</v>
      </c>
      <c r="D109" s="407" t="s">
        <v>538</v>
      </c>
      <c r="E109" s="407" t="s">
        <v>175</v>
      </c>
      <c r="F109" s="407" t="s">
        <v>2633</v>
      </c>
      <c r="G109" s="7">
        <v>59</v>
      </c>
      <c r="H109" s="7">
        <v>3</v>
      </c>
      <c r="I109" s="7">
        <v>1.7</v>
      </c>
      <c r="J109" s="7">
        <v>34</v>
      </c>
      <c r="K109" s="7">
        <v>34</v>
      </c>
      <c r="L109" s="410"/>
    </row>
    <row r="110" spans="1:12" ht="12.75" customHeight="1">
      <c r="A110" s="7">
        <v>51</v>
      </c>
      <c r="B110" s="407" t="s">
        <v>482</v>
      </c>
      <c r="C110" s="414" t="s">
        <v>537</v>
      </c>
      <c r="D110" s="407" t="s">
        <v>538</v>
      </c>
      <c r="E110" s="407" t="s">
        <v>175</v>
      </c>
      <c r="F110" s="407" t="s">
        <v>2633</v>
      </c>
      <c r="G110" s="7">
        <v>57</v>
      </c>
      <c r="H110" s="7">
        <v>26</v>
      </c>
      <c r="I110" s="7">
        <v>0.4</v>
      </c>
      <c r="J110" s="7">
        <v>8</v>
      </c>
      <c r="K110" s="7">
        <v>8</v>
      </c>
      <c r="L110" s="410"/>
    </row>
    <row r="111" spans="1:12" ht="12.75" customHeight="1">
      <c r="A111" s="7">
        <v>52</v>
      </c>
      <c r="B111" s="407" t="s">
        <v>482</v>
      </c>
      <c r="C111" s="414" t="s">
        <v>537</v>
      </c>
      <c r="D111" s="407" t="s">
        <v>538</v>
      </c>
      <c r="E111" s="407" t="s">
        <v>175</v>
      </c>
      <c r="F111" s="407" t="s">
        <v>2633</v>
      </c>
      <c r="G111" s="7">
        <v>65</v>
      </c>
      <c r="H111" s="7">
        <v>5</v>
      </c>
      <c r="I111" s="7">
        <v>0.5</v>
      </c>
      <c r="J111" s="7">
        <v>10</v>
      </c>
      <c r="K111" s="7">
        <v>10</v>
      </c>
      <c r="L111" s="324"/>
    </row>
    <row r="112" spans="1:12" ht="12.75" customHeight="1">
      <c r="A112" s="7">
        <v>53</v>
      </c>
      <c r="B112" s="407" t="s">
        <v>482</v>
      </c>
      <c r="C112" s="414" t="s">
        <v>537</v>
      </c>
      <c r="D112" s="407" t="s">
        <v>538</v>
      </c>
      <c r="E112" s="407" t="s">
        <v>175</v>
      </c>
      <c r="F112" s="407" t="s">
        <v>2633</v>
      </c>
      <c r="G112" s="7">
        <v>69</v>
      </c>
      <c r="H112" s="7">
        <v>25</v>
      </c>
      <c r="I112" s="7">
        <v>1.2</v>
      </c>
      <c r="J112" s="7">
        <v>24</v>
      </c>
      <c r="K112" s="7">
        <v>24</v>
      </c>
      <c r="L112" s="324"/>
    </row>
    <row r="113" spans="1:12" ht="12.75" customHeight="1">
      <c r="A113" s="7">
        <v>54</v>
      </c>
      <c r="B113" s="407" t="s">
        <v>482</v>
      </c>
      <c r="C113" s="414" t="s">
        <v>537</v>
      </c>
      <c r="D113" s="407" t="s">
        <v>538</v>
      </c>
      <c r="E113" s="407" t="s">
        <v>2429</v>
      </c>
      <c r="F113" s="407" t="s">
        <v>2633</v>
      </c>
      <c r="G113" s="416">
        <v>1</v>
      </c>
      <c r="H113" s="416">
        <v>36</v>
      </c>
      <c r="I113" s="416">
        <v>3.2</v>
      </c>
      <c r="J113" s="7">
        <v>64</v>
      </c>
      <c r="K113" s="7">
        <v>64</v>
      </c>
      <c r="L113" s="324"/>
    </row>
    <row r="114" spans="1:12" ht="12.75" customHeight="1">
      <c r="A114" s="7">
        <v>55</v>
      </c>
      <c r="B114" s="407" t="s">
        <v>482</v>
      </c>
      <c r="C114" s="414" t="s">
        <v>537</v>
      </c>
      <c r="D114" s="407" t="s">
        <v>538</v>
      </c>
      <c r="E114" s="407" t="s">
        <v>2429</v>
      </c>
      <c r="F114" s="407" t="s">
        <v>2633</v>
      </c>
      <c r="G114" s="416">
        <v>39</v>
      </c>
      <c r="H114" s="416">
        <v>16</v>
      </c>
      <c r="I114" s="416">
        <v>3</v>
      </c>
      <c r="J114" s="7">
        <v>60</v>
      </c>
      <c r="K114" s="7">
        <v>60</v>
      </c>
      <c r="L114" s="324"/>
    </row>
    <row r="115" spans="1:12" ht="12.75" customHeight="1">
      <c r="A115" s="7">
        <v>56</v>
      </c>
      <c r="B115" s="407" t="s">
        <v>482</v>
      </c>
      <c r="C115" s="414" t="s">
        <v>537</v>
      </c>
      <c r="D115" s="407" t="s">
        <v>538</v>
      </c>
      <c r="E115" s="407" t="s">
        <v>2429</v>
      </c>
      <c r="F115" s="407" t="s">
        <v>2633</v>
      </c>
      <c r="G115" s="416">
        <v>65</v>
      </c>
      <c r="H115" s="416">
        <v>7</v>
      </c>
      <c r="I115" s="416">
        <v>5.5</v>
      </c>
      <c r="J115" s="7">
        <v>110</v>
      </c>
      <c r="K115" s="7">
        <v>110</v>
      </c>
      <c r="L115" s="324"/>
    </row>
    <row r="116" spans="1:12" ht="12.75" customHeight="1">
      <c r="A116" s="7">
        <v>57</v>
      </c>
      <c r="B116" s="407" t="s">
        <v>482</v>
      </c>
      <c r="C116" s="407" t="s">
        <v>557</v>
      </c>
      <c r="D116" s="407" t="s">
        <v>570</v>
      </c>
      <c r="E116" s="407" t="s">
        <v>180</v>
      </c>
      <c r="F116" s="407" t="s">
        <v>21</v>
      </c>
      <c r="G116" s="7">
        <v>1</v>
      </c>
      <c r="H116" s="7">
        <v>12</v>
      </c>
      <c r="I116" s="7">
        <v>2.1</v>
      </c>
      <c r="J116" s="7">
        <v>17</v>
      </c>
      <c r="K116" s="7">
        <v>0</v>
      </c>
      <c r="L116" s="324"/>
    </row>
    <row r="117" spans="1:12" ht="12.75" customHeight="1">
      <c r="A117" s="7">
        <v>58</v>
      </c>
      <c r="B117" s="407" t="s">
        <v>482</v>
      </c>
      <c r="C117" s="407" t="s">
        <v>557</v>
      </c>
      <c r="D117" s="407" t="s">
        <v>558</v>
      </c>
      <c r="E117" s="407" t="s">
        <v>180</v>
      </c>
      <c r="F117" s="407" t="s">
        <v>2633</v>
      </c>
      <c r="G117" s="7">
        <v>16</v>
      </c>
      <c r="H117" s="7">
        <v>12</v>
      </c>
      <c r="I117" s="7">
        <v>0.5</v>
      </c>
      <c r="J117" s="7">
        <v>4</v>
      </c>
      <c r="K117" s="7">
        <v>0</v>
      </c>
      <c r="L117" s="324"/>
    </row>
    <row r="118" spans="1:12" ht="12.75" customHeight="1">
      <c r="A118" s="7">
        <v>59</v>
      </c>
      <c r="B118" s="407" t="s">
        <v>482</v>
      </c>
      <c r="C118" s="407" t="s">
        <v>557</v>
      </c>
      <c r="D118" s="407" t="s">
        <v>558</v>
      </c>
      <c r="E118" s="407" t="s">
        <v>180</v>
      </c>
      <c r="F118" s="407" t="s">
        <v>21</v>
      </c>
      <c r="G118" s="416">
        <v>30</v>
      </c>
      <c r="H118" s="416">
        <v>4</v>
      </c>
      <c r="I118" s="416">
        <v>0.5</v>
      </c>
      <c r="J118" s="7">
        <v>4</v>
      </c>
      <c r="K118" s="7">
        <v>0</v>
      </c>
      <c r="L118" s="324"/>
    </row>
    <row r="119" spans="1:12" ht="12.75" customHeight="1">
      <c r="A119" s="7">
        <v>60</v>
      </c>
      <c r="B119" s="407" t="s">
        <v>482</v>
      </c>
      <c r="C119" s="407" t="s">
        <v>557</v>
      </c>
      <c r="D119" s="407" t="s">
        <v>558</v>
      </c>
      <c r="E119" s="407" t="s">
        <v>180</v>
      </c>
      <c r="F119" s="407" t="s">
        <v>21</v>
      </c>
      <c r="G119" s="416">
        <v>30</v>
      </c>
      <c r="H119" s="416">
        <v>10</v>
      </c>
      <c r="I119" s="416">
        <v>2.8</v>
      </c>
      <c r="J119" s="7">
        <v>22</v>
      </c>
      <c r="K119" s="7">
        <v>0</v>
      </c>
      <c r="L119" s="324"/>
    </row>
    <row r="120" spans="1:12" ht="12.75" customHeight="1">
      <c r="A120" s="7">
        <v>61</v>
      </c>
      <c r="B120" s="407" t="s">
        <v>482</v>
      </c>
      <c r="C120" s="407" t="s">
        <v>557</v>
      </c>
      <c r="D120" s="407" t="s">
        <v>571</v>
      </c>
      <c r="E120" s="407" t="s">
        <v>180</v>
      </c>
      <c r="F120" s="407" t="s">
        <v>21</v>
      </c>
      <c r="G120" s="416">
        <v>31</v>
      </c>
      <c r="H120" s="416">
        <v>6</v>
      </c>
      <c r="I120" s="416">
        <v>0.9</v>
      </c>
      <c r="J120" s="7">
        <v>7</v>
      </c>
      <c r="K120" s="7">
        <v>0</v>
      </c>
      <c r="L120" s="324"/>
    </row>
    <row r="121" spans="1:12" s="418" customFormat="1" ht="12.75" customHeight="1">
      <c r="A121" s="7">
        <v>62</v>
      </c>
      <c r="B121" s="407" t="s">
        <v>482</v>
      </c>
      <c r="C121" s="407" t="s">
        <v>557</v>
      </c>
      <c r="D121" s="413" t="s">
        <v>570</v>
      </c>
      <c r="E121" s="407" t="s">
        <v>180</v>
      </c>
      <c r="F121" s="413" t="s">
        <v>2633</v>
      </c>
      <c r="G121" s="413">
        <v>39</v>
      </c>
      <c r="H121" s="413">
        <v>11</v>
      </c>
      <c r="I121" s="413">
        <v>3.6</v>
      </c>
      <c r="J121" s="417">
        <v>25</v>
      </c>
      <c r="K121" s="417">
        <v>0</v>
      </c>
      <c r="L121" s="320"/>
    </row>
    <row r="122" spans="1:12" s="418" customFormat="1" ht="12.75" customHeight="1">
      <c r="A122" s="7">
        <v>63</v>
      </c>
      <c r="B122" s="407" t="s">
        <v>482</v>
      </c>
      <c r="C122" s="407" t="s">
        <v>557</v>
      </c>
      <c r="D122" s="407" t="s">
        <v>570</v>
      </c>
      <c r="E122" s="407" t="s">
        <v>180</v>
      </c>
      <c r="F122" s="413" t="s">
        <v>21</v>
      </c>
      <c r="G122" s="413">
        <v>41</v>
      </c>
      <c r="H122" s="413">
        <v>1</v>
      </c>
      <c r="I122" s="413">
        <v>2</v>
      </c>
      <c r="J122" s="413">
        <v>15</v>
      </c>
      <c r="K122" s="413">
        <v>0</v>
      </c>
      <c r="L122" s="320"/>
    </row>
    <row r="123" spans="1:12" ht="12.75" customHeight="1">
      <c r="A123" s="7">
        <v>64</v>
      </c>
      <c r="B123" s="407" t="s">
        <v>482</v>
      </c>
      <c r="C123" s="407" t="s">
        <v>557</v>
      </c>
      <c r="D123" s="407" t="s">
        <v>570</v>
      </c>
      <c r="E123" s="407" t="s">
        <v>169</v>
      </c>
      <c r="F123" s="407" t="s">
        <v>2633</v>
      </c>
      <c r="G123" s="2">
        <v>10</v>
      </c>
      <c r="H123" s="2">
        <v>23</v>
      </c>
      <c r="I123" s="2">
        <v>0.5</v>
      </c>
      <c r="J123" s="7">
        <v>4</v>
      </c>
      <c r="K123" s="7">
        <v>0</v>
      </c>
      <c r="L123" s="324"/>
    </row>
    <row r="124" spans="1:12" ht="12.75" customHeight="1">
      <c r="A124" s="7">
        <v>65</v>
      </c>
      <c r="B124" s="407" t="s">
        <v>482</v>
      </c>
      <c r="C124" s="407" t="s">
        <v>557</v>
      </c>
      <c r="D124" s="407" t="s">
        <v>570</v>
      </c>
      <c r="E124" s="407" t="s">
        <v>169</v>
      </c>
      <c r="F124" s="407" t="s">
        <v>2633</v>
      </c>
      <c r="G124" s="2">
        <v>10</v>
      </c>
      <c r="H124" s="2">
        <v>22</v>
      </c>
      <c r="I124" s="2">
        <v>0.3</v>
      </c>
      <c r="J124" s="7">
        <v>3</v>
      </c>
      <c r="K124" s="7">
        <v>0</v>
      </c>
      <c r="L124" s="324"/>
    </row>
    <row r="125" spans="1:12" ht="12.75" customHeight="1">
      <c r="A125" s="7">
        <v>66</v>
      </c>
      <c r="B125" s="407" t="s">
        <v>482</v>
      </c>
      <c r="C125" s="407" t="s">
        <v>557</v>
      </c>
      <c r="D125" s="407" t="s">
        <v>570</v>
      </c>
      <c r="E125" s="407" t="s">
        <v>169</v>
      </c>
      <c r="F125" s="407" t="s">
        <v>2633</v>
      </c>
      <c r="G125" s="2">
        <v>10</v>
      </c>
      <c r="H125" s="2">
        <v>18</v>
      </c>
      <c r="I125" s="2">
        <v>1.8</v>
      </c>
      <c r="J125" s="7">
        <v>14</v>
      </c>
      <c r="K125" s="7">
        <v>0</v>
      </c>
      <c r="L125" s="324"/>
    </row>
    <row r="126" spans="1:12" ht="12.75" customHeight="1">
      <c r="A126" s="7">
        <v>67</v>
      </c>
      <c r="B126" s="407" t="s">
        <v>482</v>
      </c>
      <c r="C126" s="407" t="s">
        <v>557</v>
      </c>
      <c r="D126" s="407" t="s">
        <v>570</v>
      </c>
      <c r="E126" s="407" t="s">
        <v>169</v>
      </c>
      <c r="F126" s="407" t="s">
        <v>21</v>
      </c>
      <c r="G126" s="2">
        <v>51</v>
      </c>
      <c r="H126" s="2">
        <v>32</v>
      </c>
      <c r="I126" s="2">
        <v>1.2</v>
      </c>
      <c r="J126" s="7">
        <v>10</v>
      </c>
      <c r="K126" s="7">
        <v>0</v>
      </c>
      <c r="L126" s="324"/>
    </row>
    <row r="127" spans="1:12" ht="12.75" customHeight="1">
      <c r="A127" s="7">
        <v>68</v>
      </c>
      <c r="B127" s="407" t="s">
        <v>482</v>
      </c>
      <c r="C127" s="407" t="s">
        <v>557</v>
      </c>
      <c r="D127" s="407" t="s">
        <v>572</v>
      </c>
      <c r="E127" s="407" t="s">
        <v>169</v>
      </c>
      <c r="F127" s="407" t="s">
        <v>2633</v>
      </c>
      <c r="G127" s="2">
        <v>54</v>
      </c>
      <c r="H127" s="2">
        <v>12</v>
      </c>
      <c r="I127" s="2">
        <v>1.4</v>
      </c>
      <c r="J127" s="2">
        <v>11</v>
      </c>
      <c r="K127" s="7">
        <v>0</v>
      </c>
      <c r="L127" s="324"/>
    </row>
    <row r="128" spans="1:12" ht="12.75" customHeight="1">
      <c r="A128" s="7">
        <v>69</v>
      </c>
      <c r="B128" s="407" t="s">
        <v>482</v>
      </c>
      <c r="C128" s="407" t="s">
        <v>557</v>
      </c>
      <c r="D128" s="407" t="s">
        <v>572</v>
      </c>
      <c r="E128" s="407" t="s">
        <v>169</v>
      </c>
      <c r="F128" s="407" t="s">
        <v>2633</v>
      </c>
      <c r="G128" s="2">
        <v>55</v>
      </c>
      <c r="H128" s="2">
        <v>4</v>
      </c>
      <c r="I128" s="2">
        <v>1.5</v>
      </c>
      <c r="J128" s="2">
        <v>12</v>
      </c>
      <c r="K128" s="7">
        <v>0</v>
      </c>
      <c r="L128" s="324"/>
    </row>
    <row r="129" spans="1:12" ht="12.75" customHeight="1">
      <c r="A129" s="7">
        <v>70</v>
      </c>
      <c r="B129" s="407" t="s">
        <v>482</v>
      </c>
      <c r="C129" s="407" t="s">
        <v>557</v>
      </c>
      <c r="D129" s="407" t="s">
        <v>558</v>
      </c>
      <c r="E129" s="407" t="s">
        <v>169</v>
      </c>
      <c r="F129" s="407" t="s">
        <v>2633</v>
      </c>
      <c r="G129" s="2">
        <v>17</v>
      </c>
      <c r="H129" s="2">
        <v>31</v>
      </c>
      <c r="I129" s="2">
        <v>1</v>
      </c>
      <c r="J129" s="2">
        <v>8</v>
      </c>
      <c r="K129" s="7">
        <v>0</v>
      </c>
      <c r="L129" s="324"/>
    </row>
    <row r="130" spans="1:12" ht="12.75" customHeight="1">
      <c r="A130" s="7">
        <v>71</v>
      </c>
      <c r="B130" s="407" t="s">
        <v>482</v>
      </c>
      <c r="C130" s="407" t="s">
        <v>551</v>
      </c>
      <c r="D130" s="407" t="s">
        <v>568</v>
      </c>
      <c r="E130" s="407" t="s">
        <v>573</v>
      </c>
      <c r="F130" s="407" t="s">
        <v>2633</v>
      </c>
      <c r="G130" s="2">
        <v>54</v>
      </c>
      <c r="H130" s="2">
        <v>6</v>
      </c>
      <c r="I130" s="2">
        <v>10</v>
      </c>
      <c r="J130" s="2">
        <f>I130*11</f>
        <v>110</v>
      </c>
      <c r="K130" s="419">
        <f>J130</f>
        <v>110</v>
      </c>
      <c r="L130" s="324"/>
    </row>
    <row r="131" spans="1:12" ht="12.75" customHeight="1">
      <c r="A131" s="7">
        <v>72</v>
      </c>
      <c r="B131" s="407" t="s">
        <v>482</v>
      </c>
      <c r="C131" s="407" t="s">
        <v>551</v>
      </c>
      <c r="D131" s="407" t="s">
        <v>568</v>
      </c>
      <c r="E131" s="407" t="s">
        <v>573</v>
      </c>
      <c r="F131" s="407" t="s">
        <v>2633</v>
      </c>
      <c r="G131" s="2">
        <v>55</v>
      </c>
      <c r="H131" s="2">
        <v>4</v>
      </c>
      <c r="I131" s="2">
        <v>17.5</v>
      </c>
      <c r="J131" s="420">
        <f>I131*11</f>
        <v>192.5</v>
      </c>
      <c r="K131" s="419">
        <f>J131</f>
        <v>192.5</v>
      </c>
      <c r="L131" s="324"/>
    </row>
    <row r="132" spans="1:12" ht="12.75" customHeight="1">
      <c r="A132" s="7">
        <v>73</v>
      </c>
      <c r="B132" s="407" t="s">
        <v>482</v>
      </c>
      <c r="C132" s="407" t="s">
        <v>551</v>
      </c>
      <c r="D132" s="407" t="s">
        <v>568</v>
      </c>
      <c r="E132" s="407" t="s">
        <v>573</v>
      </c>
      <c r="F132" s="407" t="s">
        <v>2633</v>
      </c>
      <c r="G132" s="2">
        <v>61</v>
      </c>
      <c r="H132" s="2">
        <v>3</v>
      </c>
      <c r="I132" s="2">
        <v>7.5</v>
      </c>
      <c r="J132" s="420">
        <f aca="true" t="shared" si="0" ref="J132:J195">I132*11</f>
        <v>82.5</v>
      </c>
      <c r="K132" s="419">
        <f aca="true" t="shared" si="1" ref="K132:K195">J132</f>
        <v>82.5</v>
      </c>
      <c r="L132" s="324"/>
    </row>
    <row r="133" spans="1:12" ht="12.75" customHeight="1">
      <c r="A133" s="7">
        <v>74</v>
      </c>
      <c r="B133" s="407" t="s">
        <v>482</v>
      </c>
      <c r="C133" s="407" t="s">
        <v>551</v>
      </c>
      <c r="D133" s="407" t="s">
        <v>567</v>
      </c>
      <c r="E133" s="407" t="s">
        <v>573</v>
      </c>
      <c r="F133" s="407" t="s">
        <v>2633</v>
      </c>
      <c r="G133" s="2">
        <v>67</v>
      </c>
      <c r="H133" s="2">
        <v>6</v>
      </c>
      <c r="I133" s="2">
        <v>0.3</v>
      </c>
      <c r="J133" s="420">
        <f t="shared" si="0"/>
        <v>3.3</v>
      </c>
      <c r="K133" s="419">
        <f t="shared" si="1"/>
        <v>3.3</v>
      </c>
      <c r="L133" s="324"/>
    </row>
    <row r="134" spans="1:12" ht="12.75" customHeight="1">
      <c r="A134" s="7">
        <v>75</v>
      </c>
      <c r="B134" s="407" t="s">
        <v>482</v>
      </c>
      <c r="C134" s="407" t="s">
        <v>551</v>
      </c>
      <c r="D134" s="407" t="s">
        <v>568</v>
      </c>
      <c r="E134" s="407" t="s">
        <v>573</v>
      </c>
      <c r="F134" s="407" t="s">
        <v>2633</v>
      </c>
      <c r="G134" s="2">
        <v>51</v>
      </c>
      <c r="H134" s="407">
        <v>12</v>
      </c>
      <c r="I134" s="415">
        <v>3.6</v>
      </c>
      <c r="J134" s="420">
        <f t="shared" si="0"/>
        <v>39.6</v>
      </c>
      <c r="K134" s="419">
        <f t="shared" si="1"/>
        <v>39.6</v>
      </c>
      <c r="L134" s="324"/>
    </row>
    <row r="135" spans="1:12" ht="12.75" customHeight="1">
      <c r="A135" s="7">
        <v>76</v>
      </c>
      <c r="B135" s="407" t="s">
        <v>482</v>
      </c>
      <c r="C135" s="407" t="s">
        <v>551</v>
      </c>
      <c r="D135" s="407" t="s">
        <v>574</v>
      </c>
      <c r="E135" s="407" t="s">
        <v>573</v>
      </c>
      <c r="F135" s="407" t="s">
        <v>2633</v>
      </c>
      <c r="G135" s="2">
        <v>27</v>
      </c>
      <c r="H135" s="2">
        <v>2</v>
      </c>
      <c r="I135" s="2">
        <v>11</v>
      </c>
      <c r="J135" s="420">
        <f t="shared" si="0"/>
        <v>121</v>
      </c>
      <c r="K135" s="419">
        <f t="shared" si="1"/>
        <v>121</v>
      </c>
      <c r="L135" s="324"/>
    </row>
    <row r="136" spans="1:12" ht="12.75" customHeight="1">
      <c r="A136" s="7">
        <v>77</v>
      </c>
      <c r="B136" s="407" t="s">
        <v>482</v>
      </c>
      <c r="C136" s="407" t="s">
        <v>551</v>
      </c>
      <c r="D136" s="407" t="s">
        <v>567</v>
      </c>
      <c r="E136" s="407" t="s">
        <v>573</v>
      </c>
      <c r="F136" s="407" t="s">
        <v>2633</v>
      </c>
      <c r="G136" s="2">
        <v>65</v>
      </c>
      <c r="H136" s="2">
        <v>4</v>
      </c>
      <c r="I136" s="2">
        <v>7.8</v>
      </c>
      <c r="J136" s="420">
        <f t="shared" si="0"/>
        <v>85.8</v>
      </c>
      <c r="K136" s="419">
        <f t="shared" si="1"/>
        <v>85.8</v>
      </c>
      <c r="L136" s="324"/>
    </row>
    <row r="137" spans="1:12" ht="12.75" customHeight="1">
      <c r="A137" s="7">
        <v>78</v>
      </c>
      <c r="B137" s="407" t="s">
        <v>482</v>
      </c>
      <c r="C137" s="407" t="s">
        <v>551</v>
      </c>
      <c r="D137" s="407" t="s">
        <v>575</v>
      </c>
      <c r="E137" s="407" t="s">
        <v>573</v>
      </c>
      <c r="F137" s="407" t="s">
        <v>2633</v>
      </c>
      <c r="G137" s="2">
        <v>82</v>
      </c>
      <c r="H137" s="2">
        <v>2</v>
      </c>
      <c r="I137" s="2">
        <v>0.5</v>
      </c>
      <c r="J137" s="420">
        <f t="shared" si="0"/>
        <v>5.5</v>
      </c>
      <c r="K137" s="419">
        <f t="shared" si="1"/>
        <v>5.5</v>
      </c>
      <c r="L137" s="324"/>
    </row>
    <row r="138" spans="1:12" ht="12.75" customHeight="1">
      <c r="A138" s="7">
        <v>79</v>
      </c>
      <c r="B138" s="407" t="s">
        <v>482</v>
      </c>
      <c r="C138" s="407" t="s">
        <v>551</v>
      </c>
      <c r="D138" s="407" t="s">
        <v>575</v>
      </c>
      <c r="E138" s="407" t="s">
        <v>573</v>
      </c>
      <c r="F138" s="407" t="s">
        <v>2633</v>
      </c>
      <c r="G138" s="2">
        <v>84</v>
      </c>
      <c r="H138" s="2">
        <v>3</v>
      </c>
      <c r="I138" s="2">
        <v>2.9</v>
      </c>
      <c r="J138" s="420">
        <f t="shared" si="0"/>
        <v>31.9</v>
      </c>
      <c r="K138" s="419">
        <f t="shared" si="1"/>
        <v>31.9</v>
      </c>
      <c r="L138" s="324"/>
    </row>
    <row r="139" spans="1:12" ht="15">
      <c r="A139" s="7">
        <v>80</v>
      </c>
      <c r="B139" s="407" t="s">
        <v>482</v>
      </c>
      <c r="C139" s="407" t="s">
        <v>551</v>
      </c>
      <c r="D139" s="407" t="s">
        <v>575</v>
      </c>
      <c r="E139" s="407" t="s">
        <v>573</v>
      </c>
      <c r="F139" s="407" t="s">
        <v>2633</v>
      </c>
      <c r="G139" s="2">
        <v>84</v>
      </c>
      <c r="H139" s="2">
        <v>7</v>
      </c>
      <c r="I139" s="2">
        <v>1.8</v>
      </c>
      <c r="J139" s="420">
        <f t="shared" si="0"/>
        <v>19.8</v>
      </c>
      <c r="K139" s="419">
        <f t="shared" si="1"/>
        <v>19.8</v>
      </c>
      <c r="L139" s="324"/>
    </row>
    <row r="140" spans="1:12" ht="15">
      <c r="A140" s="7">
        <v>81</v>
      </c>
      <c r="B140" s="407" t="s">
        <v>482</v>
      </c>
      <c r="C140" s="407" t="s">
        <v>551</v>
      </c>
      <c r="D140" s="407" t="s">
        <v>575</v>
      </c>
      <c r="E140" s="407" t="s">
        <v>573</v>
      </c>
      <c r="F140" s="407" t="s">
        <v>2633</v>
      </c>
      <c r="G140" s="2">
        <v>84</v>
      </c>
      <c r="H140" s="2">
        <v>8</v>
      </c>
      <c r="I140" s="2">
        <v>3.5</v>
      </c>
      <c r="J140" s="420">
        <f t="shared" si="0"/>
        <v>38.5</v>
      </c>
      <c r="K140" s="419">
        <f t="shared" si="1"/>
        <v>38.5</v>
      </c>
      <c r="L140" s="324"/>
    </row>
    <row r="141" spans="1:12" ht="15">
      <c r="A141" s="7">
        <v>82</v>
      </c>
      <c r="B141" s="407" t="s">
        <v>482</v>
      </c>
      <c r="C141" s="407" t="s">
        <v>551</v>
      </c>
      <c r="D141" s="407" t="s">
        <v>575</v>
      </c>
      <c r="E141" s="407" t="s">
        <v>573</v>
      </c>
      <c r="F141" s="407" t="s">
        <v>2633</v>
      </c>
      <c r="G141" s="2">
        <v>84</v>
      </c>
      <c r="H141" s="2">
        <v>12</v>
      </c>
      <c r="I141" s="2">
        <v>1.4</v>
      </c>
      <c r="J141" s="420">
        <f t="shared" si="0"/>
        <v>15.399999999999999</v>
      </c>
      <c r="K141" s="419">
        <f t="shared" si="1"/>
        <v>15.399999999999999</v>
      </c>
      <c r="L141" s="324"/>
    </row>
    <row r="142" spans="1:12" ht="15">
      <c r="A142" s="7">
        <v>83</v>
      </c>
      <c r="B142" s="407" t="s">
        <v>482</v>
      </c>
      <c r="C142" s="407" t="s">
        <v>551</v>
      </c>
      <c r="D142" s="407" t="s">
        <v>575</v>
      </c>
      <c r="E142" s="407" t="s">
        <v>573</v>
      </c>
      <c r="F142" s="407" t="s">
        <v>2633</v>
      </c>
      <c r="G142" s="2">
        <v>84</v>
      </c>
      <c r="H142" s="2">
        <v>13</v>
      </c>
      <c r="I142" s="2">
        <v>4.7</v>
      </c>
      <c r="J142" s="420">
        <f t="shared" si="0"/>
        <v>51.7</v>
      </c>
      <c r="K142" s="419">
        <f t="shared" si="1"/>
        <v>51.7</v>
      </c>
      <c r="L142" s="324"/>
    </row>
    <row r="143" spans="1:12" ht="15">
      <c r="A143" s="7">
        <v>84</v>
      </c>
      <c r="B143" s="407" t="s">
        <v>482</v>
      </c>
      <c r="C143" s="407" t="s">
        <v>551</v>
      </c>
      <c r="D143" s="407" t="s">
        <v>575</v>
      </c>
      <c r="E143" s="407" t="s">
        <v>573</v>
      </c>
      <c r="F143" s="407" t="s">
        <v>2633</v>
      </c>
      <c r="G143" s="2">
        <v>86</v>
      </c>
      <c r="H143" s="2">
        <v>19</v>
      </c>
      <c r="I143" s="2">
        <v>7</v>
      </c>
      <c r="J143" s="420">
        <f t="shared" si="0"/>
        <v>77</v>
      </c>
      <c r="K143" s="419">
        <f t="shared" si="1"/>
        <v>77</v>
      </c>
      <c r="L143" s="324"/>
    </row>
    <row r="144" spans="1:12" ht="15">
      <c r="A144" s="7">
        <v>85</v>
      </c>
      <c r="B144" s="407" t="s">
        <v>482</v>
      </c>
      <c r="C144" s="407" t="s">
        <v>514</v>
      </c>
      <c r="D144" s="407" t="s">
        <v>517</v>
      </c>
      <c r="E144" s="407" t="s">
        <v>573</v>
      </c>
      <c r="F144" s="407" t="s">
        <v>2633</v>
      </c>
      <c r="G144" s="2">
        <v>63</v>
      </c>
      <c r="H144" s="2">
        <v>4</v>
      </c>
      <c r="I144" s="2">
        <v>3</v>
      </c>
      <c r="J144" s="420">
        <f t="shared" si="0"/>
        <v>33</v>
      </c>
      <c r="K144" s="419">
        <f t="shared" si="1"/>
        <v>33</v>
      </c>
      <c r="L144" s="324"/>
    </row>
    <row r="145" spans="1:14" ht="15">
      <c r="A145" s="7">
        <v>86</v>
      </c>
      <c r="B145" s="407" t="s">
        <v>482</v>
      </c>
      <c r="C145" s="407" t="s">
        <v>514</v>
      </c>
      <c r="D145" s="407" t="s">
        <v>517</v>
      </c>
      <c r="E145" s="407" t="s">
        <v>573</v>
      </c>
      <c r="F145" s="407" t="s">
        <v>2633</v>
      </c>
      <c r="G145" s="2">
        <v>63</v>
      </c>
      <c r="H145" s="2">
        <v>11</v>
      </c>
      <c r="I145" s="2">
        <v>7.1</v>
      </c>
      <c r="J145" s="420">
        <f t="shared" si="0"/>
        <v>78.1</v>
      </c>
      <c r="K145" s="419">
        <f t="shared" si="1"/>
        <v>78.1</v>
      </c>
      <c r="L145" s="324"/>
      <c r="M145" s="421"/>
      <c r="N145" s="422"/>
    </row>
    <row r="146" spans="1:12" ht="15">
      <c r="A146" s="7">
        <v>87</v>
      </c>
      <c r="B146" s="407" t="s">
        <v>482</v>
      </c>
      <c r="C146" s="407" t="s">
        <v>514</v>
      </c>
      <c r="D146" s="407" t="s">
        <v>517</v>
      </c>
      <c r="E146" s="407" t="s">
        <v>573</v>
      </c>
      <c r="F146" s="407" t="s">
        <v>2633</v>
      </c>
      <c r="G146" s="413">
        <v>64</v>
      </c>
      <c r="H146" s="413">
        <v>12</v>
      </c>
      <c r="I146" s="413">
        <v>4.6</v>
      </c>
      <c r="J146" s="420">
        <f t="shared" si="0"/>
        <v>50.599999999999994</v>
      </c>
      <c r="K146" s="419">
        <f t="shared" si="1"/>
        <v>50.599999999999994</v>
      </c>
      <c r="L146" s="320"/>
    </row>
    <row r="147" spans="1:12" ht="15">
      <c r="A147" s="7">
        <v>88</v>
      </c>
      <c r="B147" s="407" t="s">
        <v>482</v>
      </c>
      <c r="C147" s="407" t="s">
        <v>514</v>
      </c>
      <c r="D147" s="407" t="s">
        <v>517</v>
      </c>
      <c r="E147" s="407" t="s">
        <v>573</v>
      </c>
      <c r="F147" s="407" t="s">
        <v>2633</v>
      </c>
      <c r="G147" s="413">
        <v>64</v>
      </c>
      <c r="H147" s="413">
        <v>13</v>
      </c>
      <c r="I147" s="413">
        <v>12.8</v>
      </c>
      <c r="J147" s="420">
        <f t="shared" si="0"/>
        <v>140.8</v>
      </c>
      <c r="K147" s="419">
        <f t="shared" si="1"/>
        <v>140.8</v>
      </c>
      <c r="L147" s="320"/>
    </row>
    <row r="148" spans="1:12" ht="15">
      <c r="A148" s="7">
        <v>89</v>
      </c>
      <c r="B148" s="407" t="s">
        <v>482</v>
      </c>
      <c r="C148" s="407" t="s">
        <v>514</v>
      </c>
      <c r="D148" s="407" t="s">
        <v>517</v>
      </c>
      <c r="E148" s="407" t="s">
        <v>573</v>
      </c>
      <c r="F148" s="407" t="s">
        <v>2633</v>
      </c>
      <c r="G148" s="413">
        <v>64</v>
      </c>
      <c r="H148" s="413">
        <v>16</v>
      </c>
      <c r="I148" s="413">
        <v>7</v>
      </c>
      <c r="J148" s="420">
        <f t="shared" si="0"/>
        <v>77</v>
      </c>
      <c r="K148" s="419">
        <f t="shared" si="1"/>
        <v>77</v>
      </c>
      <c r="L148" s="320"/>
    </row>
    <row r="149" spans="1:12" ht="15">
      <c r="A149" s="7">
        <v>90</v>
      </c>
      <c r="B149" s="407" t="s">
        <v>482</v>
      </c>
      <c r="C149" s="407" t="s">
        <v>514</v>
      </c>
      <c r="D149" s="407" t="s">
        <v>517</v>
      </c>
      <c r="E149" s="407" t="s">
        <v>573</v>
      </c>
      <c r="F149" s="407" t="s">
        <v>2633</v>
      </c>
      <c r="G149" s="413">
        <v>64</v>
      </c>
      <c r="H149" s="413">
        <v>17</v>
      </c>
      <c r="I149" s="413">
        <v>0.9</v>
      </c>
      <c r="J149" s="420">
        <f t="shared" si="0"/>
        <v>9.9</v>
      </c>
      <c r="K149" s="419">
        <f t="shared" si="1"/>
        <v>9.9</v>
      </c>
      <c r="L149" s="320"/>
    </row>
    <row r="150" spans="1:12" ht="15">
      <c r="A150" s="7">
        <v>91</v>
      </c>
      <c r="B150" s="407" t="s">
        <v>482</v>
      </c>
      <c r="C150" s="407" t="s">
        <v>514</v>
      </c>
      <c r="D150" s="407" t="s">
        <v>517</v>
      </c>
      <c r="E150" s="407" t="s">
        <v>573</v>
      </c>
      <c r="F150" s="407" t="s">
        <v>2633</v>
      </c>
      <c r="G150" s="413">
        <v>64</v>
      </c>
      <c r="H150" s="413">
        <v>26</v>
      </c>
      <c r="I150" s="413">
        <v>9.7</v>
      </c>
      <c r="J150" s="420">
        <f t="shared" si="0"/>
        <v>106.69999999999999</v>
      </c>
      <c r="K150" s="419">
        <f t="shared" si="1"/>
        <v>106.69999999999999</v>
      </c>
      <c r="L150" s="320"/>
    </row>
    <row r="151" spans="1:12" ht="15">
      <c r="A151" s="7">
        <v>92</v>
      </c>
      <c r="B151" s="407" t="s">
        <v>482</v>
      </c>
      <c r="C151" s="413" t="s">
        <v>548</v>
      </c>
      <c r="D151" s="413" t="s">
        <v>576</v>
      </c>
      <c r="E151" s="407" t="s">
        <v>573</v>
      </c>
      <c r="F151" s="407" t="s">
        <v>2633</v>
      </c>
      <c r="G151" s="413">
        <v>29</v>
      </c>
      <c r="H151" s="413">
        <v>9</v>
      </c>
      <c r="I151" s="413">
        <v>3</v>
      </c>
      <c r="J151" s="420">
        <f t="shared" si="0"/>
        <v>33</v>
      </c>
      <c r="K151" s="419">
        <f t="shared" si="1"/>
        <v>33</v>
      </c>
      <c r="L151" s="320"/>
    </row>
    <row r="152" spans="1:12" ht="15">
      <c r="A152" s="7">
        <v>93</v>
      </c>
      <c r="B152" s="407" t="s">
        <v>482</v>
      </c>
      <c r="C152" s="413" t="s">
        <v>548</v>
      </c>
      <c r="D152" s="413" t="s">
        <v>576</v>
      </c>
      <c r="E152" s="407" t="s">
        <v>573</v>
      </c>
      <c r="F152" s="407" t="s">
        <v>2633</v>
      </c>
      <c r="G152" s="413">
        <v>34</v>
      </c>
      <c r="H152" s="413">
        <v>12</v>
      </c>
      <c r="I152" s="413">
        <v>1.1</v>
      </c>
      <c r="J152" s="420">
        <f t="shared" si="0"/>
        <v>12.100000000000001</v>
      </c>
      <c r="K152" s="419">
        <f t="shared" si="1"/>
        <v>12.100000000000001</v>
      </c>
      <c r="L152" s="320"/>
    </row>
    <row r="153" spans="1:12" ht="15">
      <c r="A153" s="7">
        <v>94</v>
      </c>
      <c r="B153" s="407" t="s">
        <v>482</v>
      </c>
      <c r="C153" s="413" t="s">
        <v>548</v>
      </c>
      <c r="D153" s="413" t="s">
        <v>576</v>
      </c>
      <c r="E153" s="407" t="s">
        <v>573</v>
      </c>
      <c r="F153" s="407" t="s">
        <v>2633</v>
      </c>
      <c r="G153" s="413">
        <v>38</v>
      </c>
      <c r="H153" s="413" t="s">
        <v>577</v>
      </c>
      <c r="I153" s="413">
        <v>23.6</v>
      </c>
      <c r="J153" s="420">
        <f t="shared" si="0"/>
        <v>259.6</v>
      </c>
      <c r="K153" s="419">
        <f t="shared" si="1"/>
        <v>259.6</v>
      </c>
      <c r="L153" s="320"/>
    </row>
    <row r="154" spans="1:12" ht="15">
      <c r="A154" s="7">
        <v>95</v>
      </c>
      <c r="B154" s="407" t="s">
        <v>482</v>
      </c>
      <c r="C154" s="413" t="s">
        <v>548</v>
      </c>
      <c r="D154" s="413" t="s">
        <v>576</v>
      </c>
      <c r="E154" s="407" t="s">
        <v>573</v>
      </c>
      <c r="F154" s="407" t="s">
        <v>2633</v>
      </c>
      <c r="G154" s="413">
        <v>42</v>
      </c>
      <c r="H154" s="413">
        <v>7</v>
      </c>
      <c r="I154" s="413">
        <v>14.5</v>
      </c>
      <c r="J154" s="420">
        <f t="shared" si="0"/>
        <v>159.5</v>
      </c>
      <c r="K154" s="419">
        <f t="shared" si="1"/>
        <v>159.5</v>
      </c>
      <c r="L154" s="320"/>
    </row>
    <row r="155" spans="1:12" ht="15">
      <c r="A155" s="7">
        <v>96</v>
      </c>
      <c r="B155" s="407" t="s">
        <v>482</v>
      </c>
      <c r="C155" s="413" t="s">
        <v>548</v>
      </c>
      <c r="D155" s="413" t="s">
        <v>576</v>
      </c>
      <c r="E155" s="407" t="s">
        <v>573</v>
      </c>
      <c r="F155" s="407" t="s">
        <v>2633</v>
      </c>
      <c r="G155" s="413">
        <v>43</v>
      </c>
      <c r="H155" s="413">
        <v>6</v>
      </c>
      <c r="I155" s="413">
        <v>9</v>
      </c>
      <c r="J155" s="420">
        <f t="shared" si="0"/>
        <v>99</v>
      </c>
      <c r="K155" s="419">
        <f t="shared" si="1"/>
        <v>99</v>
      </c>
      <c r="L155" s="320"/>
    </row>
    <row r="156" spans="1:12" ht="15">
      <c r="A156" s="7">
        <v>97</v>
      </c>
      <c r="B156" s="407" t="s">
        <v>482</v>
      </c>
      <c r="C156" s="413" t="s">
        <v>548</v>
      </c>
      <c r="D156" s="413" t="s">
        <v>576</v>
      </c>
      <c r="E156" s="407" t="s">
        <v>573</v>
      </c>
      <c r="F156" s="407" t="s">
        <v>2633</v>
      </c>
      <c r="G156" s="413">
        <v>46</v>
      </c>
      <c r="H156" s="413" t="s">
        <v>578</v>
      </c>
      <c r="I156" s="413">
        <v>3.2</v>
      </c>
      <c r="J156" s="420">
        <f t="shared" si="0"/>
        <v>35.2</v>
      </c>
      <c r="K156" s="419">
        <f t="shared" si="1"/>
        <v>35.2</v>
      </c>
      <c r="L156" s="320"/>
    </row>
    <row r="157" spans="1:12" ht="15">
      <c r="A157" s="7">
        <v>98</v>
      </c>
      <c r="B157" s="407" t="s">
        <v>482</v>
      </c>
      <c r="C157" s="413" t="s">
        <v>548</v>
      </c>
      <c r="D157" s="413" t="s">
        <v>576</v>
      </c>
      <c r="E157" s="407" t="s">
        <v>573</v>
      </c>
      <c r="F157" s="407" t="s">
        <v>2633</v>
      </c>
      <c r="G157" s="413">
        <v>47</v>
      </c>
      <c r="H157" s="413" t="s">
        <v>579</v>
      </c>
      <c r="I157" s="413">
        <v>9.9</v>
      </c>
      <c r="J157" s="420">
        <f t="shared" si="0"/>
        <v>108.9</v>
      </c>
      <c r="K157" s="419">
        <f t="shared" si="1"/>
        <v>108.9</v>
      </c>
      <c r="L157" s="320"/>
    </row>
    <row r="158" spans="1:12" ht="15">
      <c r="A158" s="7">
        <v>99</v>
      </c>
      <c r="B158" s="407" t="s">
        <v>482</v>
      </c>
      <c r="C158" s="413" t="s">
        <v>551</v>
      </c>
      <c r="D158" s="413" t="s">
        <v>569</v>
      </c>
      <c r="E158" s="407" t="s">
        <v>573</v>
      </c>
      <c r="F158" s="407" t="s">
        <v>2633</v>
      </c>
      <c r="G158" s="413">
        <v>5</v>
      </c>
      <c r="H158" s="413">
        <v>3</v>
      </c>
      <c r="I158" s="413">
        <v>9.3</v>
      </c>
      <c r="J158" s="420">
        <f t="shared" si="0"/>
        <v>102.30000000000001</v>
      </c>
      <c r="K158" s="419">
        <f t="shared" si="1"/>
        <v>102.30000000000001</v>
      </c>
      <c r="L158" s="320"/>
    </row>
    <row r="159" spans="1:12" ht="15">
      <c r="A159" s="7">
        <v>100</v>
      </c>
      <c r="B159" s="407" t="s">
        <v>482</v>
      </c>
      <c r="C159" s="413" t="s">
        <v>551</v>
      </c>
      <c r="D159" s="413" t="s">
        <v>569</v>
      </c>
      <c r="E159" s="407" t="s">
        <v>573</v>
      </c>
      <c r="F159" s="407" t="s">
        <v>2633</v>
      </c>
      <c r="G159" s="413">
        <v>9</v>
      </c>
      <c r="H159" s="413" t="s">
        <v>580</v>
      </c>
      <c r="I159" s="413">
        <v>10.4</v>
      </c>
      <c r="J159" s="420">
        <f t="shared" si="0"/>
        <v>114.4</v>
      </c>
      <c r="K159" s="419">
        <f t="shared" si="1"/>
        <v>114.4</v>
      </c>
      <c r="L159" s="320"/>
    </row>
    <row r="160" spans="1:12" ht="15">
      <c r="A160" s="7">
        <v>101</v>
      </c>
      <c r="B160" s="407" t="s">
        <v>482</v>
      </c>
      <c r="C160" s="413" t="s">
        <v>551</v>
      </c>
      <c r="D160" s="407" t="s">
        <v>574</v>
      </c>
      <c r="E160" s="407" t="s">
        <v>573</v>
      </c>
      <c r="F160" s="407" t="s">
        <v>2633</v>
      </c>
      <c r="G160" s="413">
        <v>32</v>
      </c>
      <c r="H160" s="413">
        <v>2</v>
      </c>
      <c r="I160" s="413">
        <v>8</v>
      </c>
      <c r="J160" s="420">
        <f t="shared" si="0"/>
        <v>88</v>
      </c>
      <c r="K160" s="419">
        <f t="shared" si="1"/>
        <v>88</v>
      </c>
      <c r="L160" s="320"/>
    </row>
    <row r="161" spans="1:12" ht="15">
      <c r="A161" s="7">
        <v>102</v>
      </c>
      <c r="B161" s="407" t="s">
        <v>482</v>
      </c>
      <c r="C161" s="413" t="s">
        <v>557</v>
      </c>
      <c r="D161" s="413" t="s">
        <v>581</v>
      </c>
      <c r="E161" s="407" t="s">
        <v>573</v>
      </c>
      <c r="F161" s="407" t="s">
        <v>2633</v>
      </c>
      <c r="G161" s="413">
        <v>60</v>
      </c>
      <c r="H161" s="413" t="s">
        <v>582</v>
      </c>
      <c r="I161" s="413">
        <v>9.6</v>
      </c>
      <c r="J161" s="420">
        <f t="shared" si="0"/>
        <v>105.6</v>
      </c>
      <c r="K161" s="419">
        <f t="shared" si="1"/>
        <v>105.6</v>
      </c>
      <c r="L161" s="320"/>
    </row>
    <row r="162" spans="1:12" ht="15">
      <c r="A162" s="7">
        <v>103</v>
      </c>
      <c r="B162" s="407" t="s">
        <v>482</v>
      </c>
      <c r="C162" s="413" t="s">
        <v>557</v>
      </c>
      <c r="D162" s="413" t="s">
        <v>581</v>
      </c>
      <c r="E162" s="407" t="s">
        <v>573</v>
      </c>
      <c r="F162" s="407" t="s">
        <v>2633</v>
      </c>
      <c r="G162" s="413">
        <v>61</v>
      </c>
      <c r="H162" s="413">
        <v>12</v>
      </c>
      <c r="I162" s="413">
        <v>10.5</v>
      </c>
      <c r="J162" s="420">
        <f t="shared" si="0"/>
        <v>115.5</v>
      </c>
      <c r="K162" s="419">
        <f t="shared" si="1"/>
        <v>115.5</v>
      </c>
      <c r="L162" s="320"/>
    </row>
    <row r="163" spans="1:12" ht="15">
      <c r="A163" s="7">
        <v>104</v>
      </c>
      <c r="B163" s="407" t="s">
        <v>482</v>
      </c>
      <c r="C163" s="413" t="s">
        <v>548</v>
      </c>
      <c r="D163" s="413" t="s">
        <v>583</v>
      </c>
      <c r="E163" s="407" t="s">
        <v>573</v>
      </c>
      <c r="F163" s="407" t="s">
        <v>2633</v>
      </c>
      <c r="G163" s="413">
        <v>1</v>
      </c>
      <c r="H163" s="413">
        <v>17</v>
      </c>
      <c r="I163" s="413">
        <v>1.7</v>
      </c>
      <c r="J163" s="420">
        <f t="shared" si="0"/>
        <v>18.7</v>
      </c>
      <c r="K163" s="419">
        <f t="shared" si="1"/>
        <v>18.7</v>
      </c>
      <c r="L163" s="320"/>
    </row>
    <row r="164" spans="1:12" ht="15">
      <c r="A164" s="7">
        <v>105</v>
      </c>
      <c r="B164" s="407" t="s">
        <v>482</v>
      </c>
      <c r="C164" s="413" t="s">
        <v>548</v>
      </c>
      <c r="D164" s="413" t="s">
        <v>583</v>
      </c>
      <c r="E164" s="407" t="s">
        <v>573</v>
      </c>
      <c r="F164" s="407" t="s">
        <v>2633</v>
      </c>
      <c r="G164" s="413">
        <v>2</v>
      </c>
      <c r="H164" s="413">
        <v>17</v>
      </c>
      <c r="I164" s="413">
        <v>3.3</v>
      </c>
      <c r="J164" s="420">
        <f t="shared" si="0"/>
        <v>36.3</v>
      </c>
      <c r="K164" s="419">
        <f t="shared" si="1"/>
        <v>36.3</v>
      </c>
      <c r="L164" s="320"/>
    </row>
    <row r="165" spans="1:12" ht="15">
      <c r="A165" s="7">
        <v>106</v>
      </c>
      <c r="B165" s="407" t="s">
        <v>482</v>
      </c>
      <c r="C165" s="413" t="s">
        <v>548</v>
      </c>
      <c r="D165" s="413" t="s">
        <v>584</v>
      </c>
      <c r="E165" s="407" t="s">
        <v>573</v>
      </c>
      <c r="F165" s="407" t="s">
        <v>2633</v>
      </c>
      <c r="G165" s="413">
        <v>5</v>
      </c>
      <c r="H165" s="413">
        <v>5</v>
      </c>
      <c r="I165" s="413">
        <v>1</v>
      </c>
      <c r="J165" s="420">
        <f t="shared" si="0"/>
        <v>11</v>
      </c>
      <c r="K165" s="419">
        <f t="shared" si="1"/>
        <v>11</v>
      </c>
      <c r="L165" s="320"/>
    </row>
    <row r="166" spans="1:12" ht="15">
      <c r="A166" s="7">
        <v>107</v>
      </c>
      <c r="B166" s="407" t="s">
        <v>482</v>
      </c>
      <c r="C166" s="413" t="s">
        <v>548</v>
      </c>
      <c r="D166" s="413" t="s">
        <v>584</v>
      </c>
      <c r="E166" s="407" t="s">
        <v>573</v>
      </c>
      <c r="F166" s="407" t="s">
        <v>2633</v>
      </c>
      <c r="G166" s="413">
        <v>6</v>
      </c>
      <c r="H166" s="413">
        <v>6.13</v>
      </c>
      <c r="I166" s="417">
        <v>3.7</v>
      </c>
      <c r="J166" s="420">
        <f t="shared" si="0"/>
        <v>40.7</v>
      </c>
      <c r="K166" s="419">
        <f t="shared" si="1"/>
        <v>40.7</v>
      </c>
      <c r="L166" s="320"/>
    </row>
    <row r="167" spans="1:12" ht="15">
      <c r="A167" s="7">
        <v>108</v>
      </c>
      <c r="B167" s="407" t="s">
        <v>482</v>
      </c>
      <c r="C167" s="413" t="s">
        <v>548</v>
      </c>
      <c r="D167" s="413" t="s">
        <v>585</v>
      </c>
      <c r="E167" s="407" t="s">
        <v>573</v>
      </c>
      <c r="F167" s="407" t="s">
        <v>2633</v>
      </c>
      <c r="G167" s="413">
        <v>10</v>
      </c>
      <c r="H167" s="413">
        <v>8.2</v>
      </c>
      <c r="I167" s="417">
        <v>10.3</v>
      </c>
      <c r="J167" s="420">
        <f t="shared" si="0"/>
        <v>113.30000000000001</v>
      </c>
      <c r="K167" s="419">
        <f t="shared" si="1"/>
        <v>113.30000000000001</v>
      </c>
      <c r="L167" s="320"/>
    </row>
    <row r="168" spans="1:12" ht="15">
      <c r="A168" s="7">
        <v>109</v>
      </c>
      <c r="B168" s="407" t="s">
        <v>482</v>
      </c>
      <c r="C168" s="413" t="s">
        <v>548</v>
      </c>
      <c r="D168" s="413" t="s">
        <v>584</v>
      </c>
      <c r="E168" s="407" t="s">
        <v>573</v>
      </c>
      <c r="F168" s="407" t="s">
        <v>2633</v>
      </c>
      <c r="G168" s="413">
        <v>12</v>
      </c>
      <c r="H168" s="413">
        <v>19</v>
      </c>
      <c r="I168" s="413">
        <v>1.3</v>
      </c>
      <c r="J168" s="420">
        <f t="shared" si="0"/>
        <v>14.3</v>
      </c>
      <c r="K168" s="419">
        <f t="shared" si="1"/>
        <v>14.3</v>
      </c>
      <c r="L168" s="320"/>
    </row>
    <row r="169" spans="1:12" ht="15">
      <c r="A169" s="7">
        <v>110</v>
      </c>
      <c r="B169" s="407" t="s">
        <v>482</v>
      </c>
      <c r="C169" s="413" t="s">
        <v>548</v>
      </c>
      <c r="D169" s="413" t="s">
        <v>585</v>
      </c>
      <c r="E169" s="407" t="s">
        <v>573</v>
      </c>
      <c r="F169" s="407" t="s">
        <v>2633</v>
      </c>
      <c r="G169" s="413">
        <v>15</v>
      </c>
      <c r="H169" s="413">
        <v>4</v>
      </c>
      <c r="I169" s="413">
        <v>7.8</v>
      </c>
      <c r="J169" s="420">
        <f t="shared" si="0"/>
        <v>85.8</v>
      </c>
      <c r="K169" s="419">
        <f t="shared" si="1"/>
        <v>85.8</v>
      </c>
      <c r="L169" s="320"/>
    </row>
    <row r="170" spans="1:12" ht="15">
      <c r="A170" s="7">
        <v>111</v>
      </c>
      <c r="B170" s="407" t="s">
        <v>482</v>
      </c>
      <c r="C170" s="413" t="s">
        <v>548</v>
      </c>
      <c r="D170" s="413" t="s">
        <v>586</v>
      </c>
      <c r="E170" s="407" t="s">
        <v>573</v>
      </c>
      <c r="F170" s="407" t="s">
        <v>2633</v>
      </c>
      <c r="G170" s="413">
        <v>23</v>
      </c>
      <c r="H170" s="413">
        <v>11</v>
      </c>
      <c r="I170" s="413">
        <v>7.9</v>
      </c>
      <c r="J170" s="420">
        <f t="shared" si="0"/>
        <v>86.9</v>
      </c>
      <c r="K170" s="419">
        <f t="shared" si="1"/>
        <v>86.9</v>
      </c>
      <c r="L170" s="320"/>
    </row>
    <row r="171" spans="1:12" ht="15">
      <c r="A171" s="7">
        <v>112</v>
      </c>
      <c r="B171" s="407" t="s">
        <v>482</v>
      </c>
      <c r="C171" s="413" t="s">
        <v>548</v>
      </c>
      <c r="D171" s="413" t="s">
        <v>586</v>
      </c>
      <c r="E171" s="407" t="s">
        <v>573</v>
      </c>
      <c r="F171" s="407" t="s">
        <v>2633</v>
      </c>
      <c r="G171" s="413">
        <v>24</v>
      </c>
      <c r="H171" s="413">
        <v>15</v>
      </c>
      <c r="I171" s="413">
        <v>9.4</v>
      </c>
      <c r="J171" s="420">
        <f t="shared" si="0"/>
        <v>103.4</v>
      </c>
      <c r="K171" s="419">
        <f t="shared" si="1"/>
        <v>103.4</v>
      </c>
      <c r="L171" s="320"/>
    </row>
    <row r="172" spans="1:12" ht="15">
      <c r="A172" s="7">
        <v>113</v>
      </c>
      <c r="B172" s="407" t="s">
        <v>482</v>
      </c>
      <c r="C172" s="413" t="s">
        <v>548</v>
      </c>
      <c r="D172" s="413" t="s">
        <v>587</v>
      </c>
      <c r="E172" s="407" t="s">
        <v>573</v>
      </c>
      <c r="F172" s="407" t="s">
        <v>2633</v>
      </c>
      <c r="G172" s="413">
        <v>26</v>
      </c>
      <c r="H172" s="413">
        <v>34</v>
      </c>
      <c r="I172" s="413">
        <v>6.8</v>
      </c>
      <c r="J172" s="420">
        <f t="shared" si="0"/>
        <v>74.8</v>
      </c>
      <c r="K172" s="419">
        <f t="shared" si="1"/>
        <v>74.8</v>
      </c>
      <c r="L172" s="320"/>
    </row>
    <row r="173" spans="1:12" ht="15">
      <c r="A173" s="7">
        <v>114</v>
      </c>
      <c r="B173" s="407" t="s">
        <v>482</v>
      </c>
      <c r="C173" s="413" t="s">
        <v>548</v>
      </c>
      <c r="D173" s="413" t="s">
        <v>587</v>
      </c>
      <c r="E173" s="407" t="s">
        <v>573</v>
      </c>
      <c r="F173" s="407" t="s">
        <v>2633</v>
      </c>
      <c r="G173" s="413">
        <v>27</v>
      </c>
      <c r="H173" s="413">
        <v>2.6</v>
      </c>
      <c r="I173" s="413">
        <v>7.2</v>
      </c>
      <c r="J173" s="420">
        <f t="shared" si="0"/>
        <v>79.2</v>
      </c>
      <c r="K173" s="419">
        <f t="shared" si="1"/>
        <v>79.2</v>
      </c>
      <c r="L173" s="320"/>
    </row>
    <row r="174" spans="1:12" ht="15">
      <c r="A174" s="7">
        <v>115</v>
      </c>
      <c r="B174" s="407" t="s">
        <v>482</v>
      </c>
      <c r="C174" s="413" t="s">
        <v>514</v>
      </c>
      <c r="D174" s="413" t="s">
        <v>588</v>
      </c>
      <c r="E174" s="407" t="s">
        <v>573</v>
      </c>
      <c r="F174" s="407" t="s">
        <v>2633</v>
      </c>
      <c r="G174" s="413">
        <v>2</v>
      </c>
      <c r="H174" s="413">
        <v>13</v>
      </c>
      <c r="I174" s="417">
        <v>1.1</v>
      </c>
      <c r="J174" s="420">
        <f t="shared" si="0"/>
        <v>12.100000000000001</v>
      </c>
      <c r="K174" s="419">
        <f t="shared" si="1"/>
        <v>12.100000000000001</v>
      </c>
      <c r="L174" s="320"/>
    </row>
    <row r="175" spans="1:12" ht="15">
      <c r="A175" s="7">
        <v>116</v>
      </c>
      <c r="B175" s="407" t="s">
        <v>482</v>
      </c>
      <c r="C175" s="413" t="s">
        <v>514</v>
      </c>
      <c r="D175" s="413" t="s">
        <v>588</v>
      </c>
      <c r="E175" s="407" t="s">
        <v>573</v>
      </c>
      <c r="F175" s="407" t="s">
        <v>2633</v>
      </c>
      <c r="G175" s="413">
        <v>3</v>
      </c>
      <c r="H175" s="413" t="s">
        <v>589</v>
      </c>
      <c r="I175" s="413">
        <v>9.4</v>
      </c>
      <c r="J175" s="420">
        <f t="shared" si="0"/>
        <v>103.4</v>
      </c>
      <c r="K175" s="419">
        <f t="shared" si="1"/>
        <v>103.4</v>
      </c>
      <c r="L175" s="320"/>
    </row>
    <row r="176" spans="1:12" ht="15">
      <c r="A176" s="7">
        <v>117</v>
      </c>
      <c r="B176" s="407" t="s">
        <v>482</v>
      </c>
      <c r="C176" s="413" t="s">
        <v>514</v>
      </c>
      <c r="D176" s="413" t="s">
        <v>590</v>
      </c>
      <c r="E176" s="407" t="s">
        <v>573</v>
      </c>
      <c r="F176" s="407" t="s">
        <v>2633</v>
      </c>
      <c r="G176" s="413">
        <v>7</v>
      </c>
      <c r="H176" s="413">
        <v>11.13</v>
      </c>
      <c r="I176" s="413">
        <v>2.3</v>
      </c>
      <c r="J176" s="420">
        <f t="shared" si="0"/>
        <v>25.299999999999997</v>
      </c>
      <c r="K176" s="419">
        <f t="shared" si="1"/>
        <v>25.299999999999997</v>
      </c>
      <c r="L176" s="320"/>
    </row>
    <row r="177" spans="1:12" ht="15">
      <c r="A177" s="7">
        <v>118</v>
      </c>
      <c r="B177" s="407" t="s">
        <v>482</v>
      </c>
      <c r="C177" s="413" t="s">
        <v>514</v>
      </c>
      <c r="D177" s="413" t="s">
        <v>591</v>
      </c>
      <c r="E177" s="407" t="s">
        <v>573</v>
      </c>
      <c r="F177" s="407" t="s">
        <v>2633</v>
      </c>
      <c r="G177" s="413">
        <v>9</v>
      </c>
      <c r="H177" s="413">
        <v>12</v>
      </c>
      <c r="I177" s="413">
        <v>1.2</v>
      </c>
      <c r="J177" s="420">
        <f t="shared" si="0"/>
        <v>13.2</v>
      </c>
      <c r="K177" s="419">
        <f t="shared" si="1"/>
        <v>13.2</v>
      </c>
      <c r="L177" s="320"/>
    </row>
    <row r="178" spans="1:12" s="418" customFormat="1" ht="15">
      <c r="A178" s="7">
        <v>119</v>
      </c>
      <c r="B178" s="407" t="s">
        <v>482</v>
      </c>
      <c r="C178" s="413" t="s">
        <v>514</v>
      </c>
      <c r="D178" s="413" t="s">
        <v>591</v>
      </c>
      <c r="E178" s="407" t="s">
        <v>573</v>
      </c>
      <c r="F178" s="407" t="s">
        <v>2633</v>
      </c>
      <c r="G178" s="413">
        <v>16</v>
      </c>
      <c r="H178" s="413">
        <v>25</v>
      </c>
      <c r="I178" s="413">
        <v>0.9</v>
      </c>
      <c r="J178" s="420">
        <f t="shared" si="0"/>
        <v>9.9</v>
      </c>
      <c r="K178" s="419">
        <f t="shared" si="1"/>
        <v>9.9</v>
      </c>
      <c r="L178" s="320"/>
    </row>
    <row r="179" spans="1:12" ht="15">
      <c r="A179" s="7">
        <v>120</v>
      </c>
      <c r="B179" s="407" t="s">
        <v>482</v>
      </c>
      <c r="C179" s="413" t="s">
        <v>514</v>
      </c>
      <c r="D179" s="413" t="s">
        <v>591</v>
      </c>
      <c r="E179" s="407" t="s">
        <v>573</v>
      </c>
      <c r="F179" s="407" t="s">
        <v>2633</v>
      </c>
      <c r="G179" s="413">
        <v>17</v>
      </c>
      <c r="H179" s="413">
        <v>19.2</v>
      </c>
      <c r="I179" s="413">
        <v>4</v>
      </c>
      <c r="J179" s="420">
        <f t="shared" si="0"/>
        <v>44</v>
      </c>
      <c r="K179" s="419">
        <f t="shared" si="1"/>
        <v>44</v>
      </c>
      <c r="L179" s="320"/>
    </row>
    <row r="180" spans="1:12" s="418" customFormat="1" ht="15">
      <c r="A180" s="7">
        <v>121</v>
      </c>
      <c r="B180" s="407" t="s">
        <v>482</v>
      </c>
      <c r="C180" s="413" t="s">
        <v>514</v>
      </c>
      <c r="D180" s="413" t="s">
        <v>591</v>
      </c>
      <c r="E180" s="407" t="s">
        <v>573</v>
      </c>
      <c r="F180" s="407" t="s">
        <v>2633</v>
      </c>
      <c r="G180" s="413">
        <v>19</v>
      </c>
      <c r="H180" s="413">
        <v>2</v>
      </c>
      <c r="I180" s="413">
        <v>1.1</v>
      </c>
      <c r="J180" s="420">
        <f t="shared" si="0"/>
        <v>12.100000000000001</v>
      </c>
      <c r="K180" s="419">
        <f t="shared" si="1"/>
        <v>12.100000000000001</v>
      </c>
      <c r="L180" s="320"/>
    </row>
    <row r="181" spans="1:12" ht="15">
      <c r="A181" s="7">
        <v>122</v>
      </c>
      <c r="B181" s="407" t="s">
        <v>482</v>
      </c>
      <c r="C181" s="413" t="s">
        <v>514</v>
      </c>
      <c r="D181" s="413" t="s">
        <v>591</v>
      </c>
      <c r="E181" s="407" t="s">
        <v>573</v>
      </c>
      <c r="F181" s="407" t="s">
        <v>2633</v>
      </c>
      <c r="G181" s="413">
        <v>22</v>
      </c>
      <c r="H181" s="413">
        <v>4</v>
      </c>
      <c r="I181" s="413">
        <v>17.6</v>
      </c>
      <c r="J181" s="420">
        <f t="shared" si="0"/>
        <v>193.60000000000002</v>
      </c>
      <c r="K181" s="419">
        <f t="shared" si="1"/>
        <v>193.60000000000002</v>
      </c>
      <c r="L181" s="320"/>
    </row>
    <row r="182" spans="1:12" ht="15">
      <c r="A182" s="7">
        <v>123</v>
      </c>
      <c r="B182" s="407" t="s">
        <v>482</v>
      </c>
      <c r="C182" s="413" t="s">
        <v>514</v>
      </c>
      <c r="D182" s="413" t="s">
        <v>592</v>
      </c>
      <c r="E182" s="407" t="s">
        <v>573</v>
      </c>
      <c r="F182" s="407" t="s">
        <v>2633</v>
      </c>
      <c r="G182" s="413">
        <v>25</v>
      </c>
      <c r="H182" s="413">
        <v>1</v>
      </c>
      <c r="I182" s="417">
        <v>3.7</v>
      </c>
      <c r="J182" s="420">
        <f t="shared" si="0"/>
        <v>40.7</v>
      </c>
      <c r="K182" s="419">
        <f t="shared" si="1"/>
        <v>40.7</v>
      </c>
      <c r="L182" s="320"/>
    </row>
    <row r="183" spans="1:12" s="418" customFormat="1" ht="15">
      <c r="A183" s="7">
        <v>124</v>
      </c>
      <c r="B183" s="407" t="s">
        <v>482</v>
      </c>
      <c r="C183" s="413" t="s">
        <v>514</v>
      </c>
      <c r="D183" s="413" t="s">
        <v>592</v>
      </c>
      <c r="E183" s="407" t="s">
        <v>573</v>
      </c>
      <c r="F183" s="407" t="s">
        <v>2633</v>
      </c>
      <c r="G183" s="413">
        <v>26</v>
      </c>
      <c r="H183" s="413">
        <v>9.17</v>
      </c>
      <c r="I183" s="413">
        <v>6</v>
      </c>
      <c r="J183" s="420">
        <f t="shared" si="0"/>
        <v>66</v>
      </c>
      <c r="K183" s="419">
        <f t="shared" si="1"/>
        <v>66</v>
      </c>
      <c r="L183" s="320"/>
    </row>
    <row r="184" spans="1:12" ht="15">
      <c r="A184" s="7">
        <v>125</v>
      </c>
      <c r="B184" s="407" t="s">
        <v>482</v>
      </c>
      <c r="C184" s="413" t="s">
        <v>514</v>
      </c>
      <c r="D184" s="413" t="s">
        <v>592</v>
      </c>
      <c r="E184" s="407" t="s">
        <v>573</v>
      </c>
      <c r="F184" s="407" t="s">
        <v>2633</v>
      </c>
      <c r="G184" s="413">
        <v>27</v>
      </c>
      <c r="H184" s="413">
        <v>1.2</v>
      </c>
      <c r="I184" s="417">
        <v>1.7</v>
      </c>
      <c r="J184" s="420">
        <f t="shared" si="0"/>
        <v>18.7</v>
      </c>
      <c r="K184" s="419">
        <f t="shared" si="1"/>
        <v>18.7</v>
      </c>
      <c r="L184" s="320"/>
    </row>
    <row r="185" spans="1:12" s="418" customFormat="1" ht="15">
      <c r="A185" s="7">
        <v>126</v>
      </c>
      <c r="B185" s="407" t="s">
        <v>482</v>
      </c>
      <c r="C185" s="413" t="s">
        <v>514</v>
      </c>
      <c r="D185" s="413" t="s">
        <v>592</v>
      </c>
      <c r="E185" s="407" t="s">
        <v>573</v>
      </c>
      <c r="F185" s="407" t="s">
        <v>2633</v>
      </c>
      <c r="G185" s="413">
        <v>28</v>
      </c>
      <c r="H185" s="413">
        <v>1.3</v>
      </c>
      <c r="I185" s="413">
        <v>16.4</v>
      </c>
      <c r="J185" s="420">
        <f t="shared" si="0"/>
        <v>180.39999999999998</v>
      </c>
      <c r="K185" s="419">
        <f t="shared" si="1"/>
        <v>180.39999999999998</v>
      </c>
      <c r="L185" s="320"/>
    </row>
    <row r="186" spans="1:12" ht="15">
      <c r="A186" s="7">
        <v>127</v>
      </c>
      <c r="B186" s="407" t="s">
        <v>482</v>
      </c>
      <c r="C186" s="413" t="s">
        <v>514</v>
      </c>
      <c r="D186" s="407" t="s">
        <v>517</v>
      </c>
      <c r="E186" s="407" t="s">
        <v>573</v>
      </c>
      <c r="F186" s="407" t="s">
        <v>2633</v>
      </c>
      <c r="G186" s="413">
        <v>33</v>
      </c>
      <c r="H186" s="413" t="s">
        <v>593</v>
      </c>
      <c r="I186" s="413">
        <v>24.8</v>
      </c>
      <c r="J186" s="420">
        <f t="shared" si="0"/>
        <v>272.8</v>
      </c>
      <c r="K186" s="419">
        <f t="shared" si="1"/>
        <v>272.8</v>
      </c>
      <c r="L186" s="320"/>
    </row>
    <row r="187" spans="1:12" s="418" customFormat="1" ht="15">
      <c r="A187" s="7">
        <v>128</v>
      </c>
      <c r="B187" s="407" t="s">
        <v>482</v>
      </c>
      <c r="C187" s="413" t="s">
        <v>514</v>
      </c>
      <c r="D187" s="407" t="s">
        <v>517</v>
      </c>
      <c r="E187" s="407" t="s">
        <v>573</v>
      </c>
      <c r="F187" s="407" t="s">
        <v>2633</v>
      </c>
      <c r="G187" s="413">
        <v>34</v>
      </c>
      <c r="H187" s="413">
        <v>38</v>
      </c>
      <c r="I187" s="417">
        <v>4.5</v>
      </c>
      <c r="J187" s="420">
        <f t="shared" si="0"/>
        <v>49.5</v>
      </c>
      <c r="K187" s="419">
        <f t="shared" si="1"/>
        <v>49.5</v>
      </c>
      <c r="L187" s="320"/>
    </row>
    <row r="188" spans="1:12" s="418" customFormat="1" ht="15">
      <c r="A188" s="7">
        <v>129</v>
      </c>
      <c r="B188" s="407" t="s">
        <v>482</v>
      </c>
      <c r="C188" s="413" t="s">
        <v>514</v>
      </c>
      <c r="D188" s="407" t="s">
        <v>517</v>
      </c>
      <c r="E188" s="407" t="s">
        <v>573</v>
      </c>
      <c r="F188" s="407" t="s">
        <v>2633</v>
      </c>
      <c r="G188" s="413">
        <v>40</v>
      </c>
      <c r="H188" s="413">
        <v>20</v>
      </c>
      <c r="I188" s="417">
        <v>13.2</v>
      </c>
      <c r="J188" s="420">
        <f t="shared" si="0"/>
        <v>145.2</v>
      </c>
      <c r="K188" s="419">
        <f t="shared" si="1"/>
        <v>145.2</v>
      </c>
      <c r="L188" s="320"/>
    </row>
    <row r="189" spans="1:12" ht="15">
      <c r="A189" s="7">
        <v>130</v>
      </c>
      <c r="B189" s="407" t="s">
        <v>482</v>
      </c>
      <c r="C189" s="413" t="s">
        <v>514</v>
      </c>
      <c r="D189" s="407" t="s">
        <v>517</v>
      </c>
      <c r="E189" s="407" t="s">
        <v>573</v>
      </c>
      <c r="F189" s="407" t="s">
        <v>2633</v>
      </c>
      <c r="G189" s="413">
        <v>45</v>
      </c>
      <c r="H189" s="413" t="s">
        <v>594</v>
      </c>
      <c r="I189" s="413">
        <v>6.8</v>
      </c>
      <c r="J189" s="420">
        <f t="shared" si="0"/>
        <v>74.8</v>
      </c>
      <c r="K189" s="419">
        <f t="shared" si="1"/>
        <v>74.8</v>
      </c>
      <c r="L189" s="320"/>
    </row>
    <row r="190" spans="1:12" ht="15">
      <c r="A190" s="7">
        <v>131</v>
      </c>
      <c r="B190" s="407" t="s">
        <v>482</v>
      </c>
      <c r="C190" s="413" t="s">
        <v>514</v>
      </c>
      <c r="D190" s="407" t="s">
        <v>517</v>
      </c>
      <c r="E190" s="407" t="s">
        <v>573</v>
      </c>
      <c r="F190" s="407" t="s">
        <v>2633</v>
      </c>
      <c r="G190" s="413">
        <v>55</v>
      </c>
      <c r="H190" s="413">
        <v>11.39</v>
      </c>
      <c r="I190" s="413">
        <v>6.4</v>
      </c>
      <c r="J190" s="420">
        <f t="shared" si="0"/>
        <v>70.4</v>
      </c>
      <c r="K190" s="419">
        <f t="shared" si="1"/>
        <v>70.4</v>
      </c>
      <c r="L190" s="320"/>
    </row>
    <row r="191" spans="1:12" ht="15">
      <c r="A191" s="7">
        <v>132</v>
      </c>
      <c r="B191" s="407" t="s">
        <v>482</v>
      </c>
      <c r="C191" s="413" t="s">
        <v>514</v>
      </c>
      <c r="D191" s="407" t="s">
        <v>517</v>
      </c>
      <c r="E191" s="407" t="s">
        <v>573</v>
      </c>
      <c r="F191" s="407" t="s">
        <v>2633</v>
      </c>
      <c r="G191" s="413">
        <v>57</v>
      </c>
      <c r="H191" s="413" t="s">
        <v>595</v>
      </c>
      <c r="I191" s="413">
        <v>20.9</v>
      </c>
      <c r="J191" s="420">
        <f t="shared" si="0"/>
        <v>229.89999999999998</v>
      </c>
      <c r="K191" s="419">
        <f t="shared" si="1"/>
        <v>229.89999999999998</v>
      </c>
      <c r="L191" s="320"/>
    </row>
    <row r="192" spans="1:12" ht="15">
      <c r="A192" s="7">
        <v>133</v>
      </c>
      <c r="B192" s="407" t="s">
        <v>482</v>
      </c>
      <c r="C192" s="413" t="s">
        <v>514</v>
      </c>
      <c r="D192" s="407" t="s">
        <v>517</v>
      </c>
      <c r="E192" s="407" t="s">
        <v>573</v>
      </c>
      <c r="F192" s="407" t="s">
        <v>2633</v>
      </c>
      <c r="G192" s="413">
        <v>59</v>
      </c>
      <c r="H192" s="413">
        <v>24.29</v>
      </c>
      <c r="I192" s="413">
        <v>3.5</v>
      </c>
      <c r="J192" s="420">
        <f t="shared" si="0"/>
        <v>38.5</v>
      </c>
      <c r="K192" s="419">
        <f t="shared" si="1"/>
        <v>38.5</v>
      </c>
      <c r="L192" s="320"/>
    </row>
    <row r="193" spans="1:12" ht="15">
      <c r="A193" s="7">
        <v>134</v>
      </c>
      <c r="B193" s="407" t="s">
        <v>482</v>
      </c>
      <c r="C193" s="413" t="s">
        <v>514</v>
      </c>
      <c r="D193" s="407" t="s">
        <v>517</v>
      </c>
      <c r="E193" s="407" t="s">
        <v>573</v>
      </c>
      <c r="F193" s="407" t="s">
        <v>2633</v>
      </c>
      <c r="G193" s="413">
        <v>60</v>
      </c>
      <c r="H193" s="413">
        <v>13</v>
      </c>
      <c r="I193" s="413">
        <v>5.6</v>
      </c>
      <c r="J193" s="420">
        <f t="shared" si="0"/>
        <v>61.599999999999994</v>
      </c>
      <c r="K193" s="419">
        <f t="shared" si="1"/>
        <v>61.599999999999994</v>
      </c>
      <c r="L193" s="320"/>
    </row>
    <row r="194" spans="1:12" ht="15">
      <c r="A194" s="7">
        <v>135</v>
      </c>
      <c r="B194" s="407" t="s">
        <v>482</v>
      </c>
      <c r="C194" s="413" t="s">
        <v>514</v>
      </c>
      <c r="D194" s="407" t="s">
        <v>517</v>
      </c>
      <c r="E194" s="407" t="s">
        <v>573</v>
      </c>
      <c r="F194" s="407" t="s">
        <v>2633</v>
      </c>
      <c r="G194" s="413">
        <v>61</v>
      </c>
      <c r="H194" s="413">
        <v>12</v>
      </c>
      <c r="I194" s="413">
        <v>8.8</v>
      </c>
      <c r="J194" s="420">
        <f t="shared" si="0"/>
        <v>96.80000000000001</v>
      </c>
      <c r="K194" s="419">
        <f t="shared" si="1"/>
        <v>96.80000000000001</v>
      </c>
      <c r="L194" s="320"/>
    </row>
    <row r="195" spans="1:12" ht="15">
      <c r="A195" s="7">
        <v>136</v>
      </c>
      <c r="B195" s="407" t="s">
        <v>482</v>
      </c>
      <c r="C195" s="413" t="s">
        <v>514</v>
      </c>
      <c r="D195" s="407" t="s">
        <v>517</v>
      </c>
      <c r="E195" s="407" t="s">
        <v>573</v>
      </c>
      <c r="F195" s="407" t="s">
        <v>2633</v>
      </c>
      <c r="G195" s="413">
        <v>62</v>
      </c>
      <c r="H195" s="413" t="s">
        <v>596</v>
      </c>
      <c r="I195" s="417">
        <v>21.3</v>
      </c>
      <c r="J195" s="420">
        <f t="shared" si="0"/>
        <v>234.3</v>
      </c>
      <c r="K195" s="419">
        <f t="shared" si="1"/>
        <v>234.3</v>
      </c>
      <c r="L195" s="320"/>
    </row>
    <row r="196" spans="1:12" ht="15">
      <c r="A196" s="7">
        <v>137</v>
      </c>
      <c r="B196" s="407" t="s">
        <v>482</v>
      </c>
      <c r="C196" s="413" t="s">
        <v>514</v>
      </c>
      <c r="D196" s="407" t="s">
        <v>517</v>
      </c>
      <c r="E196" s="407" t="s">
        <v>573</v>
      </c>
      <c r="F196" s="407" t="s">
        <v>2633</v>
      </c>
      <c r="G196" s="413">
        <v>65</v>
      </c>
      <c r="H196" s="413">
        <v>8</v>
      </c>
      <c r="I196" s="417">
        <v>2.9</v>
      </c>
      <c r="J196" s="420">
        <f aca="true" t="shared" si="2" ref="J196:J222">I196*11</f>
        <v>31.9</v>
      </c>
      <c r="K196" s="419">
        <f aca="true" t="shared" si="3" ref="K196:K222">J196</f>
        <v>31.9</v>
      </c>
      <c r="L196" s="320"/>
    </row>
    <row r="197" spans="1:12" ht="15">
      <c r="A197" s="7">
        <v>138</v>
      </c>
      <c r="B197" s="407" t="s">
        <v>482</v>
      </c>
      <c r="C197" s="413" t="s">
        <v>514</v>
      </c>
      <c r="D197" s="407" t="s">
        <v>517</v>
      </c>
      <c r="E197" s="407" t="s">
        <v>573</v>
      </c>
      <c r="F197" s="407" t="s">
        <v>2633</v>
      </c>
      <c r="G197" s="413">
        <v>66</v>
      </c>
      <c r="H197" s="413">
        <v>2</v>
      </c>
      <c r="I197" s="417">
        <v>0.9</v>
      </c>
      <c r="J197" s="420">
        <f t="shared" si="2"/>
        <v>9.9</v>
      </c>
      <c r="K197" s="419">
        <f t="shared" si="3"/>
        <v>9.9</v>
      </c>
      <c r="L197" s="320"/>
    </row>
    <row r="198" spans="1:12" ht="15">
      <c r="A198" s="7">
        <v>139</v>
      </c>
      <c r="B198" s="407" t="s">
        <v>482</v>
      </c>
      <c r="C198" s="413" t="s">
        <v>483</v>
      </c>
      <c r="D198" s="413" t="s">
        <v>492</v>
      </c>
      <c r="E198" s="407" t="s">
        <v>573</v>
      </c>
      <c r="F198" s="407" t="s">
        <v>2633</v>
      </c>
      <c r="G198" s="413">
        <v>3</v>
      </c>
      <c r="H198" s="413">
        <v>8</v>
      </c>
      <c r="I198" s="413">
        <v>2.6</v>
      </c>
      <c r="J198" s="420">
        <f t="shared" si="2"/>
        <v>28.6</v>
      </c>
      <c r="K198" s="419">
        <f t="shared" si="3"/>
        <v>28.6</v>
      </c>
      <c r="L198" s="320"/>
    </row>
    <row r="199" spans="1:12" ht="15">
      <c r="A199" s="7">
        <v>140</v>
      </c>
      <c r="B199" s="407" t="s">
        <v>482</v>
      </c>
      <c r="C199" s="413" t="s">
        <v>483</v>
      </c>
      <c r="D199" s="413" t="s">
        <v>492</v>
      </c>
      <c r="E199" s="407" t="s">
        <v>573</v>
      </c>
      <c r="F199" s="407" t="s">
        <v>2633</v>
      </c>
      <c r="G199" s="413">
        <v>4</v>
      </c>
      <c r="H199" s="413">
        <v>45</v>
      </c>
      <c r="I199" s="413">
        <v>1.5</v>
      </c>
      <c r="J199" s="420">
        <f t="shared" si="2"/>
        <v>16.5</v>
      </c>
      <c r="K199" s="419">
        <f t="shared" si="3"/>
        <v>16.5</v>
      </c>
      <c r="L199" s="320"/>
    </row>
    <row r="200" spans="1:12" ht="15">
      <c r="A200" s="7">
        <v>141</v>
      </c>
      <c r="B200" s="407" t="s">
        <v>482</v>
      </c>
      <c r="C200" s="413" t="s">
        <v>483</v>
      </c>
      <c r="D200" s="413" t="s">
        <v>492</v>
      </c>
      <c r="E200" s="407" t="s">
        <v>573</v>
      </c>
      <c r="F200" s="407" t="s">
        <v>2633</v>
      </c>
      <c r="G200" s="413">
        <v>5</v>
      </c>
      <c r="H200" s="413">
        <v>13</v>
      </c>
      <c r="I200" s="413">
        <v>1.1</v>
      </c>
      <c r="J200" s="420">
        <f t="shared" si="2"/>
        <v>12.100000000000001</v>
      </c>
      <c r="K200" s="419">
        <f t="shared" si="3"/>
        <v>12.100000000000001</v>
      </c>
      <c r="L200" s="320"/>
    </row>
    <row r="201" spans="1:12" ht="15">
      <c r="A201" s="7">
        <v>142</v>
      </c>
      <c r="B201" s="407" t="s">
        <v>482</v>
      </c>
      <c r="C201" s="413" t="s">
        <v>483</v>
      </c>
      <c r="D201" s="413" t="s">
        <v>492</v>
      </c>
      <c r="E201" s="407" t="s">
        <v>573</v>
      </c>
      <c r="F201" s="407" t="s">
        <v>2633</v>
      </c>
      <c r="G201" s="413">
        <v>8</v>
      </c>
      <c r="H201" s="413">
        <v>24</v>
      </c>
      <c r="I201" s="413">
        <v>4.2</v>
      </c>
      <c r="J201" s="420">
        <f t="shared" si="2"/>
        <v>46.2</v>
      </c>
      <c r="K201" s="419">
        <f t="shared" si="3"/>
        <v>46.2</v>
      </c>
      <c r="L201" s="320"/>
    </row>
    <row r="202" spans="1:12" ht="15">
      <c r="A202" s="7">
        <v>143</v>
      </c>
      <c r="B202" s="407" t="s">
        <v>482</v>
      </c>
      <c r="C202" s="413" t="s">
        <v>483</v>
      </c>
      <c r="D202" s="413" t="s">
        <v>492</v>
      </c>
      <c r="E202" s="407" t="s">
        <v>573</v>
      </c>
      <c r="F202" s="407" t="s">
        <v>2633</v>
      </c>
      <c r="G202" s="413">
        <v>16</v>
      </c>
      <c r="H202" s="413">
        <v>43</v>
      </c>
      <c r="I202" s="413">
        <v>3</v>
      </c>
      <c r="J202" s="420">
        <f t="shared" si="2"/>
        <v>33</v>
      </c>
      <c r="K202" s="419">
        <f t="shared" si="3"/>
        <v>33</v>
      </c>
      <c r="L202" s="320"/>
    </row>
    <row r="203" spans="1:12" ht="15">
      <c r="A203" s="7">
        <v>144</v>
      </c>
      <c r="B203" s="407" t="s">
        <v>482</v>
      </c>
      <c r="C203" s="413" t="s">
        <v>483</v>
      </c>
      <c r="D203" s="413" t="s">
        <v>597</v>
      </c>
      <c r="E203" s="407" t="s">
        <v>573</v>
      </c>
      <c r="F203" s="407" t="s">
        <v>2633</v>
      </c>
      <c r="G203" s="413">
        <v>30</v>
      </c>
      <c r="H203" s="413">
        <v>54</v>
      </c>
      <c r="I203" s="413">
        <v>0.3</v>
      </c>
      <c r="J203" s="420">
        <f t="shared" si="2"/>
        <v>3.3</v>
      </c>
      <c r="K203" s="419">
        <f t="shared" si="3"/>
        <v>3.3</v>
      </c>
      <c r="L203" s="320"/>
    </row>
    <row r="204" spans="1:12" ht="15">
      <c r="A204" s="7">
        <v>145</v>
      </c>
      <c r="B204" s="407" t="s">
        <v>482</v>
      </c>
      <c r="C204" s="413" t="s">
        <v>483</v>
      </c>
      <c r="D204" s="413" t="s">
        <v>597</v>
      </c>
      <c r="E204" s="407" t="s">
        <v>573</v>
      </c>
      <c r="F204" s="407" t="s">
        <v>2633</v>
      </c>
      <c r="G204" s="413">
        <v>31</v>
      </c>
      <c r="H204" s="413">
        <v>11.23</v>
      </c>
      <c r="I204" s="413">
        <v>3.9</v>
      </c>
      <c r="J204" s="420">
        <f t="shared" si="2"/>
        <v>42.9</v>
      </c>
      <c r="K204" s="419">
        <f t="shared" si="3"/>
        <v>42.9</v>
      </c>
      <c r="L204" s="320"/>
    </row>
    <row r="205" spans="1:12" ht="15">
      <c r="A205" s="7">
        <v>146</v>
      </c>
      <c r="B205" s="407" t="s">
        <v>482</v>
      </c>
      <c r="C205" s="413" t="s">
        <v>483</v>
      </c>
      <c r="D205" s="413" t="s">
        <v>597</v>
      </c>
      <c r="E205" s="407" t="s">
        <v>573</v>
      </c>
      <c r="F205" s="407" t="s">
        <v>2633</v>
      </c>
      <c r="G205" s="413">
        <v>36</v>
      </c>
      <c r="H205" s="413" t="s">
        <v>598</v>
      </c>
      <c r="I205" s="413">
        <v>9.2</v>
      </c>
      <c r="J205" s="420">
        <f t="shared" si="2"/>
        <v>101.19999999999999</v>
      </c>
      <c r="K205" s="419">
        <f t="shared" si="3"/>
        <v>101.19999999999999</v>
      </c>
      <c r="L205" s="320"/>
    </row>
    <row r="206" spans="1:12" ht="15">
      <c r="A206" s="7">
        <v>147</v>
      </c>
      <c r="B206" s="407" t="s">
        <v>482</v>
      </c>
      <c r="C206" s="413" t="s">
        <v>483</v>
      </c>
      <c r="D206" s="413" t="s">
        <v>492</v>
      </c>
      <c r="E206" s="407" t="s">
        <v>573</v>
      </c>
      <c r="F206" s="407" t="s">
        <v>2633</v>
      </c>
      <c r="G206" s="413">
        <v>44</v>
      </c>
      <c r="H206" s="413">
        <v>2</v>
      </c>
      <c r="I206" s="417">
        <v>0.5</v>
      </c>
      <c r="J206" s="420">
        <f t="shared" si="2"/>
        <v>5.5</v>
      </c>
      <c r="K206" s="419">
        <f t="shared" si="3"/>
        <v>5.5</v>
      </c>
      <c r="L206" s="320"/>
    </row>
    <row r="207" spans="1:12" ht="15">
      <c r="A207" s="7">
        <v>148</v>
      </c>
      <c r="B207" s="407" t="s">
        <v>482</v>
      </c>
      <c r="C207" s="413" t="s">
        <v>483</v>
      </c>
      <c r="D207" s="413" t="s">
        <v>492</v>
      </c>
      <c r="E207" s="407" t="s">
        <v>573</v>
      </c>
      <c r="F207" s="407" t="s">
        <v>2633</v>
      </c>
      <c r="G207" s="413">
        <v>45</v>
      </c>
      <c r="H207" s="413">
        <v>37.39</v>
      </c>
      <c r="I207" s="413">
        <v>2.1</v>
      </c>
      <c r="J207" s="420">
        <f t="shared" si="2"/>
        <v>23.1</v>
      </c>
      <c r="K207" s="419">
        <f t="shared" si="3"/>
        <v>23.1</v>
      </c>
      <c r="L207" s="320"/>
    </row>
    <row r="208" spans="1:12" ht="15">
      <c r="A208" s="7">
        <v>149</v>
      </c>
      <c r="B208" s="407" t="s">
        <v>482</v>
      </c>
      <c r="C208" s="413" t="s">
        <v>483</v>
      </c>
      <c r="D208" s="413" t="s">
        <v>484</v>
      </c>
      <c r="E208" s="407" t="s">
        <v>573</v>
      </c>
      <c r="F208" s="407" t="s">
        <v>2633</v>
      </c>
      <c r="G208" s="413">
        <v>57</v>
      </c>
      <c r="H208" s="413">
        <v>31</v>
      </c>
      <c r="I208" s="413">
        <v>6.5</v>
      </c>
      <c r="J208" s="420">
        <f t="shared" si="2"/>
        <v>71.5</v>
      </c>
      <c r="K208" s="419">
        <f t="shared" si="3"/>
        <v>71.5</v>
      </c>
      <c r="L208" s="320"/>
    </row>
    <row r="209" spans="1:12" ht="15">
      <c r="A209" s="7">
        <v>150</v>
      </c>
      <c r="B209" s="407" t="s">
        <v>482</v>
      </c>
      <c r="C209" s="413" t="s">
        <v>483</v>
      </c>
      <c r="D209" s="413" t="s">
        <v>484</v>
      </c>
      <c r="E209" s="407" t="s">
        <v>573</v>
      </c>
      <c r="F209" s="407" t="s">
        <v>2633</v>
      </c>
      <c r="G209" s="413">
        <v>60</v>
      </c>
      <c r="H209" s="413">
        <v>2</v>
      </c>
      <c r="I209" s="413">
        <v>21.5</v>
      </c>
      <c r="J209" s="420">
        <f t="shared" si="2"/>
        <v>236.5</v>
      </c>
      <c r="K209" s="419">
        <f t="shared" si="3"/>
        <v>236.5</v>
      </c>
      <c r="L209" s="320"/>
    </row>
    <row r="210" spans="1:12" ht="15">
      <c r="A210" s="7">
        <v>151</v>
      </c>
      <c r="B210" s="407" t="s">
        <v>482</v>
      </c>
      <c r="C210" s="413" t="s">
        <v>483</v>
      </c>
      <c r="D210" s="413" t="s">
        <v>484</v>
      </c>
      <c r="E210" s="407" t="s">
        <v>573</v>
      </c>
      <c r="F210" s="407" t="s">
        <v>2633</v>
      </c>
      <c r="G210" s="413">
        <v>67</v>
      </c>
      <c r="H210" s="413">
        <v>2</v>
      </c>
      <c r="I210" s="413">
        <v>2.7</v>
      </c>
      <c r="J210" s="420">
        <f t="shared" si="2"/>
        <v>29.700000000000003</v>
      </c>
      <c r="K210" s="419">
        <f t="shared" si="3"/>
        <v>29.700000000000003</v>
      </c>
      <c r="L210" s="320"/>
    </row>
    <row r="211" spans="1:12" s="418" customFormat="1" ht="15">
      <c r="A211" s="7">
        <v>152</v>
      </c>
      <c r="B211" s="407" t="s">
        <v>482</v>
      </c>
      <c r="C211" s="413" t="s">
        <v>483</v>
      </c>
      <c r="D211" s="413" t="s">
        <v>484</v>
      </c>
      <c r="E211" s="407" t="s">
        <v>573</v>
      </c>
      <c r="F211" s="407" t="s">
        <v>2633</v>
      </c>
      <c r="G211" s="413">
        <v>68</v>
      </c>
      <c r="H211" s="413">
        <v>26</v>
      </c>
      <c r="I211" s="413">
        <v>3.2</v>
      </c>
      <c r="J211" s="420">
        <f t="shared" si="2"/>
        <v>35.2</v>
      </c>
      <c r="K211" s="419">
        <f t="shared" si="3"/>
        <v>35.2</v>
      </c>
      <c r="L211" s="320"/>
    </row>
    <row r="212" spans="1:12" s="418" customFormat="1" ht="15">
      <c r="A212" s="7">
        <v>153</v>
      </c>
      <c r="B212" s="407" t="s">
        <v>482</v>
      </c>
      <c r="C212" s="413" t="s">
        <v>483</v>
      </c>
      <c r="D212" s="413" t="s">
        <v>484</v>
      </c>
      <c r="E212" s="407" t="s">
        <v>573</v>
      </c>
      <c r="F212" s="407" t="s">
        <v>2633</v>
      </c>
      <c r="G212" s="413">
        <v>69</v>
      </c>
      <c r="H212" s="413" t="s">
        <v>599</v>
      </c>
      <c r="I212" s="413">
        <v>6.3</v>
      </c>
      <c r="J212" s="420">
        <f t="shared" si="2"/>
        <v>69.3</v>
      </c>
      <c r="K212" s="419">
        <f t="shared" si="3"/>
        <v>69.3</v>
      </c>
      <c r="L212" s="320"/>
    </row>
    <row r="213" spans="1:12" s="418" customFormat="1" ht="15">
      <c r="A213" s="7">
        <v>154</v>
      </c>
      <c r="B213" s="407" t="s">
        <v>482</v>
      </c>
      <c r="C213" s="413" t="s">
        <v>537</v>
      </c>
      <c r="D213" s="407" t="s">
        <v>538</v>
      </c>
      <c r="E213" s="407" t="s">
        <v>573</v>
      </c>
      <c r="F213" s="407" t="s">
        <v>2633</v>
      </c>
      <c r="G213" s="413">
        <v>2</v>
      </c>
      <c r="H213" s="413">
        <v>14</v>
      </c>
      <c r="I213" s="413">
        <v>1.1</v>
      </c>
      <c r="J213" s="420">
        <f t="shared" si="2"/>
        <v>12.100000000000001</v>
      </c>
      <c r="K213" s="419">
        <f t="shared" si="3"/>
        <v>12.100000000000001</v>
      </c>
      <c r="L213" s="320"/>
    </row>
    <row r="214" spans="1:12" s="418" customFormat="1" ht="15">
      <c r="A214" s="7">
        <v>155</v>
      </c>
      <c r="B214" s="407" t="s">
        <v>482</v>
      </c>
      <c r="C214" s="413" t="s">
        <v>537</v>
      </c>
      <c r="D214" s="407" t="s">
        <v>538</v>
      </c>
      <c r="E214" s="407" t="s">
        <v>573</v>
      </c>
      <c r="F214" s="407" t="s">
        <v>2633</v>
      </c>
      <c r="G214" s="413">
        <v>8</v>
      </c>
      <c r="H214" s="413">
        <v>14.21</v>
      </c>
      <c r="I214" s="413">
        <v>2</v>
      </c>
      <c r="J214" s="420">
        <f t="shared" si="2"/>
        <v>22</v>
      </c>
      <c r="K214" s="419">
        <f t="shared" si="3"/>
        <v>22</v>
      </c>
      <c r="L214" s="320"/>
    </row>
    <row r="215" spans="1:12" s="418" customFormat="1" ht="15">
      <c r="A215" s="7">
        <v>156</v>
      </c>
      <c r="B215" s="407" t="s">
        <v>482</v>
      </c>
      <c r="C215" s="413" t="s">
        <v>537</v>
      </c>
      <c r="D215" s="407" t="s">
        <v>538</v>
      </c>
      <c r="E215" s="407" t="s">
        <v>573</v>
      </c>
      <c r="F215" s="407" t="s">
        <v>2633</v>
      </c>
      <c r="G215" s="413">
        <v>6</v>
      </c>
      <c r="H215" s="413" t="s">
        <v>600</v>
      </c>
      <c r="I215" s="413">
        <v>8.7</v>
      </c>
      <c r="J215" s="420">
        <f t="shared" si="2"/>
        <v>95.69999999999999</v>
      </c>
      <c r="K215" s="419">
        <f t="shared" si="3"/>
        <v>95.69999999999999</v>
      </c>
      <c r="L215" s="320"/>
    </row>
    <row r="216" spans="1:12" s="418" customFormat="1" ht="15">
      <c r="A216" s="7">
        <v>157</v>
      </c>
      <c r="B216" s="407" t="s">
        <v>482</v>
      </c>
      <c r="C216" s="413" t="s">
        <v>537</v>
      </c>
      <c r="D216" s="407" t="s">
        <v>538</v>
      </c>
      <c r="E216" s="407" t="s">
        <v>573</v>
      </c>
      <c r="F216" s="407" t="s">
        <v>2633</v>
      </c>
      <c r="G216" s="413">
        <v>7</v>
      </c>
      <c r="H216" s="413">
        <v>1</v>
      </c>
      <c r="I216" s="413">
        <v>0.9</v>
      </c>
      <c r="J216" s="420">
        <f t="shared" si="2"/>
        <v>9.9</v>
      </c>
      <c r="K216" s="419">
        <f t="shared" si="3"/>
        <v>9.9</v>
      </c>
      <c r="L216" s="320"/>
    </row>
    <row r="217" spans="1:12" s="418" customFormat="1" ht="15">
      <c r="A217" s="7">
        <v>158</v>
      </c>
      <c r="B217" s="407" t="s">
        <v>482</v>
      </c>
      <c r="C217" s="413" t="s">
        <v>537</v>
      </c>
      <c r="D217" s="407" t="s">
        <v>538</v>
      </c>
      <c r="E217" s="407" t="s">
        <v>573</v>
      </c>
      <c r="F217" s="407" t="s">
        <v>2633</v>
      </c>
      <c r="G217" s="413">
        <v>3</v>
      </c>
      <c r="H217" s="413" t="s">
        <v>601</v>
      </c>
      <c r="I217" s="417">
        <v>9.9</v>
      </c>
      <c r="J217" s="420">
        <f t="shared" si="2"/>
        <v>108.9</v>
      </c>
      <c r="K217" s="419">
        <f t="shared" si="3"/>
        <v>108.9</v>
      </c>
      <c r="L217" s="320"/>
    </row>
    <row r="218" spans="1:12" s="418" customFormat="1" ht="15">
      <c r="A218" s="7">
        <v>159</v>
      </c>
      <c r="B218" s="407" t="s">
        <v>482</v>
      </c>
      <c r="C218" s="413" t="s">
        <v>537</v>
      </c>
      <c r="D218" s="407" t="s">
        <v>538</v>
      </c>
      <c r="E218" s="407" t="s">
        <v>573</v>
      </c>
      <c r="F218" s="407" t="s">
        <v>2633</v>
      </c>
      <c r="G218" s="413">
        <v>14</v>
      </c>
      <c r="H218" s="413" t="s">
        <v>602</v>
      </c>
      <c r="I218" s="413">
        <v>10.7</v>
      </c>
      <c r="J218" s="420">
        <f t="shared" si="2"/>
        <v>117.69999999999999</v>
      </c>
      <c r="K218" s="419">
        <f t="shared" si="3"/>
        <v>117.69999999999999</v>
      </c>
      <c r="L218" s="320"/>
    </row>
    <row r="219" spans="1:12" s="418" customFormat="1" ht="15">
      <c r="A219" s="7">
        <v>160</v>
      </c>
      <c r="B219" s="407" t="s">
        <v>482</v>
      </c>
      <c r="C219" s="413" t="s">
        <v>537</v>
      </c>
      <c r="D219" s="407" t="s">
        <v>538</v>
      </c>
      <c r="E219" s="407" t="s">
        <v>573</v>
      </c>
      <c r="F219" s="407" t="s">
        <v>2633</v>
      </c>
      <c r="G219" s="413">
        <v>15</v>
      </c>
      <c r="H219" s="413">
        <v>27.31</v>
      </c>
      <c r="I219" s="417">
        <v>5.7</v>
      </c>
      <c r="J219" s="420">
        <f t="shared" si="2"/>
        <v>62.7</v>
      </c>
      <c r="K219" s="419">
        <f t="shared" si="3"/>
        <v>62.7</v>
      </c>
      <c r="L219" s="320"/>
    </row>
    <row r="220" spans="1:12" s="418" customFormat="1" ht="15">
      <c r="A220" s="7">
        <v>161</v>
      </c>
      <c r="B220" s="407" t="s">
        <v>482</v>
      </c>
      <c r="C220" s="413" t="s">
        <v>537</v>
      </c>
      <c r="D220" s="407" t="s">
        <v>538</v>
      </c>
      <c r="E220" s="407" t="s">
        <v>573</v>
      </c>
      <c r="F220" s="407" t="s">
        <v>2633</v>
      </c>
      <c r="G220" s="413">
        <v>17</v>
      </c>
      <c r="H220" s="413">
        <v>34</v>
      </c>
      <c r="I220" s="413">
        <v>1.6</v>
      </c>
      <c r="J220" s="420">
        <f t="shared" si="2"/>
        <v>17.6</v>
      </c>
      <c r="K220" s="419">
        <f t="shared" si="3"/>
        <v>17.6</v>
      </c>
      <c r="L220" s="320"/>
    </row>
    <row r="221" spans="1:12" s="418" customFormat="1" ht="15">
      <c r="A221" s="7">
        <v>162</v>
      </c>
      <c r="B221" s="407" t="s">
        <v>482</v>
      </c>
      <c r="C221" s="413" t="s">
        <v>537</v>
      </c>
      <c r="D221" s="407" t="s">
        <v>538</v>
      </c>
      <c r="E221" s="407" t="s">
        <v>573</v>
      </c>
      <c r="F221" s="407" t="s">
        <v>2633</v>
      </c>
      <c r="G221" s="413">
        <v>52</v>
      </c>
      <c r="H221" s="413">
        <v>6</v>
      </c>
      <c r="I221" s="417">
        <v>0.8</v>
      </c>
      <c r="J221" s="420">
        <f t="shared" si="2"/>
        <v>8.8</v>
      </c>
      <c r="K221" s="419">
        <f t="shared" si="3"/>
        <v>8.8</v>
      </c>
      <c r="L221" s="320"/>
    </row>
    <row r="222" spans="1:12" s="418" customFormat="1" ht="15">
      <c r="A222" s="7">
        <v>163</v>
      </c>
      <c r="B222" s="407" t="s">
        <v>482</v>
      </c>
      <c r="C222" s="413" t="s">
        <v>537</v>
      </c>
      <c r="D222" s="407" t="s">
        <v>538</v>
      </c>
      <c r="E222" s="407" t="s">
        <v>573</v>
      </c>
      <c r="F222" s="407" t="s">
        <v>2633</v>
      </c>
      <c r="G222" s="413">
        <v>58</v>
      </c>
      <c r="H222" s="413">
        <v>42</v>
      </c>
      <c r="I222" s="413">
        <v>0.5</v>
      </c>
      <c r="J222" s="420">
        <f t="shared" si="2"/>
        <v>5.5</v>
      </c>
      <c r="K222" s="419">
        <f t="shared" si="3"/>
        <v>5.5</v>
      </c>
      <c r="L222" s="320"/>
    </row>
    <row r="223" spans="1:12" s="418" customFormat="1" ht="15">
      <c r="A223" s="7">
        <v>164</v>
      </c>
      <c r="B223" s="407" t="s">
        <v>482</v>
      </c>
      <c r="C223" s="413" t="s">
        <v>557</v>
      </c>
      <c r="D223" s="407" t="s">
        <v>570</v>
      </c>
      <c r="E223" s="407" t="s">
        <v>603</v>
      </c>
      <c r="F223" s="407" t="s">
        <v>2633</v>
      </c>
      <c r="G223" s="413">
        <v>24</v>
      </c>
      <c r="H223" s="413" t="s">
        <v>604</v>
      </c>
      <c r="I223" s="413">
        <v>1</v>
      </c>
      <c r="J223" s="413">
        <v>133</v>
      </c>
      <c r="K223" s="413">
        <v>118</v>
      </c>
      <c r="L223" s="320"/>
    </row>
    <row r="224" spans="1:12" s="418" customFormat="1" ht="15">
      <c r="A224" s="7">
        <v>165</v>
      </c>
      <c r="B224" s="407" t="s">
        <v>482</v>
      </c>
      <c r="C224" s="413" t="s">
        <v>557</v>
      </c>
      <c r="D224" s="407" t="s">
        <v>558</v>
      </c>
      <c r="E224" s="407" t="s">
        <v>603</v>
      </c>
      <c r="F224" s="407" t="s">
        <v>2633</v>
      </c>
      <c r="G224" s="413">
        <v>16</v>
      </c>
      <c r="H224" s="413">
        <v>19</v>
      </c>
      <c r="I224" s="413">
        <v>0.4</v>
      </c>
      <c r="J224" s="413">
        <v>56</v>
      </c>
      <c r="K224" s="413">
        <v>49</v>
      </c>
      <c r="L224" s="320"/>
    </row>
    <row r="225" spans="1:12" ht="15">
      <c r="A225" s="7">
        <v>166</v>
      </c>
      <c r="B225" s="407" t="s">
        <v>482</v>
      </c>
      <c r="C225" s="413" t="s">
        <v>557</v>
      </c>
      <c r="D225" s="407" t="s">
        <v>570</v>
      </c>
      <c r="E225" s="407" t="s">
        <v>603</v>
      </c>
      <c r="F225" s="407" t="s">
        <v>2633</v>
      </c>
      <c r="G225" s="413">
        <v>24</v>
      </c>
      <c r="H225" s="413" t="s">
        <v>605</v>
      </c>
      <c r="I225" s="413">
        <v>0.6</v>
      </c>
      <c r="J225" s="413">
        <v>75</v>
      </c>
      <c r="K225" s="413">
        <v>67</v>
      </c>
      <c r="L225" s="320"/>
    </row>
    <row r="226" spans="1:12" ht="15">
      <c r="A226" s="7">
        <v>167</v>
      </c>
      <c r="B226" s="407" t="s">
        <v>482</v>
      </c>
      <c r="C226" s="413" t="s">
        <v>557</v>
      </c>
      <c r="D226" s="407" t="s">
        <v>572</v>
      </c>
      <c r="E226" s="407" t="s">
        <v>603</v>
      </c>
      <c r="F226" s="407" t="s">
        <v>2633</v>
      </c>
      <c r="G226" s="413">
        <v>57</v>
      </c>
      <c r="H226" s="413">
        <v>2</v>
      </c>
      <c r="I226" s="413">
        <v>0.5</v>
      </c>
      <c r="J226" s="413">
        <v>64</v>
      </c>
      <c r="K226" s="413">
        <v>56</v>
      </c>
      <c r="L226" s="320"/>
    </row>
    <row r="227" spans="1:12" ht="15">
      <c r="A227" s="7">
        <v>168</v>
      </c>
      <c r="B227" s="407" t="s">
        <v>482</v>
      </c>
      <c r="C227" s="413" t="s">
        <v>557</v>
      </c>
      <c r="D227" s="413" t="s">
        <v>581</v>
      </c>
      <c r="E227" s="407" t="s">
        <v>603</v>
      </c>
      <c r="F227" s="407" t="s">
        <v>2633</v>
      </c>
      <c r="G227" s="413">
        <v>61</v>
      </c>
      <c r="H227" s="413">
        <v>1</v>
      </c>
      <c r="I227" s="413">
        <v>0.4</v>
      </c>
      <c r="J227" s="413">
        <v>46</v>
      </c>
      <c r="K227" s="413">
        <v>40</v>
      </c>
      <c r="L227" s="320"/>
    </row>
    <row r="228" spans="1:12" ht="15">
      <c r="A228" s="7">
        <v>169</v>
      </c>
      <c r="B228" s="407" t="s">
        <v>482</v>
      </c>
      <c r="C228" s="413" t="s">
        <v>606</v>
      </c>
      <c r="D228" s="413" t="s">
        <v>502</v>
      </c>
      <c r="E228" s="407" t="s">
        <v>603</v>
      </c>
      <c r="F228" s="407" t="s">
        <v>2633</v>
      </c>
      <c r="G228" s="413">
        <v>36</v>
      </c>
      <c r="H228" s="413">
        <v>4</v>
      </c>
      <c r="I228" s="413">
        <v>0.8</v>
      </c>
      <c r="J228" s="413">
        <v>162</v>
      </c>
      <c r="K228" s="413">
        <v>143</v>
      </c>
      <c r="L228" s="320"/>
    </row>
    <row r="229" spans="1:13" ht="15">
      <c r="A229" s="7">
        <v>170</v>
      </c>
      <c r="B229" s="407" t="s">
        <v>482</v>
      </c>
      <c r="C229" s="413" t="s">
        <v>606</v>
      </c>
      <c r="D229" s="413" t="s">
        <v>505</v>
      </c>
      <c r="E229" s="407" t="s">
        <v>603</v>
      </c>
      <c r="F229" s="407" t="s">
        <v>2633</v>
      </c>
      <c r="G229" s="413">
        <v>65</v>
      </c>
      <c r="H229" s="413">
        <v>19</v>
      </c>
      <c r="I229" s="413">
        <v>0.5</v>
      </c>
      <c r="J229" s="413">
        <v>110</v>
      </c>
      <c r="K229" s="413">
        <v>98</v>
      </c>
      <c r="L229" s="320"/>
      <c r="M229" s="423"/>
    </row>
    <row r="230" spans="1:12" ht="15">
      <c r="A230" s="7">
        <v>171</v>
      </c>
      <c r="B230" s="407" t="s">
        <v>482</v>
      </c>
      <c r="C230" s="413" t="s">
        <v>606</v>
      </c>
      <c r="D230" s="413" t="s">
        <v>505</v>
      </c>
      <c r="E230" s="407" t="s">
        <v>603</v>
      </c>
      <c r="F230" s="407" t="s">
        <v>2633</v>
      </c>
      <c r="G230" s="414">
        <v>65</v>
      </c>
      <c r="H230" s="414">
        <v>23</v>
      </c>
      <c r="I230" s="417">
        <v>0.8</v>
      </c>
      <c r="J230" s="407">
        <v>166</v>
      </c>
      <c r="K230" s="407">
        <v>147</v>
      </c>
      <c r="L230" s="1"/>
    </row>
    <row r="231" spans="1:12" ht="15">
      <c r="A231" s="7">
        <v>172</v>
      </c>
      <c r="B231" s="407" t="s">
        <v>482</v>
      </c>
      <c r="C231" s="413" t="s">
        <v>606</v>
      </c>
      <c r="D231" s="413" t="s">
        <v>505</v>
      </c>
      <c r="E231" s="407" t="s">
        <v>603</v>
      </c>
      <c r="F231" s="407" t="s">
        <v>2633</v>
      </c>
      <c r="G231" s="414">
        <v>73</v>
      </c>
      <c r="H231" s="414">
        <v>5</v>
      </c>
      <c r="I231" s="417">
        <v>0.7</v>
      </c>
      <c r="J231" s="407">
        <v>74</v>
      </c>
      <c r="K231" s="407">
        <v>66</v>
      </c>
      <c r="L231" s="1"/>
    </row>
    <row r="232" spans="1:12" ht="15">
      <c r="A232" s="7">
        <v>173</v>
      </c>
      <c r="B232" s="407" t="s">
        <v>482</v>
      </c>
      <c r="C232" s="413" t="s">
        <v>606</v>
      </c>
      <c r="D232" s="413" t="s">
        <v>505</v>
      </c>
      <c r="E232" s="407" t="s">
        <v>603</v>
      </c>
      <c r="F232" s="407" t="s">
        <v>2633</v>
      </c>
      <c r="G232" s="414">
        <v>81</v>
      </c>
      <c r="H232" s="414">
        <v>11</v>
      </c>
      <c r="I232" s="417">
        <v>0.4</v>
      </c>
      <c r="J232" s="2">
        <v>118</v>
      </c>
      <c r="K232" s="2">
        <v>105</v>
      </c>
      <c r="L232" s="1"/>
    </row>
    <row r="233" spans="1:12" ht="15">
      <c r="A233" s="7">
        <v>174</v>
      </c>
      <c r="B233" s="407" t="s">
        <v>482</v>
      </c>
      <c r="C233" s="413" t="s">
        <v>606</v>
      </c>
      <c r="D233" s="413" t="s">
        <v>505</v>
      </c>
      <c r="E233" s="407" t="s">
        <v>603</v>
      </c>
      <c r="F233" s="407" t="s">
        <v>2633</v>
      </c>
      <c r="G233" s="7">
        <v>85</v>
      </c>
      <c r="H233" s="7">
        <v>10</v>
      </c>
      <c r="I233" s="413">
        <v>1</v>
      </c>
      <c r="J233" s="2">
        <v>250</v>
      </c>
      <c r="K233" s="2">
        <v>223</v>
      </c>
      <c r="L233" s="1"/>
    </row>
    <row r="234" spans="1:12" ht="15">
      <c r="A234" s="7">
        <v>175</v>
      </c>
      <c r="B234" s="407" t="s">
        <v>482</v>
      </c>
      <c r="C234" s="413" t="s">
        <v>606</v>
      </c>
      <c r="D234" s="413" t="s">
        <v>505</v>
      </c>
      <c r="E234" s="407" t="s">
        <v>603</v>
      </c>
      <c r="F234" s="407" t="s">
        <v>2633</v>
      </c>
      <c r="G234" s="7">
        <v>85</v>
      </c>
      <c r="H234" s="7">
        <v>11</v>
      </c>
      <c r="I234" s="413">
        <v>1</v>
      </c>
      <c r="J234" s="2">
        <v>247</v>
      </c>
      <c r="K234" s="2">
        <v>222</v>
      </c>
      <c r="L234" s="1"/>
    </row>
    <row r="235" spans="1:12" ht="15">
      <c r="A235" s="7">
        <v>176</v>
      </c>
      <c r="B235" s="407" t="s">
        <v>482</v>
      </c>
      <c r="C235" s="413" t="s">
        <v>606</v>
      </c>
      <c r="D235" s="413" t="s">
        <v>505</v>
      </c>
      <c r="E235" s="407" t="s">
        <v>603</v>
      </c>
      <c r="F235" s="407" t="s">
        <v>2633</v>
      </c>
      <c r="G235" s="7">
        <v>85</v>
      </c>
      <c r="H235" s="7">
        <v>14</v>
      </c>
      <c r="I235" s="413">
        <v>0.4</v>
      </c>
      <c r="J235" s="2">
        <v>27</v>
      </c>
      <c r="K235" s="2">
        <v>24</v>
      </c>
      <c r="L235" s="1"/>
    </row>
    <row r="236" spans="1:12" ht="15">
      <c r="A236" s="7">
        <v>177</v>
      </c>
      <c r="B236" s="407" t="s">
        <v>482</v>
      </c>
      <c r="C236" s="413" t="s">
        <v>606</v>
      </c>
      <c r="D236" s="413" t="s">
        <v>505</v>
      </c>
      <c r="E236" s="407" t="s">
        <v>603</v>
      </c>
      <c r="F236" s="407" t="s">
        <v>2633</v>
      </c>
      <c r="G236" s="7">
        <v>91</v>
      </c>
      <c r="H236" s="7">
        <v>1</v>
      </c>
      <c r="I236" s="413">
        <v>0.3</v>
      </c>
      <c r="J236" s="2">
        <v>74</v>
      </c>
      <c r="K236" s="2">
        <v>66</v>
      </c>
      <c r="L236" s="1"/>
    </row>
    <row r="237" spans="1:12" ht="15">
      <c r="A237" s="7">
        <v>178</v>
      </c>
      <c r="B237" s="407" t="s">
        <v>482</v>
      </c>
      <c r="C237" s="413" t="s">
        <v>606</v>
      </c>
      <c r="D237" s="7" t="s">
        <v>607</v>
      </c>
      <c r="E237" s="407" t="s">
        <v>603</v>
      </c>
      <c r="F237" s="407" t="s">
        <v>2633</v>
      </c>
      <c r="G237" s="7">
        <v>95</v>
      </c>
      <c r="H237" s="7">
        <v>1</v>
      </c>
      <c r="I237" s="413">
        <v>0.4</v>
      </c>
      <c r="J237" s="2">
        <v>94</v>
      </c>
      <c r="K237" s="2">
        <v>82</v>
      </c>
      <c r="L237" s="1"/>
    </row>
    <row r="238" spans="1:12" ht="15">
      <c r="A238" s="7">
        <v>179</v>
      </c>
      <c r="B238" s="407" t="s">
        <v>482</v>
      </c>
      <c r="C238" s="413" t="s">
        <v>606</v>
      </c>
      <c r="D238" s="7" t="s">
        <v>607</v>
      </c>
      <c r="E238" s="407" t="s">
        <v>603</v>
      </c>
      <c r="F238" s="407" t="s">
        <v>2633</v>
      </c>
      <c r="G238" s="7">
        <v>97</v>
      </c>
      <c r="H238" s="7">
        <v>1</v>
      </c>
      <c r="I238" s="413">
        <v>0.9</v>
      </c>
      <c r="J238" s="2">
        <v>160</v>
      </c>
      <c r="K238" s="2">
        <v>142</v>
      </c>
      <c r="L238" s="1"/>
    </row>
    <row r="239" spans="1:12" ht="15">
      <c r="A239" s="7">
        <v>180</v>
      </c>
      <c r="B239" s="407" t="s">
        <v>482</v>
      </c>
      <c r="C239" s="413" t="s">
        <v>606</v>
      </c>
      <c r="D239" s="7" t="s">
        <v>607</v>
      </c>
      <c r="E239" s="407" t="s">
        <v>603</v>
      </c>
      <c r="F239" s="407" t="s">
        <v>2633</v>
      </c>
      <c r="G239" s="7">
        <v>97</v>
      </c>
      <c r="H239" s="7">
        <v>5</v>
      </c>
      <c r="I239" s="413">
        <v>1</v>
      </c>
      <c r="J239" s="2">
        <v>198</v>
      </c>
      <c r="K239" s="2">
        <v>174</v>
      </c>
      <c r="L239" s="1"/>
    </row>
    <row r="240" spans="1:12" ht="15">
      <c r="A240" s="7">
        <v>181</v>
      </c>
      <c r="B240" s="407" t="s">
        <v>482</v>
      </c>
      <c r="C240" s="413" t="s">
        <v>606</v>
      </c>
      <c r="D240" s="7" t="s">
        <v>607</v>
      </c>
      <c r="E240" s="407" t="s">
        <v>603</v>
      </c>
      <c r="F240" s="407" t="s">
        <v>2633</v>
      </c>
      <c r="G240" s="7">
        <v>99</v>
      </c>
      <c r="H240" s="7">
        <v>9</v>
      </c>
      <c r="I240" s="413">
        <v>0.2</v>
      </c>
      <c r="J240" s="2">
        <v>63</v>
      </c>
      <c r="K240" s="2">
        <v>56</v>
      </c>
      <c r="L240" s="1"/>
    </row>
    <row r="241" spans="1:12" ht="15">
      <c r="A241" s="7">
        <v>182</v>
      </c>
      <c r="B241" s="407" t="s">
        <v>482</v>
      </c>
      <c r="C241" s="413" t="s">
        <v>606</v>
      </c>
      <c r="D241" s="7" t="s">
        <v>607</v>
      </c>
      <c r="E241" s="407" t="s">
        <v>603</v>
      </c>
      <c r="F241" s="407" t="s">
        <v>2633</v>
      </c>
      <c r="G241" s="7">
        <v>100</v>
      </c>
      <c r="H241" s="7">
        <v>1</v>
      </c>
      <c r="I241" s="413">
        <v>0.3</v>
      </c>
      <c r="J241" s="2">
        <v>100</v>
      </c>
      <c r="K241" s="2">
        <v>89</v>
      </c>
      <c r="L241" s="1"/>
    </row>
    <row r="242" spans="1:13" ht="15">
      <c r="A242" s="7">
        <v>183</v>
      </c>
      <c r="B242" s="407" t="s">
        <v>482</v>
      </c>
      <c r="C242" s="424" t="s">
        <v>514</v>
      </c>
      <c r="D242" s="413" t="s">
        <v>592</v>
      </c>
      <c r="E242" s="407" t="s">
        <v>603</v>
      </c>
      <c r="F242" s="407" t="s">
        <v>2633</v>
      </c>
      <c r="G242" s="425">
        <v>27</v>
      </c>
      <c r="H242" s="425">
        <v>1</v>
      </c>
      <c r="I242" s="425">
        <v>0.4</v>
      </c>
      <c r="J242" s="407">
        <v>49</v>
      </c>
      <c r="K242" s="407">
        <v>43</v>
      </c>
      <c r="L242" s="1"/>
      <c r="M242" s="426"/>
    </row>
    <row r="243" spans="1:12" ht="15">
      <c r="A243" s="7">
        <v>184</v>
      </c>
      <c r="B243" s="407" t="s">
        <v>482</v>
      </c>
      <c r="C243" s="424" t="s">
        <v>514</v>
      </c>
      <c r="D243" s="407" t="s">
        <v>517</v>
      </c>
      <c r="E243" s="407" t="s">
        <v>603</v>
      </c>
      <c r="F243" s="407" t="s">
        <v>2633</v>
      </c>
      <c r="G243" s="425">
        <v>33</v>
      </c>
      <c r="H243" s="425">
        <v>4</v>
      </c>
      <c r="I243" s="425">
        <v>0.6</v>
      </c>
      <c r="J243" s="407">
        <v>65</v>
      </c>
      <c r="K243" s="407">
        <v>57</v>
      </c>
      <c r="L243" s="1"/>
    </row>
    <row r="244" spans="1:12" ht="15">
      <c r="A244" s="7">
        <v>185</v>
      </c>
      <c r="B244" s="407" t="s">
        <v>482</v>
      </c>
      <c r="C244" s="424" t="s">
        <v>514</v>
      </c>
      <c r="D244" s="407" t="s">
        <v>517</v>
      </c>
      <c r="E244" s="407" t="s">
        <v>603</v>
      </c>
      <c r="F244" s="407" t="s">
        <v>2633</v>
      </c>
      <c r="G244" s="425">
        <v>40</v>
      </c>
      <c r="H244" s="425" t="s">
        <v>608</v>
      </c>
      <c r="I244" s="425">
        <v>0.6</v>
      </c>
      <c r="J244" s="407">
        <v>38</v>
      </c>
      <c r="K244" s="407">
        <v>34</v>
      </c>
      <c r="L244" s="1"/>
    </row>
    <row r="245" spans="1:12" ht="15">
      <c r="A245" s="7">
        <v>186</v>
      </c>
      <c r="B245" s="407" t="s">
        <v>482</v>
      </c>
      <c r="C245" s="424" t="s">
        <v>514</v>
      </c>
      <c r="D245" s="407" t="s">
        <v>517</v>
      </c>
      <c r="E245" s="407" t="s">
        <v>603</v>
      </c>
      <c r="F245" s="407" t="s">
        <v>2633</v>
      </c>
      <c r="G245" s="425">
        <v>40</v>
      </c>
      <c r="H245" s="425" t="s">
        <v>609</v>
      </c>
      <c r="I245" s="425">
        <v>1</v>
      </c>
      <c r="J245" s="407">
        <v>81</v>
      </c>
      <c r="K245" s="407">
        <v>71</v>
      </c>
      <c r="L245" s="1"/>
    </row>
    <row r="246" spans="1:12" ht="15">
      <c r="A246" s="7">
        <v>187</v>
      </c>
      <c r="B246" s="407" t="s">
        <v>482</v>
      </c>
      <c r="C246" s="424" t="s">
        <v>514</v>
      </c>
      <c r="D246" s="407" t="s">
        <v>517</v>
      </c>
      <c r="E246" s="407" t="s">
        <v>603</v>
      </c>
      <c r="F246" s="407" t="s">
        <v>2633</v>
      </c>
      <c r="G246" s="425">
        <v>55</v>
      </c>
      <c r="H246" s="425">
        <v>16</v>
      </c>
      <c r="I246" s="425">
        <v>0.5</v>
      </c>
      <c r="J246" s="407">
        <v>76</v>
      </c>
      <c r="K246" s="407">
        <v>67</v>
      </c>
      <c r="L246" s="1"/>
    </row>
    <row r="247" spans="1:12" ht="15">
      <c r="A247" s="7">
        <v>188</v>
      </c>
      <c r="B247" s="407" t="s">
        <v>482</v>
      </c>
      <c r="C247" s="424" t="s">
        <v>483</v>
      </c>
      <c r="D247" s="413" t="s">
        <v>492</v>
      </c>
      <c r="E247" s="407" t="s">
        <v>603</v>
      </c>
      <c r="F247" s="407" t="s">
        <v>2633</v>
      </c>
      <c r="G247" s="425">
        <v>13</v>
      </c>
      <c r="H247" s="425">
        <v>10</v>
      </c>
      <c r="I247" s="425">
        <v>0.3</v>
      </c>
      <c r="J247" s="407">
        <v>125</v>
      </c>
      <c r="K247" s="407">
        <v>112</v>
      </c>
      <c r="L247" s="1"/>
    </row>
    <row r="248" spans="1:12" ht="15">
      <c r="A248" s="7">
        <v>189</v>
      </c>
      <c r="B248" s="407" t="s">
        <v>482</v>
      </c>
      <c r="C248" s="424" t="s">
        <v>483</v>
      </c>
      <c r="D248" s="413" t="s">
        <v>492</v>
      </c>
      <c r="E248" s="407" t="s">
        <v>603</v>
      </c>
      <c r="F248" s="407" t="s">
        <v>2633</v>
      </c>
      <c r="G248" s="425">
        <v>7</v>
      </c>
      <c r="H248" s="425">
        <v>25</v>
      </c>
      <c r="I248" s="425">
        <v>0.7</v>
      </c>
      <c r="J248" s="407">
        <v>140</v>
      </c>
      <c r="K248" s="407">
        <v>124</v>
      </c>
      <c r="L248" s="1"/>
    </row>
    <row r="249" spans="1:12" ht="15">
      <c r="A249" s="7">
        <v>190</v>
      </c>
      <c r="B249" s="407" t="s">
        <v>482</v>
      </c>
      <c r="C249" s="424" t="s">
        <v>483</v>
      </c>
      <c r="D249" s="413" t="s">
        <v>492</v>
      </c>
      <c r="E249" s="407" t="s">
        <v>603</v>
      </c>
      <c r="F249" s="407" t="s">
        <v>2633</v>
      </c>
      <c r="G249" s="414">
        <v>13</v>
      </c>
      <c r="H249" s="414" t="s">
        <v>610</v>
      </c>
      <c r="I249" s="417">
        <v>0.4</v>
      </c>
      <c r="J249" s="407">
        <v>145</v>
      </c>
      <c r="K249" s="407">
        <v>128</v>
      </c>
      <c r="L249" s="1"/>
    </row>
    <row r="250" spans="1:12" ht="15">
      <c r="A250" s="7">
        <v>191</v>
      </c>
      <c r="B250" s="407" t="s">
        <v>482</v>
      </c>
      <c r="C250" s="424" t="s">
        <v>483</v>
      </c>
      <c r="D250" s="413" t="s">
        <v>492</v>
      </c>
      <c r="E250" s="407" t="s">
        <v>603</v>
      </c>
      <c r="F250" s="407" t="s">
        <v>2633</v>
      </c>
      <c r="G250" s="414">
        <v>13</v>
      </c>
      <c r="H250" s="414" t="s">
        <v>611</v>
      </c>
      <c r="I250" s="417">
        <v>0.5</v>
      </c>
      <c r="J250" s="407">
        <v>132</v>
      </c>
      <c r="K250" s="407">
        <v>116</v>
      </c>
      <c r="L250" s="1"/>
    </row>
    <row r="251" spans="1:12" ht="15">
      <c r="A251" s="7">
        <v>192</v>
      </c>
      <c r="B251" s="407" t="s">
        <v>482</v>
      </c>
      <c r="C251" s="424" t="s">
        <v>483</v>
      </c>
      <c r="D251" s="413" t="s">
        <v>492</v>
      </c>
      <c r="E251" s="407" t="s">
        <v>603</v>
      </c>
      <c r="F251" s="407" t="s">
        <v>2633</v>
      </c>
      <c r="G251" s="414">
        <v>13</v>
      </c>
      <c r="H251" s="414" t="s">
        <v>612</v>
      </c>
      <c r="I251" s="417">
        <v>0.8</v>
      </c>
      <c r="J251" s="407">
        <v>223</v>
      </c>
      <c r="K251" s="407">
        <v>197</v>
      </c>
      <c r="L251" s="1"/>
    </row>
    <row r="252" spans="1:12" ht="15">
      <c r="A252" s="7">
        <v>193</v>
      </c>
      <c r="B252" s="407" t="s">
        <v>482</v>
      </c>
      <c r="C252" s="424" t="s">
        <v>483</v>
      </c>
      <c r="D252" s="413" t="s">
        <v>492</v>
      </c>
      <c r="E252" s="407" t="s">
        <v>603</v>
      </c>
      <c r="F252" s="407" t="s">
        <v>2633</v>
      </c>
      <c r="G252" s="414">
        <v>14</v>
      </c>
      <c r="H252" s="414">
        <v>15</v>
      </c>
      <c r="I252" s="417">
        <v>0.4</v>
      </c>
      <c r="J252" s="407">
        <v>172</v>
      </c>
      <c r="K252" s="407">
        <v>150</v>
      </c>
      <c r="L252" s="1"/>
    </row>
    <row r="253" spans="1:12" ht="15">
      <c r="A253" s="7">
        <v>194</v>
      </c>
      <c r="B253" s="407" t="s">
        <v>482</v>
      </c>
      <c r="C253" s="1" t="s">
        <v>537</v>
      </c>
      <c r="D253" s="407" t="s">
        <v>538</v>
      </c>
      <c r="E253" s="407" t="s">
        <v>603</v>
      </c>
      <c r="F253" s="407" t="s">
        <v>2633</v>
      </c>
      <c r="G253" s="414">
        <v>35</v>
      </c>
      <c r="H253" s="414">
        <v>40</v>
      </c>
      <c r="I253" s="417">
        <v>0.5</v>
      </c>
      <c r="J253" s="407">
        <v>73</v>
      </c>
      <c r="K253" s="407">
        <v>65</v>
      </c>
      <c r="L253" s="1"/>
    </row>
    <row r="254" spans="1:12" ht="15">
      <c r="A254" s="7">
        <v>195</v>
      </c>
      <c r="B254" s="407" t="s">
        <v>482</v>
      </c>
      <c r="C254" s="1" t="s">
        <v>537</v>
      </c>
      <c r="D254" s="407" t="s">
        <v>538</v>
      </c>
      <c r="E254" s="407" t="s">
        <v>603</v>
      </c>
      <c r="F254" s="407" t="s">
        <v>2633</v>
      </c>
      <c r="G254" s="414">
        <v>39</v>
      </c>
      <c r="H254" s="414">
        <v>11</v>
      </c>
      <c r="I254" s="417">
        <v>0.5</v>
      </c>
      <c r="J254" s="407">
        <v>142</v>
      </c>
      <c r="K254" s="407">
        <v>122</v>
      </c>
      <c r="L254" s="1"/>
    </row>
    <row r="255" spans="1:12" ht="15">
      <c r="A255" s="7">
        <v>196</v>
      </c>
      <c r="B255" s="407" t="s">
        <v>482</v>
      </c>
      <c r="C255" s="1" t="s">
        <v>537</v>
      </c>
      <c r="D255" s="407" t="s">
        <v>538</v>
      </c>
      <c r="E255" s="407" t="s">
        <v>603</v>
      </c>
      <c r="F255" s="407" t="s">
        <v>2633</v>
      </c>
      <c r="G255" s="414">
        <v>40</v>
      </c>
      <c r="H255" s="414" t="s">
        <v>613</v>
      </c>
      <c r="I255" s="417">
        <v>0.5</v>
      </c>
      <c r="J255" s="407">
        <v>96</v>
      </c>
      <c r="K255" s="407">
        <v>86</v>
      </c>
      <c r="L255" s="1"/>
    </row>
    <row r="256" spans="1:12" ht="15">
      <c r="A256" s="7">
        <v>197</v>
      </c>
      <c r="B256" s="407" t="s">
        <v>482</v>
      </c>
      <c r="C256" s="1" t="s">
        <v>537</v>
      </c>
      <c r="D256" s="407" t="s">
        <v>538</v>
      </c>
      <c r="E256" s="407" t="s">
        <v>603</v>
      </c>
      <c r="F256" s="407" t="s">
        <v>2633</v>
      </c>
      <c r="G256" s="414">
        <v>40</v>
      </c>
      <c r="H256" s="414" t="s">
        <v>614</v>
      </c>
      <c r="I256" s="417">
        <v>0.5</v>
      </c>
      <c r="J256" s="407">
        <v>103</v>
      </c>
      <c r="K256" s="407">
        <v>92</v>
      </c>
      <c r="L256" s="1"/>
    </row>
    <row r="257" spans="1:12" ht="15">
      <c r="A257" s="7">
        <v>198</v>
      </c>
      <c r="B257" s="407" t="s">
        <v>482</v>
      </c>
      <c r="C257" s="1" t="s">
        <v>537</v>
      </c>
      <c r="D257" s="407" t="s">
        <v>538</v>
      </c>
      <c r="E257" s="407" t="s">
        <v>603</v>
      </c>
      <c r="F257" s="407" t="s">
        <v>2633</v>
      </c>
      <c r="G257" s="414">
        <v>47</v>
      </c>
      <c r="H257" s="414" t="s">
        <v>615</v>
      </c>
      <c r="I257" s="417">
        <v>0.5</v>
      </c>
      <c r="J257" s="407">
        <v>225</v>
      </c>
      <c r="K257" s="407">
        <v>200</v>
      </c>
      <c r="L257" s="1"/>
    </row>
    <row r="258" spans="1:12" ht="15">
      <c r="A258" s="7">
        <v>199</v>
      </c>
      <c r="B258" s="407" t="s">
        <v>482</v>
      </c>
      <c r="C258" s="1" t="s">
        <v>537</v>
      </c>
      <c r="D258" s="407" t="s">
        <v>538</v>
      </c>
      <c r="E258" s="407" t="s">
        <v>603</v>
      </c>
      <c r="F258" s="407" t="s">
        <v>2633</v>
      </c>
      <c r="G258" s="414">
        <v>47</v>
      </c>
      <c r="H258" s="414" t="s">
        <v>616</v>
      </c>
      <c r="I258" s="417">
        <v>0.9</v>
      </c>
      <c r="J258" s="407">
        <v>89</v>
      </c>
      <c r="K258" s="407">
        <v>79</v>
      </c>
      <c r="L258" s="1"/>
    </row>
    <row r="259" spans="1:12" ht="15">
      <c r="A259" s="7">
        <v>200</v>
      </c>
      <c r="B259" s="407" t="s">
        <v>482</v>
      </c>
      <c r="C259" s="1" t="s">
        <v>537</v>
      </c>
      <c r="D259" s="407" t="s">
        <v>538</v>
      </c>
      <c r="E259" s="407" t="s">
        <v>603</v>
      </c>
      <c r="F259" s="407" t="s">
        <v>2633</v>
      </c>
      <c r="G259" s="414">
        <v>48</v>
      </c>
      <c r="H259" s="414">
        <v>50</v>
      </c>
      <c r="I259" s="417">
        <v>0.3</v>
      </c>
      <c r="J259" s="407">
        <v>115</v>
      </c>
      <c r="K259" s="407">
        <v>103</v>
      </c>
      <c r="L259" s="1"/>
    </row>
    <row r="260" spans="1:12" ht="15">
      <c r="A260" s="7">
        <v>201</v>
      </c>
      <c r="B260" s="407" t="s">
        <v>482</v>
      </c>
      <c r="C260" s="1" t="s">
        <v>537</v>
      </c>
      <c r="D260" s="407" t="s">
        <v>538</v>
      </c>
      <c r="E260" s="407" t="s">
        <v>603</v>
      </c>
      <c r="F260" s="407" t="s">
        <v>2633</v>
      </c>
      <c r="G260" s="414">
        <v>48</v>
      </c>
      <c r="H260" s="414">
        <v>45</v>
      </c>
      <c r="I260" s="417">
        <v>0.2</v>
      </c>
      <c r="J260" s="407">
        <v>45</v>
      </c>
      <c r="K260" s="407">
        <v>40</v>
      </c>
      <c r="L260" s="1"/>
    </row>
    <row r="261" spans="1:12" ht="15">
      <c r="A261" s="7">
        <v>202</v>
      </c>
      <c r="B261" s="407" t="s">
        <v>482</v>
      </c>
      <c r="C261" s="1" t="s">
        <v>537</v>
      </c>
      <c r="D261" s="407" t="s">
        <v>538</v>
      </c>
      <c r="E261" s="407" t="s">
        <v>603</v>
      </c>
      <c r="F261" s="407" t="s">
        <v>2633</v>
      </c>
      <c r="G261" s="414">
        <v>50</v>
      </c>
      <c r="H261" s="414">
        <v>1</v>
      </c>
      <c r="I261" s="417">
        <v>0.4</v>
      </c>
      <c r="J261" s="407">
        <v>75</v>
      </c>
      <c r="K261" s="407">
        <v>66</v>
      </c>
      <c r="L261" s="1"/>
    </row>
    <row r="262" spans="1:12" ht="15">
      <c r="A262" s="7">
        <v>203</v>
      </c>
      <c r="B262" s="407" t="s">
        <v>482</v>
      </c>
      <c r="C262" s="1" t="s">
        <v>537</v>
      </c>
      <c r="D262" s="407" t="s">
        <v>538</v>
      </c>
      <c r="E262" s="407" t="s">
        <v>603</v>
      </c>
      <c r="F262" s="407" t="s">
        <v>2633</v>
      </c>
      <c r="G262" s="414">
        <v>52</v>
      </c>
      <c r="H262" s="414">
        <v>6</v>
      </c>
      <c r="I262" s="417">
        <v>0.6</v>
      </c>
      <c r="J262" s="407">
        <v>163</v>
      </c>
      <c r="K262" s="407">
        <v>145</v>
      </c>
      <c r="L262" s="1"/>
    </row>
    <row r="263" spans="1:12" ht="15">
      <c r="A263" s="7">
        <v>204</v>
      </c>
      <c r="B263" s="407" t="s">
        <v>482</v>
      </c>
      <c r="C263" s="1" t="s">
        <v>537</v>
      </c>
      <c r="D263" s="407" t="s">
        <v>538</v>
      </c>
      <c r="E263" s="407" t="s">
        <v>603</v>
      </c>
      <c r="F263" s="407" t="s">
        <v>2633</v>
      </c>
      <c r="G263" s="414">
        <v>52</v>
      </c>
      <c r="H263" s="414">
        <v>1</v>
      </c>
      <c r="I263" s="417">
        <v>0.6</v>
      </c>
      <c r="J263" s="407">
        <v>168</v>
      </c>
      <c r="K263" s="407">
        <v>151</v>
      </c>
      <c r="L263" s="1"/>
    </row>
    <row r="264" spans="1:12" ht="15">
      <c r="A264" s="7">
        <v>205</v>
      </c>
      <c r="B264" s="407" t="s">
        <v>482</v>
      </c>
      <c r="C264" s="1" t="s">
        <v>537</v>
      </c>
      <c r="D264" s="407" t="s">
        <v>538</v>
      </c>
      <c r="E264" s="407" t="s">
        <v>603</v>
      </c>
      <c r="F264" s="407" t="s">
        <v>2633</v>
      </c>
      <c r="G264" s="414">
        <v>56</v>
      </c>
      <c r="H264" s="414">
        <v>20</v>
      </c>
      <c r="I264" s="417">
        <v>0.7</v>
      </c>
      <c r="J264" s="407">
        <v>175</v>
      </c>
      <c r="K264" s="407">
        <v>158</v>
      </c>
      <c r="L264" s="1"/>
    </row>
    <row r="265" spans="1:12" ht="15">
      <c r="A265" s="7">
        <v>206</v>
      </c>
      <c r="B265" s="407" t="s">
        <v>482</v>
      </c>
      <c r="C265" s="1" t="s">
        <v>537</v>
      </c>
      <c r="D265" s="407" t="s">
        <v>538</v>
      </c>
      <c r="E265" s="407" t="s">
        <v>603</v>
      </c>
      <c r="F265" s="407" t="s">
        <v>2633</v>
      </c>
      <c r="G265" s="414">
        <v>56</v>
      </c>
      <c r="H265" s="414" t="s">
        <v>617</v>
      </c>
      <c r="I265" s="417">
        <v>0.8</v>
      </c>
      <c r="J265" s="2">
        <v>234</v>
      </c>
      <c r="K265" s="2">
        <v>211</v>
      </c>
      <c r="L265" s="1"/>
    </row>
    <row r="266" spans="1:12" ht="15">
      <c r="A266" s="7">
        <v>207</v>
      </c>
      <c r="B266" s="407" t="s">
        <v>482</v>
      </c>
      <c r="C266" s="1" t="s">
        <v>537</v>
      </c>
      <c r="D266" s="407" t="s">
        <v>538</v>
      </c>
      <c r="E266" s="407" t="s">
        <v>603</v>
      </c>
      <c r="F266" s="407" t="s">
        <v>2633</v>
      </c>
      <c r="G266" s="7">
        <v>56</v>
      </c>
      <c r="H266" s="7" t="s">
        <v>560</v>
      </c>
      <c r="I266" s="413">
        <v>0.7</v>
      </c>
      <c r="J266" s="2">
        <v>210</v>
      </c>
      <c r="K266" s="2">
        <v>188</v>
      </c>
      <c r="L266" s="1"/>
    </row>
    <row r="267" spans="1:12" ht="15">
      <c r="A267" s="7">
        <v>208</v>
      </c>
      <c r="B267" s="407" t="s">
        <v>482</v>
      </c>
      <c r="C267" s="1" t="s">
        <v>537</v>
      </c>
      <c r="D267" s="407" t="s">
        <v>538</v>
      </c>
      <c r="E267" s="407" t="s">
        <v>603</v>
      </c>
      <c r="F267" s="407" t="s">
        <v>2633</v>
      </c>
      <c r="G267" s="7">
        <v>57</v>
      </c>
      <c r="H267" s="7">
        <v>23</v>
      </c>
      <c r="I267" s="413">
        <v>0.7</v>
      </c>
      <c r="J267" s="2">
        <v>108</v>
      </c>
      <c r="K267" s="2">
        <v>95</v>
      </c>
      <c r="L267" s="1"/>
    </row>
    <row r="268" spans="1:12" ht="15">
      <c r="A268" s="7">
        <v>209</v>
      </c>
      <c r="B268" s="407" t="s">
        <v>482</v>
      </c>
      <c r="C268" s="1" t="s">
        <v>537</v>
      </c>
      <c r="D268" s="407" t="s">
        <v>538</v>
      </c>
      <c r="E268" s="407" t="s">
        <v>603</v>
      </c>
      <c r="F268" s="407" t="s">
        <v>2633</v>
      </c>
      <c r="G268" s="7">
        <v>57</v>
      </c>
      <c r="H268" s="7">
        <v>18</v>
      </c>
      <c r="I268" s="413">
        <v>0.4</v>
      </c>
      <c r="J268" s="2">
        <v>117</v>
      </c>
      <c r="K268" s="2">
        <v>102</v>
      </c>
      <c r="L268" s="1"/>
    </row>
    <row r="269" spans="1:12" ht="15">
      <c r="A269" s="7">
        <v>210</v>
      </c>
      <c r="B269" s="407" t="s">
        <v>482</v>
      </c>
      <c r="C269" s="1" t="s">
        <v>537</v>
      </c>
      <c r="D269" s="407" t="s">
        <v>538</v>
      </c>
      <c r="E269" s="407" t="s">
        <v>603</v>
      </c>
      <c r="F269" s="407" t="s">
        <v>2633</v>
      </c>
      <c r="G269" s="7">
        <v>58</v>
      </c>
      <c r="H269" s="7">
        <v>43</v>
      </c>
      <c r="I269" s="413">
        <v>0.4</v>
      </c>
      <c r="J269" s="2">
        <v>155</v>
      </c>
      <c r="K269" s="2">
        <v>137</v>
      </c>
      <c r="L269" s="1"/>
    </row>
    <row r="270" spans="1:12" ht="15">
      <c r="A270" s="7">
        <v>211</v>
      </c>
      <c r="B270" s="407" t="s">
        <v>482</v>
      </c>
      <c r="C270" s="1" t="s">
        <v>537</v>
      </c>
      <c r="D270" s="407" t="s">
        <v>538</v>
      </c>
      <c r="E270" s="407" t="s">
        <v>603</v>
      </c>
      <c r="F270" s="407" t="s">
        <v>2633</v>
      </c>
      <c r="G270" s="7">
        <v>58</v>
      </c>
      <c r="H270" s="7">
        <v>37</v>
      </c>
      <c r="I270" s="413">
        <v>0.5</v>
      </c>
      <c r="J270" s="2">
        <v>209</v>
      </c>
      <c r="K270" s="2">
        <v>185</v>
      </c>
      <c r="L270" s="1"/>
    </row>
    <row r="271" spans="1:12" ht="15">
      <c r="A271" s="7">
        <v>212</v>
      </c>
      <c r="B271" s="407" t="s">
        <v>482</v>
      </c>
      <c r="C271" s="1" t="s">
        <v>537</v>
      </c>
      <c r="D271" s="407" t="s">
        <v>538</v>
      </c>
      <c r="E271" s="407" t="s">
        <v>603</v>
      </c>
      <c r="F271" s="407" t="s">
        <v>2633</v>
      </c>
      <c r="G271" s="7">
        <v>58</v>
      </c>
      <c r="H271" s="7">
        <v>35</v>
      </c>
      <c r="I271" s="413">
        <v>0.3</v>
      </c>
      <c r="J271" s="2">
        <v>95</v>
      </c>
      <c r="K271" s="2">
        <v>84</v>
      </c>
      <c r="L271" s="1"/>
    </row>
    <row r="272" spans="1:12" ht="15">
      <c r="A272" s="7">
        <v>213</v>
      </c>
      <c r="B272" s="407" t="s">
        <v>482</v>
      </c>
      <c r="C272" s="1" t="s">
        <v>537</v>
      </c>
      <c r="D272" s="407" t="s">
        <v>538</v>
      </c>
      <c r="E272" s="407" t="s">
        <v>603</v>
      </c>
      <c r="F272" s="407" t="s">
        <v>2633</v>
      </c>
      <c r="G272" s="7">
        <v>64</v>
      </c>
      <c r="H272" s="7">
        <v>4</v>
      </c>
      <c r="I272" s="413">
        <v>0.2</v>
      </c>
      <c r="J272" s="2">
        <v>45</v>
      </c>
      <c r="K272" s="2">
        <v>40</v>
      </c>
      <c r="L272" s="1"/>
    </row>
    <row r="273" spans="1:12" ht="15">
      <c r="A273" s="7">
        <v>214</v>
      </c>
      <c r="B273" s="407" t="s">
        <v>482</v>
      </c>
      <c r="C273" s="1" t="s">
        <v>537</v>
      </c>
      <c r="D273" s="407" t="s">
        <v>538</v>
      </c>
      <c r="E273" s="407" t="s">
        <v>603</v>
      </c>
      <c r="F273" s="407" t="s">
        <v>2633</v>
      </c>
      <c r="G273" s="7">
        <v>64</v>
      </c>
      <c r="H273" s="7">
        <v>19</v>
      </c>
      <c r="I273" s="413">
        <v>1</v>
      </c>
      <c r="J273" s="2">
        <v>154</v>
      </c>
      <c r="K273" s="2">
        <v>139</v>
      </c>
      <c r="L273" s="1"/>
    </row>
  </sheetData>
  <sheetProtection/>
  <mergeCells count="14">
    <mergeCell ref="J4:K4"/>
    <mergeCell ref="L4:L5"/>
    <mergeCell ref="A7:L7"/>
    <mergeCell ref="A58:L58"/>
    <mergeCell ref="A2:K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L17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421875" style="0" customWidth="1"/>
    <col min="2" max="2" width="23.00390625" style="0" customWidth="1"/>
    <col min="3" max="3" width="20.421875" style="0" customWidth="1"/>
    <col min="4" max="4" width="25.421875" style="0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1" width="9.57421875" style="0" customWidth="1"/>
    <col min="12" max="12" width="11.28125" style="0" customWidth="1"/>
  </cols>
  <sheetData>
    <row r="1" spans="1:12" ht="26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.75" customHeight="1">
      <c r="A2" s="519" t="s">
        <v>739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21.7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12" ht="12.75" customHeight="1">
      <c r="A4" s="553" t="s">
        <v>740</v>
      </c>
      <c r="B4" s="553" t="s">
        <v>741</v>
      </c>
      <c r="C4" s="553" t="s">
        <v>742</v>
      </c>
      <c r="D4" s="609" t="s">
        <v>743</v>
      </c>
      <c r="E4" s="553" t="s">
        <v>744</v>
      </c>
      <c r="F4" s="603" t="s">
        <v>745</v>
      </c>
      <c r="G4" s="552" t="s">
        <v>746</v>
      </c>
      <c r="H4" s="552" t="s">
        <v>747</v>
      </c>
      <c r="I4" s="552" t="s">
        <v>748</v>
      </c>
      <c r="J4" s="611" t="s">
        <v>749</v>
      </c>
      <c r="K4" s="612"/>
      <c r="L4" s="557" t="s">
        <v>4236</v>
      </c>
    </row>
    <row r="5" spans="1:12" ht="42.75" customHeight="1">
      <c r="A5" s="553"/>
      <c r="B5" s="553"/>
      <c r="C5" s="553"/>
      <c r="D5" s="610"/>
      <c r="E5" s="553"/>
      <c r="F5" s="604"/>
      <c r="G5" s="552"/>
      <c r="H5" s="552"/>
      <c r="I5" s="552"/>
      <c r="J5" s="14" t="s">
        <v>750</v>
      </c>
      <c r="K5" s="14" t="s">
        <v>751</v>
      </c>
      <c r="L5" s="604"/>
    </row>
    <row r="6" spans="1:12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</row>
    <row r="7" spans="1:12" ht="18.75">
      <c r="A7" s="613" t="s">
        <v>752</v>
      </c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5"/>
    </row>
    <row r="8" spans="1:12" ht="26.25">
      <c r="A8" s="19">
        <v>1</v>
      </c>
      <c r="B8" s="19" t="s">
        <v>4237</v>
      </c>
      <c r="C8" s="19" t="s">
        <v>4238</v>
      </c>
      <c r="D8" s="19" t="s">
        <v>4239</v>
      </c>
      <c r="E8" s="19" t="s">
        <v>4240</v>
      </c>
      <c r="F8" s="19" t="s">
        <v>4241</v>
      </c>
      <c r="G8" s="19">
        <v>27</v>
      </c>
      <c r="H8" s="20" t="s">
        <v>4242</v>
      </c>
      <c r="I8" s="19">
        <v>2.7</v>
      </c>
      <c r="J8" s="19">
        <v>717</v>
      </c>
      <c r="K8" s="19">
        <v>633</v>
      </c>
      <c r="L8" s="19" t="s">
        <v>4243</v>
      </c>
    </row>
    <row r="9" spans="1:12" ht="26.25">
      <c r="A9" s="19">
        <v>2</v>
      </c>
      <c r="B9" s="19" t="s">
        <v>4237</v>
      </c>
      <c r="C9" s="19" t="s">
        <v>4238</v>
      </c>
      <c r="D9" s="19" t="s">
        <v>4244</v>
      </c>
      <c r="E9" s="19" t="s">
        <v>4240</v>
      </c>
      <c r="F9" s="19" t="s">
        <v>4245</v>
      </c>
      <c r="G9" s="19">
        <v>5</v>
      </c>
      <c r="H9" s="20" t="s">
        <v>4246</v>
      </c>
      <c r="I9" s="19">
        <v>1</v>
      </c>
      <c r="J9" s="19">
        <v>181</v>
      </c>
      <c r="K9" s="19">
        <v>156</v>
      </c>
      <c r="L9" s="19" t="s">
        <v>1291</v>
      </c>
    </row>
    <row r="10" spans="1:12" ht="26.25">
      <c r="A10" s="19">
        <v>3</v>
      </c>
      <c r="B10" s="19" t="s">
        <v>4237</v>
      </c>
      <c r="C10" s="19" t="s">
        <v>4238</v>
      </c>
      <c r="D10" s="19" t="s">
        <v>1292</v>
      </c>
      <c r="E10" s="19" t="s">
        <v>4240</v>
      </c>
      <c r="F10" s="19" t="s">
        <v>1293</v>
      </c>
      <c r="G10" s="19">
        <v>6</v>
      </c>
      <c r="H10" s="20" t="s">
        <v>1294</v>
      </c>
      <c r="I10" s="19">
        <v>1</v>
      </c>
      <c r="J10" s="19">
        <v>219</v>
      </c>
      <c r="K10" s="19">
        <v>192</v>
      </c>
      <c r="L10" s="19" t="s">
        <v>1295</v>
      </c>
    </row>
    <row r="11" spans="1:12" ht="26.25">
      <c r="A11" s="19">
        <v>4</v>
      </c>
      <c r="B11" s="19" t="s">
        <v>4237</v>
      </c>
      <c r="C11" s="19" t="s">
        <v>1296</v>
      </c>
      <c r="D11" s="19" t="s">
        <v>1297</v>
      </c>
      <c r="E11" s="19" t="s">
        <v>4240</v>
      </c>
      <c r="F11" s="19" t="s">
        <v>1298</v>
      </c>
      <c r="G11" s="19">
        <v>18</v>
      </c>
      <c r="H11" s="20" t="s">
        <v>1299</v>
      </c>
      <c r="I11" s="19">
        <v>0.7</v>
      </c>
      <c r="J11" s="19">
        <v>233</v>
      </c>
      <c r="K11" s="19">
        <v>179</v>
      </c>
      <c r="L11" s="19" t="s">
        <v>1300</v>
      </c>
    </row>
    <row r="12" spans="1:12" ht="26.25">
      <c r="A12" s="19">
        <v>5</v>
      </c>
      <c r="B12" s="19" t="s">
        <v>4237</v>
      </c>
      <c r="C12" s="19" t="s">
        <v>1296</v>
      </c>
      <c r="D12" s="19" t="s">
        <v>1297</v>
      </c>
      <c r="E12" s="19" t="s">
        <v>4240</v>
      </c>
      <c r="F12" s="19" t="s">
        <v>1298</v>
      </c>
      <c r="G12" s="19">
        <v>22</v>
      </c>
      <c r="H12" s="20" t="s">
        <v>1301</v>
      </c>
      <c r="I12" s="19">
        <v>0.5</v>
      </c>
      <c r="J12" s="19">
        <v>97</v>
      </c>
      <c r="K12" s="19">
        <v>73</v>
      </c>
      <c r="L12" s="19" t="s">
        <v>1302</v>
      </c>
    </row>
    <row r="13" spans="1:12" ht="26.25">
      <c r="A13" s="19">
        <v>6</v>
      </c>
      <c r="B13" s="19" t="s">
        <v>4237</v>
      </c>
      <c r="C13" s="19" t="s">
        <v>1296</v>
      </c>
      <c r="D13" s="19" t="s">
        <v>1303</v>
      </c>
      <c r="E13" s="19" t="s">
        <v>4240</v>
      </c>
      <c r="F13" s="19" t="s">
        <v>1298</v>
      </c>
      <c r="G13" s="19">
        <v>38</v>
      </c>
      <c r="H13" s="20" t="s">
        <v>1304</v>
      </c>
      <c r="I13" s="19">
        <v>0.4</v>
      </c>
      <c r="J13" s="19">
        <v>121</v>
      </c>
      <c r="K13" s="19">
        <v>92</v>
      </c>
      <c r="L13" s="19" t="s">
        <v>1305</v>
      </c>
    </row>
    <row r="14" spans="1:12" ht="26.25">
      <c r="A14" s="19">
        <v>7</v>
      </c>
      <c r="B14" s="19" t="s">
        <v>4237</v>
      </c>
      <c r="C14" s="19" t="s">
        <v>1296</v>
      </c>
      <c r="D14" s="19" t="s">
        <v>1303</v>
      </c>
      <c r="E14" s="19" t="s">
        <v>4240</v>
      </c>
      <c r="F14" s="19" t="s">
        <v>1298</v>
      </c>
      <c r="G14" s="19">
        <v>38</v>
      </c>
      <c r="H14" s="20" t="s">
        <v>1306</v>
      </c>
      <c r="I14" s="19">
        <v>0.4</v>
      </c>
      <c r="J14" s="19">
        <v>115</v>
      </c>
      <c r="K14" s="19">
        <v>81</v>
      </c>
      <c r="L14" s="19" t="s">
        <v>1307</v>
      </c>
    </row>
    <row r="15" spans="1:12" ht="26.25">
      <c r="A15" s="19">
        <v>8</v>
      </c>
      <c r="B15" s="19" t="s">
        <v>4237</v>
      </c>
      <c r="C15" s="19" t="s">
        <v>1296</v>
      </c>
      <c r="D15" s="19" t="s">
        <v>1303</v>
      </c>
      <c r="E15" s="19" t="s">
        <v>4240</v>
      </c>
      <c r="F15" s="19" t="s">
        <v>1298</v>
      </c>
      <c r="G15" s="19">
        <v>38</v>
      </c>
      <c r="H15" s="20" t="s">
        <v>1308</v>
      </c>
      <c r="I15" s="19">
        <v>0.4</v>
      </c>
      <c r="J15" s="19">
        <v>97</v>
      </c>
      <c r="K15" s="19">
        <v>67</v>
      </c>
      <c r="L15" s="19" t="s">
        <v>1309</v>
      </c>
    </row>
    <row r="16" spans="1:12" ht="26.25">
      <c r="A16" s="19">
        <v>9</v>
      </c>
      <c r="B16" s="19" t="s">
        <v>4237</v>
      </c>
      <c r="C16" s="19" t="s">
        <v>1296</v>
      </c>
      <c r="D16" s="19" t="s">
        <v>1303</v>
      </c>
      <c r="E16" s="19" t="s">
        <v>4240</v>
      </c>
      <c r="F16" s="19" t="s">
        <v>1298</v>
      </c>
      <c r="G16" s="19">
        <v>38</v>
      </c>
      <c r="H16" s="20" t="s">
        <v>1310</v>
      </c>
      <c r="I16" s="19">
        <v>0.9</v>
      </c>
      <c r="J16" s="19">
        <v>298</v>
      </c>
      <c r="K16" s="19">
        <v>220</v>
      </c>
      <c r="L16" s="19" t="s">
        <v>1311</v>
      </c>
    </row>
    <row r="17" spans="1:12" ht="26.25">
      <c r="A17" s="19">
        <v>10</v>
      </c>
      <c r="B17" s="19" t="s">
        <v>4237</v>
      </c>
      <c r="C17" s="19" t="s">
        <v>1296</v>
      </c>
      <c r="D17" s="19" t="s">
        <v>1297</v>
      </c>
      <c r="E17" s="19" t="s">
        <v>4240</v>
      </c>
      <c r="F17" s="19" t="s">
        <v>1312</v>
      </c>
      <c r="G17" s="19">
        <v>34</v>
      </c>
      <c r="H17" s="20" t="s">
        <v>1313</v>
      </c>
      <c r="I17" s="19">
        <v>1</v>
      </c>
      <c r="J17" s="19">
        <v>171</v>
      </c>
      <c r="K17" s="19">
        <v>142</v>
      </c>
      <c r="L17" s="19" t="s">
        <v>1314</v>
      </c>
    </row>
    <row r="18" spans="1:12" ht="26.25">
      <c r="A18" s="19">
        <v>11</v>
      </c>
      <c r="B18" s="19" t="s">
        <v>4237</v>
      </c>
      <c r="C18" s="19" t="s">
        <v>1296</v>
      </c>
      <c r="D18" s="19" t="s">
        <v>1297</v>
      </c>
      <c r="E18" s="19" t="s">
        <v>4240</v>
      </c>
      <c r="F18" s="19" t="s">
        <v>1312</v>
      </c>
      <c r="G18" s="19">
        <v>34</v>
      </c>
      <c r="H18" s="20" t="s">
        <v>1294</v>
      </c>
      <c r="I18" s="19">
        <v>0.5</v>
      </c>
      <c r="J18" s="19">
        <v>109</v>
      </c>
      <c r="K18" s="19">
        <v>90</v>
      </c>
      <c r="L18" s="19" t="s">
        <v>1315</v>
      </c>
    </row>
    <row r="19" spans="1:12" ht="26.25">
      <c r="A19" s="19">
        <v>12</v>
      </c>
      <c r="B19" s="19" t="s">
        <v>4237</v>
      </c>
      <c r="C19" s="19" t="s">
        <v>1316</v>
      </c>
      <c r="D19" s="19" t="s">
        <v>1317</v>
      </c>
      <c r="E19" s="19" t="s">
        <v>4240</v>
      </c>
      <c r="F19" s="19" t="s">
        <v>4241</v>
      </c>
      <c r="G19" s="19">
        <v>35</v>
      </c>
      <c r="H19" s="20" t="s">
        <v>4246</v>
      </c>
      <c r="I19" s="19">
        <v>1.8</v>
      </c>
      <c r="J19" s="19">
        <v>240</v>
      </c>
      <c r="K19" s="19">
        <v>215</v>
      </c>
      <c r="L19" s="19" t="s">
        <v>1318</v>
      </c>
    </row>
    <row r="20" spans="1:12" ht="26.25">
      <c r="A20" s="19">
        <v>13</v>
      </c>
      <c r="B20" s="19" t="s">
        <v>4237</v>
      </c>
      <c r="C20" s="19" t="s">
        <v>1316</v>
      </c>
      <c r="D20" s="19" t="s">
        <v>1319</v>
      </c>
      <c r="E20" s="19" t="s">
        <v>4240</v>
      </c>
      <c r="F20" s="19" t="s">
        <v>4245</v>
      </c>
      <c r="G20" s="19">
        <v>13</v>
      </c>
      <c r="H20" s="20" t="s">
        <v>1320</v>
      </c>
      <c r="I20" s="19">
        <v>1</v>
      </c>
      <c r="J20" s="19">
        <v>197</v>
      </c>
      <c r="K20" s="19">
        <v>174</v>
      </c>
      <c r="L20" s="19" t="s">
        <v>1321</v>
      </c>
    </row>
    <row r="21" spans="1:12" ht="26.25">
      <c r="A21" s="19">
        <v>14</v>
      </c>
      <c r="B21" s="19" t="s">
        <v>4237</v>
      </c>
      <c r="C21" s="19" t="s">
        <v>1316</v>
      </c>
      <c r="D21" s="19" t="s">
        <v>1319</v>
      </c>
      <c r="E21" s="19" t="s">
        <v>4240</v>
      </c>
      <c r="F21" s="19" t="s">
        <v>4245</v>
      </c>
      <c r="G21" s="19">
        <v>22</v>
      </c>
      <c r="H21" s="20" t="s">
        <v>1322</v>
      </c>
      <c r="I21" s="19">
        <v>1</v>
      </c>
      <c r="J21" s="19">
        <v>234</v>
      </c>
      <c r="K21" s="19">
        <v>207</v>
      </c>
      <c r="L21" s="19" t="s">
        <v>1323</v>
      </c>
    </row>
    <row r="22" spans="1:12" ht="26.25">
      <c r="A22" s="19">
        <v>15</v>
      </c>
      <c r="B22" s="19" t="s">
        <v>4237</v>
      </c>
      <c r="C22" s="19" t="s">
        <v>1316</v>
      </c>
      <c r="D22" s="19" t="s">
        <v>1317</v>
      </c>
      <c r="E22" s="19" t="s">
        <v>4240</v>
      </c>
      <c r="F22" s="19" t="s">
        <v>4245</v>
      </c>
      <c r="G22" s="19">
        <v>35</v>
      </c>
      <c r="H22" s="20" t="s">
        <v>817</v>
      </c>
      <c r="I22" s="19">
        <v>1</v>
      </c>
      <c r="J22" s="19">
        <v>197</v>
      </c>
      <c r="K22" s="19">
        <v>173</v>
      </c>
      <c r="L22" s="19" t="s">
        <v>1324</v>
      </c>
    </row>
    <row r="23" spans="1:12" ht="26.25">
      <c r="A23" s="19">
        <v>16</v>
      </c>
      <c r="B23" s="19" t="s">
        <v>4237</v>
      </c>
      <c r="C23" s="19" t="s">
        <v>1316</v>
      </c>
      <c r="D23" s="19" t="s">
        <v>1319</v>
      </c>
      <c r="E23" s="19" t="s">
        <v>4240</v>
      </c>
      <c r="F23" s="19" t="s">
        <v>1312</v>
      </c>
      <c r="G23" s="19">
        <v>9</v>
      </c>
      <c r="H23" s="20" t="s">
        <v>1325</v>
      </c>
      <c r="I23" s="19">
        <v>0.9</v>
      </c>
      <c r="J23" s="19">
        <v>152</v>
      </c>
      <c r="K23" s="19">
        <v>133</v>
      </c>
      <c r="L23" s="19" t="s">
        <v>1326</v>
      </c>
    </row>
    <row r="24" spans="1:12" ht="26.25">
      <c r="A24" s="19">
        <v>17</v>
      </c>
      <c r="B24" s="19" t="s">
        <v>4237</v>
      </c>
      <c r="C24" s="19" t="s">
        <v>1316</v>
      </c>
      <c r="D24" s="19" t="s">
        <v>1317</v>
      </c>
      <c r="E24" s="19" t="s">
        <v>4240</v>
      </c>
      <c r="F24" s="19" t="s">
        <v>1312</v>
      </c>
      <c r="G24" s="19">
        <v>35</v>
      </c>
      <c r="H24" s="20" t="s">
        <v>1327</v>
      </c>
      <c r="I24" s="19">
        <v>2</v>
      </c>
      <c r="J24" s="19">
        <v>269</v>
      </c>
      <c r="K24" s="19">
        <v>244</v>
      </c>
      <c r="L24" s="19" t="s">
        <v>1328</v>
      </c>
    </row>
    <row r="25" spans="1:12" ht="26.25">
      <c r="A25" s="19">
        <v>18</v>
      </c>
      <c r="B25" s="19" t="s">
        <v>4237</v>
      </c>
      <c r="C25" s="19" t="s">
        <v>1316</v>
      </c>
      <c r="D25" s="19" t="s">
        <v>1317</v>
      </c>
      <c r="E25" s="19" t="s">
        <v>4240</v>
      </c>
      <c r="F25" s="19" t="s">
        <v>1329</v>
      </c>
      <c r="G25" s="19">
        <v>7</v>
      </c>
      <c r="H25" s="20" t="s">
        <v>1304</v>
      </c>
      <c r="I25" s="19">
        <v>0.4</v>
      </c>
      <c r="J25" s="19">
        <v>55</v>
      </c>
      <c r="K25" s="19">
        <v>40</v>
      </c>
      <c r="L25" s="19" t="s">
        <v>1330</v>
      </c>
    </row>
    <row r="26" spans="1:12" ht="26.25">
      <c r="A26" s="19">
        <v>19</v>
      </c>
      <c r="B26" s="19" t="s">
        <v>4237</v>
      </c>
      <c r="C26" s="19" t="s">
        <v>1331</v>
      </c>
      <c r="D26" s="19" t="s">
        <v>1332</v>
      </c>
      <c r="E26" s="19" t="s">
        <v>4240</v>
      </c>
      <c r="F26" s="19" t="s">
        <v>1298</v>
      </c>
      <c r="G26" s="19">
        <v>1</v>
      </c>
      <c r="H26" s="20" t="s">
        <v>1333</v>
      </c>
      <c r="I26" s="19">
        <v>0.6</v>
      </c>
      <c r="J26" s="19">
        <v>156</v>
      </c>
      <c r="K26" s="19">
        <v>134</v>
      </c>
      <c r="L26" s="19" t="s">
        <v>1334</v>
      </c>
    </row>
    <row r="27" spans="1:12" ht="28.5" customHeight="1">
      <c r="A27" s="19">
        <v>20</v>
      </c>
      <c r="B27" s="19" t="s">
        <v>4237</v>
      </c>
      <c r="C27" s="19" t="s">
        <v>1331</v>
      </c>
      <c r="D27" s="19" t="s">
        <v>1335</v>
      </c>
      <c r="E27" s="19" t="s">
        <v>4240</v>
      </c>
      <c r="F27" s="19" t="s">
        <v>4241</v>
      </c>
      <c r="G27" s="19">
        <v>14</v>
      </c>
      <c r="H27" s="20" t="s">
        <v>1336</v>
      </c>
      <c r="I27" s="19">
        <v>1</v>
      </c>
      <c r="J27" s="19">
        <v>232</v>
      </c>
      <c r="K27" s="19">
        <v>194</v>
      </c>
      <c r="L27" s="19" t="s">
        <v>1337</v>
      </c>
    </row>
    <row r="28" spans="1:12" ht="26.25">
      <c r="A28" s="19">
        <v>21</v>
      </c>
      <c r="B28" s="19" t="s">
        <v>4237</v>
      </c>
      <c r="C28" s="19" t="s">
        <v>1331</v>
      </c>
      <c r="D28" s="19" t="s">
        <v>1338</v>
      </c>
      <c r="E28" s="19" t="s">
        <v>4240</v>
      </c>
      <c r="F28" s="19" t="s">
        <v>1298</v>
      </c>
      <c r="G28" s="19">
        <v>43</v>
      </c>
      <c r="H28" s="20" t="s">
        <v>1339</v>
      </c>
      <c r="I28" s="19">
        <v>1.7</v>
      </c>
      <c r="J28" s="19">
        <v>458</v>
      </c>
      <c r="K28" s="19">
        <v>365</v>
      </c>
      <c r="L28" s="19" t="s">
        <v>1340</v>
      </c>
    </row>
    <row r="29" spans="1:12" ht="26.25">
      <c r="A29" s="19">
        <v>22</v>
      </c>
      <c r="B29" s="19" t="s">
        <v>4237</v>
      </c>
      <c r="C29" s="19" t="s">
        <v>1331</v>
      </c>
      <c r="D29" s="19" t="s">
        <v>1341</v>
      </c>
      <c r="E29" s="19" t="s">
        <v>4240</v>
      </c>
      <c r="F29" s="19" t="s">
        <v>4241</v>
      </c>
      <c r="G29" s="19">
        <v>51</v>
      </c>
      <c r="H29" s="20" t="s">
        <v>1342</v>
      </c>
      <c r="I29" s="19">
        <v>1</v>
      </c>
      <c r="J29" s="19">
        <v>169</v>
      </c>
      <c r="K29" s="19">
        <v>152</v>
      </c>
      <c r="L29" s="19" t="s">
        <v>1343</v>
      </c>
    </row>
    <row r="30" spans="1:12" ht="26.25">
      <c r="A30" s="19">
        <v>23</v>
      </c>
      <c r="B30" s="19" t="s">
        <v>4237</v>
      </c>
      <c r="C30" s="19" t="s">
        <v>1331</v>
      </c>
      <c r="D30" s="19" t="s">
        <v>1341</v>
      </c>
      <c r="E30" s="19" t="s">
        <v>4240</v>
      </c>
      <c r="F30" s="19" t="s">
        <v>4245</v>
      </c>
      <c r="G30" s="19">
        <v>19</v>
      </c>
      <c r="H30" s="20" t="s">
        <v>1344</v>
      </c>
      <c r="I30" s="19">
        <v>2.3</v>
      </c>
      <c r="J30" s="19">
        <v>461</v>
      </c>
      <c r="K30" s="19">
        <v>403</v>
      </c>
      <c r="L30" s="19" t="s">
        <v>1345</v>
      </c>
    </row>
    <row r="31" spans="1:12" ht="26.25">
      <c r="A31" s="19">
        <v>24</v>
      </c>
      <c r="B31" s="19" t="s">
        <v>4237</v>
      </c>
      <c r="C31" s="19" t="s">
        <v>1331</v>
      </c>
      <c r="D31" s="19" t="s">
        <v>1338</v>
      </c>
      <c r="E31" s="19" t="s">
        <v>4240</v>
      </c>
      <c r="F31" s="19" t="s">
        <v>4245</v>
      </c>
      <c r="G31" s="19">
        <v>56</v>
      </c>
      <c r="H31" s="20" t="s">
        <v>1310</v>
      </c>
      <c r="I31" s="19">
        <v>1</v>
      </c>
      <c r="J31" s="19">
        <v>222</v>
      </c>
      <c r="K31" s="19">
        <v>196</v>
      </c>
      <c r="L31" s="19" t="s">
        <v>1346</v>
      </c>
    </row>
    <row r="32" spans="1:12" ht="26.25">
      <c r="A32" s="19">
        <v>25</v>
      </c>
      <c r="B32" s="19" t="s">
        <v>4237</v>
      </c>
      <c r="C32" s="19" t="s">
        <v>1331</v>
      </c>
      <c r="D32" s="19" t="s">
        <v>1338</v>
      </c>
      <c r="E32" s="19" t="s">
        <v>4240</v>
      </c>
      <c r="F32" s="19" t="s">
        <v>4245</v>
      </c>
      <c r="G32" s="19">
        <v>56</v>
      </c>
      <c r="H32" s="20" t="s">
        <v>1347</v>
      </c>
      <c r="I32" s="19">
        <v>1</v>
      </c>
      <c r="J32" s="19">
        <v>197</v>
      </c>
      <c r="K32" s="19">
        <v>170</v>
      </c>
      <c r="L32" s="19" t="s">
        <v>1348</v>
      </c>
    </row>
    <row r="33" spans="1:12" ht="26.25">
      <c r="A33" s="19">
        <v>26</v>
      </c>
      <c r="B33" s="19" t="s">
        <v>4237</v>
      </c>
      <c r="C33" s="19" t="s">
        <v>1331</v>
      </c>
      <c r="D33" s="19" t="s">
        <v>1332</v>
      </c>
      <c r="E33" s="19" t="s">
        <v>4240</v>
      </c>
      <c r="F33" s="19" t="s">
        <v>1312</v>
      </c>
      <c r="G33" s="19">
        <v>1</v>
      </c>
      <c r="H33" s="20" t="s">
        <v>1349</v>
      </c>
      <c r="I33" s="19">
        <v>0.9</v>
      </c>
      <c r="J33" s="19">
        <v>142</v>
      </c>
      <c r="K33" s="19">
        <v>121</v>
      </c>
      <c r="L33" s="19" t="s">
        <v>1350</v>
      </c>
    </row>
    <row r="34" spans="1:12" ht="26.25">
      <c r="A34" s="19">
        <v>27</v>
      </c>
      <c r="B34" s="19" t="s">
        <v>4237</v>
      </c>
      <c r="C34" s="19" t="s">
        <v>1331</v>
      </c>
      <c r="D34" s="19" t="s">
        <v>1332</v>
      </c>
      <c r="E34" s="19" t="s">
        <v>4240</v>
      </c>
      <c r="F34" s="19" t="s">
        <v>1312</v>
      </c>
      <c r="G34" s="19">
        <v>1</v>
      </c>
      <c r="H34" s="20" t="s">
        <v>1351</v>
      </c>
      <c r="I34" s="19">
        <v>1.3</v>
      </c>
      <c r="J34" s="19">
        <v>194</v>
      </c>
      <c r="K34" s="19">
        <v>174</v>
      </c>
      <c r="L34" s="19" t="s">
        <v>1352</v>
      </c>
    </row>
    <row r="35" spans="1:12" ht="26.25">
      <c r="A35" s="19">
        <v>28</v>
      </c>
      <c r="B35" s="19" t="s">
        <v>4237</v>
      </c>
      <c r="C35" s="19" t="s">
        <v>1331</v>
      </c>
      <c r="D35" s="19" t="s">
        <v>1332</v>
      </c>
      <c r="E35" s="19" t="s">
        <v>4240</v>
      </c>
      <c r="F35" s="19" t="s">
        <v>1312</v>
      </c>
      <c r="G35" s="19">
        <v>1</v>
      </c>
      <c r="H35" s="20" t="s">
        <v>1353</v>
      </c>
      <c r="I35" s="19">
        <v>1.2</v>
      </c>
      <c r="J35" s="19">
        <v>217</v>
      </c>
      <c r="K35" s="19">
        <v>195</v>
      </c>
      <c r="L35" s="19" t="s">
        <v>1354</v>
      </c>
    </row>
    <row r="36" spans="1:12" ht="26.25">
      <c r="A36" s="19">
        <v>29</v>
      </c>
      <c r="B36" s="19" t="s">
        <v>4237</v>
      </c>
      <c r="C36" s="19" t="s">
        <v>1331</v>
      </c>
      <c r="D36" s="19" t="s">
        <v>1355</v>
      </c>
      <c r="E36" s="19" t="s">
        <v>4240</v>
      </c>
      <c r="F36" s="19" t="s">
        <v>1312</v>
      </c>
      <c r="G36" s="19">
        <v>8</v>
      </c>
      <c r="H36" s="20" t="s">
        <v>1342</v>
      </c>
      <c r="I36" s="19">
        <v>1</v>
      </c>
      <c r="J36" s="19">
        <v>201</v>
      </c>
      <c r="K36" s="19">
        <v>174</v>
      </c>
      <c r="L36" s="19" t="s">
        <v>1356</v>
      </c>
    </row>
    <row r="37" spans="1:12" ht="26.25">
      <c r="A37" s="19">
        <v>30</v>
      </c>
      <c r="B37" s="19" t="s">
        <v>4237</v>
      </c>
      <c r="C37" s="19" t="s">
        <v>1331</v>
      </c>
      <c r="D37" s="19" t="s">
        <v>1355</v>
      </c>
      <c r="E37" s="19" t="s">
        <v>4240</v>
      </c>
      <c r="F37" s="19" t="s">
        <v>1312</v>
      </c>
      <c r="G37" s="19">
        <v>10</v>
      </c>
      <c r="H37" s="20" t="s">
        <v>1357</v>
      </c>
      <c r="I37" s="19">
        <v>0.9</v>
      </c>
      <c r="J37" s="19">
        <v>161</v>
      </c>
      <c r="K37" s="19">
        <v>143</v>
      </c>
      <c r="L37" s="19" t="s">
        <v>1358</v>
      </c>
    </row>
    <row r="38" spans="1:12" ht="26.25">
      <c r="A38" s="19">
        <v>31</v>
      </c>
      <c r="B38" s="19" t="s">
        <v>4237</v>
      </c>
      <c r="C38" s="19" t="s">
        <v>1331</v>
      </c>
      <c r="D38" s="19" t="s">
        <v>1338</v>
      </c>
      <c r="E38" s="19" t="s">
        <v>4240</v>
      </c>
      <c r="F38" s="19" t="s">
        <v>1312</v>
      </c>
      <c r="G38" s="19">
        <v>39</v>
      </c>
      <c r="H38" s="20" t="s">
        <v>1359</v>
      </c>
      <c r="I38" s="19">
        <v>1</v>
      </c>
      <c r="J38" s="19">
        <v>362</v>
      </c>
      <c r="K38" s="19">
        <v>330</v>
      </c>
      <c r="L38" s="19" t="s">
        <v>1360</v>
      </c>
    </row>
    <row r="39" spans="1:12" ht="26.25">
      <c r="A39" s="19">
        <v>32</v>
      </c>
      <c r="B39" s="19" t="s">
        <v>4237</v>
      </c>
      <c r="C39" s="19" t="s">
        <v>1331</v>
      </c>
      <c r="D39" s="19" t="s">
        <v>1361</v>
      </c>
      <c r="E39" s="19" t="s">
        <v>4240</v>
      </c>
      <c r="F39" s="19" t="s">
        <v>1312</v>
      </c>
      <c r="G39" s="20" t="s">
        <v>1362</v>
      </c>
      <c r="H39" s="20" t="s">
        <v>4246</v>
      </c>
      <c r="I39" s="19">
        <v>1</v>
      </c>
      <c r="J39" s="19">
        <v>309</v>
      </c>
      <c r="K39" s="19">
        <v>274</v>
      </c>
      <c r="L39" s="19" t="s">
        <v>1363</v>
      </c>
    </row>
    <row r="40" spans="1:12" ht="26.25">
      <c r="A40" s="19">
        <v>33</v>
      </c>
      <c r="B40" s="19" t="s">
        <v>4237</v>
      </c>
      <c r="C40" s="19" t="s">
        <v>1331</v>
      </c>
      <c r="D40" s="19" t="s">
        <v>1361</v>
      </c>
      <c r="E40" s="19" t="s">
        <v>4240</v>
      </c>
      <c r="F40" s="19" t="s">
        <v>1312</v>
      </c>
      <c r="G40" s="19">
        <v>52</v>
      </c>
      <c r="H40" s="20" t="s">
        <v>1364</v>
      </c>
      <c r="I40" s="19">
        <v>1</v>
      </c>
      <c r="J40" s="19">
        <v>276</v>
      </c>
      <c r="K40" s="19">
        <v>246</v>
      </c>
      <c r="L40" s="19" t="s">
        <v>1365</v>
      </c>
    </row>
    <row r="41" spans="1:12" ht="26.25">
      <c r="A41" s="19">
        <v>34</v>
      </c>
      <c r="B41" s="19" t="s">
        <v>4237</v>
      </c>
      <c r="C41" s="19" t="s">
        <v>1331</v>
      </c>
      <c r="D41" s="19" t="s">
        <v>1338</v>
      </c>
      <c r="E41" s="19" t="s">
        <v>4240</v>
      </c>
      <c r="F41" s="19" t="s">
        <v>1312</v>
      </c>
      <c r="G41" s="19">
        <v>56</v>
      </c>
      <c r="H41" s="20" t="s">
        <v>1366</v>
      </c>
      <c r="I41" s="19">
        <v>1</v>
      </c>
      <c r="J41" s="19">
        <v>256</v>
      </c>
      <c r="K41" s="19">
        <v>231</v>
      </c>
      <c r="L41" s="19" t="s">
        <v>1367</v>
      </c>
    </row>
    <row r="42" spans="1:12" ht="26.25">
      <c r="A42" s="19">
        <v>35</v>
      </c>
      <c r="B42" s="19" t="s">
        <v>4237</v>
      </c>
      <c r="C42" s="19" t="s">
        <v>1331</v>
      </c>
      <c r="D42" s="19" t="s">
        <v>1355</v>
      </c>
      <c r="E42" s="19" t="s">
        <v>4240</v>
      </c>
      <c r="F42" s="19" t="s">
        <v>1293</v>
      </c>
      <c r="G42" s="19">
        <v>8</v>
      </c>
      <c r="H42" s="20" t="s">
        <v>860</v>
      </c>
      <c r="I42" s="19">
        <v>1</v>
      </c>
      <c r="J42" s="19">
        <v>238</v>
      </c>
      <c r="K42" s="19">
        <v>205</v>
      </c>
      <c r="L42" s="19" t="s">
        <v>1368</v>
      </c>
    </row>
    <row r="43" spans="1:12" ht="26.25">
      <c r="A43" s="19">
        <v>36</v>
      </c>
      <c r="B43" s="19" t="s">
        <v>4237</v>
      </c>
      <c r="C43" s="19" t="s">
        <v>1331</v>
      </c>
      <c r="D43" s="19" t="s">
        <v>1338</v>
      </c>
      <c r="E43" s="19" t="s">
        <v>4240</v>
      </c>
      <c r="F43" s="19" t="s">
        <v>1369</v>
      </c>
      <c r="G43" s="19">
        <v>35</v>
      </c>
      <c r="H43" s="20" t="s">
        <v>1370</v>
      </c>
      <c r="I43" s="19">
        <v>1.3</v>
      </c>
      <c r="J43" s="19">
        <v>218</v>
      </c>
      <c r="K43" s="19">
        <v>180</v>
      </c>
      <c r="L43" s="19" t="s">
        <v>1371</v>
      </c>
    </row>
    <row r="44" spans="1:12" ht="26.25">
      <c r="A44" s="19">
        <v>37</v>
      </c>
      <c r="B44" s="19" t="s">
        <v>4237</v>
      </c>
      <c r="C44" s="19" t="s">
        <v>1372</v>
      </c>
      <c r="D44" s="19" t="s">
        <v>1373</v>
      </c>
      <c r="E44" s="19" t="s">
        <v>1374</v>
      </c>
      <c r="F44" s="19" t="s">
        <v>1375</v>
      </c>
      <c r="G44" s="19">
        <v>73</v>
      </c>
      <c r="H44" s="20" t="s">
        <v>1376</v>
      </c>
      <c r="I44" s="19">
        <v>1</v>
      </c>
      <c r="J44" s="19">
        <v>359</v>
      </c>
      <c r="K44" s="19">
        <v>279</v>
      </c>
      <c r="L44" s="19" t="s">
        <v>1377</v>
      </c>
    </row>
    <row r="45" spans="1:12" ht="26.25">
      <c r="A45" s="19">
        <v>38</v>
      </c>
      <c r="B45" s="19" t="s">
        <v>4237</v>
      </c>
      <c r="C45" s="19" t="s">
        <v>1372</v>
      </c>
      <c r="D45" s="19" t="s">
        <v>1373</v>
      </c>
      <c r="E45" s="19" t="s">
        <v>4240</v>
      </c>
      <c r="F45" s="19" t="s">
        <v>1329</v>
      </c>
      <c r="G45" s="19">
        <v>74</v>
      </c>
      <c r="H45" s="20" t="s">
        <v>1378</v>
      </c>
      <c r="I45" s="19">
        <v>1</v>
      </c>
      <c r="J45" s="19">
        <v>211</v>
      </c>
      <c r="K45" s="19">
        <v>151</v>
      </c>
      <c r="L45" s="19" t="s">
        <v>1379</v>
      </c>
    </row>
    <row r="46" spans="1:12" ht="26.25">
      <c r="A46" s="19">
        <v>39</v>
      </c>
      <c r="B46" s="19" t="s">
        <v>4237</v>
      </c>
      <c r="C46" s="19" t="s">
        <v>1372</v>
      </c>
      <c r="D46" s="19" t="s">
        <v>1373</v>
      </c>
      <c r="E46" s="19" t="s">
        <v>1374</v>
      </c>
      <c r="F46" s="19" t="s">
        <v>1329</v>
      </c>
      <c r="G46" s="19">
        <v>74</v>
      </c>
      <c r="H46" s="20" t="s">
        <v>1380</v>
      </c>
      <c r="I46" s="19">
        <v>1</v>
      </c>
      <c r="J46" s="19">
        <v>175</v>
      </c>
      <c r="K46" s="19">
        <v>109</v>
      </c>
      <c r="L46" s="19" t="s">
        <v>1381</v>
      </c>
    </row>
    <row r="47" spans="1:12" ht="26.25">
      <c r="A47" s="19">
        <v>40</v>
      </c>
      <c r="B47" s="19" t="s">
        <v>4237</v>
      </c>
      <c r="C47" s="19" t="s">
        <v>1372</v>
      </c>
      <c r="D47" s="19" t="s">
        <v>1373</v>
      </c>
      <c r="E47" s="19" t="s">
        <v>1374</v>
      </c>
      <c r="F47" s="19" t="s">
        <v>1382</v>
      </c>
      <c r="G47" s="19">
        <v>19</v>
      </c>
      <c r="H47" s="20" t="s">
        <v>1383</v>
      </c>
      <c r="I47" s="19">
        <v>1</v>
      </c>
      <c r="J47" s="19">
        <v>335</v>
      </c>
      <c r="K47" s="19">
        <v>258</v>
      </c>
      <c r="L47" s="19" t="s">
        <v>1384</v>
      </c>
    </row>
    <row r="48" spans="1:12" ht="26.25">
      <c r="A48" s="19">
        <v>41</v>
      </c>
      <c r="B48" s="19" t="s">
        <v>4237</v>
      </c>
      <c r="C48" s="19" t="s">
        <v>1372</v>
      </c>
      <c r="D48" s="19" t="s">
        <v>1385</v>
      </c>
      <c r="E48" s="19" t="s">
        <v>1374</v>
      </c>
      <c r="F48" s="19" t="s">
        <v>1382</v>
      </c>
      <c r="G48" s="19">
        <v>53</v>
      </c>
      <c r="H48" s="20" t="s">
        <v>1386</v>
      </c>
      <c r="I48" s="19">
        <v>2.6</v>
      </c>
      <c r="J48" s="19">
        <v>953</v>
      </c>
      <c r="K48" s="19">
        <v>794</v>
      </c>
      <c r="L48" s="19" t="s">
        <v>1387</v>
      </c>
    </row>
    <row r="49" spans="1:12" ht="26.25">
      <c r="A49" s="19">
        <v>42</v>
      </c>
      <c r="B49" s="19" t="s">
        <v>4237</v>
      </c>
      <c r="C49" s="19" t="s">
        <v>1372</v>
      </c>
      <c r="D49" s="19" t="s">
        <v>1373</v>
      </c>
      <c r="E49" s="19" t="s">
        <v>1374</v>
      </c>
      <c r="F49" s="19" t="s">
        <v>1382</v>
      </c>
      <c r="G49" s="19">
        <v>74</v>
      </c>
      <c r="H49" s="20" t="s">
        <v>1388</v>
      </c>
      <c r="I49" s="19">
        <v>0.6</v>
      </c>
      <c r="J49" s="19">
        <v>200</v>
      </c>
      <c r="K49" s="19">
        <v>151</v>
      </c>
      <c r="L49" s="19" t="s">
        <v>1389</v>
      </c>
    </row>
    <row r="50" spans="1:12" ht="26.25">
      <c r="A50" s="19">
        <v>43</v>
      </c>
      <c r="B50" s="19" t="s">
        <v>4237</v>
      </c>
      <c r="C50" s="19" t="s">
        <v>1390</v>
      </c>
      <c r="D50" s="19" t="s">
        <v>1391</v>
      </c>
      <c r="E50" s="19" t="s">
        <v>4240</v>
      </c>
      <c r="F50" s="19" t="s">
        <v>1298</v>
      </c>
      <c r="G50" s="19">
        <v>69</v>
      </c>
      <c r="H50" s="20" t="s">
        <v>1392</v>
      </c>
      <c r="I50" s="19">
        <v>0.5</v>
      </c>
      <c r="J50" s="19">
        <v>143</v>
      </c>
      <c r="K50" s="19">
        <v>119</v>
      </c>
      <c r="L50" s="19" t="s">
        <v>1393</v>
      </c>
    </row>
    <row r="51" spans="1:12" ht="26.25">
      <c r="A51" s="19">
        <v>44</v>
      </c>
      <c r="B51" s="19" t="s">
        <v>4237</v>
      </c>
      <c r="C51" s="19" t="s">
        <v>1390</v>
      </c>
      <c r="D51" s="19" t="s">
        <v>1391</v>
      </c>
      <c r="E51" s="19" t="s">
        <v>4240</v>
      </c>
      <c r="F51" s="19" t="s">
        <v>1298</v>
      </c>
      <c r="G51" s="19">
        <v>69</v>
      </c>
      <c r="H51" s="20" t="s">
        <v>1394</v>
      </c>
      <c r="I51" s="19">
        <v>0.5</v>
      </c>
      <c r="J51" s="19">
        <v>102</v>
      </c>
      <c r="K51" s="19">
        <v>84</v>
      </c>
      <c r="L51" s="19" t="s">
        <v>1395</v>
      </c>
    </row>
    <row r="52" spans="1:12" ht="26.25">
      <c r="A52" s="19">
        <v>45</v>
      </c>
      <c r="B52" s="19" t="s">
        <v>4237</v>
      </c>
      <c r="C52" s="19" t="s">
        <v>1390</v>
      </c>
      <c r="D52" s="19" t="s">
        <v>1391</v>
      </c>
      <c r="E52" s="19" t="s">
        <v>1374</v>
      </c>
      <c r="F52" s="19" t="s">
        <v>1375</v>
      </c>
      <c r="G52" s="19">
        <v>11</v>
      </c>
      <c r="H52" s="20" t="s">
        <v>1396</v>
      </c>
      <c r="I52" s="19">
        <v>1.3</v>
      </c>
      <c r="J52" s="19">
        <v>241</v>
      </c>
      <c r="K52" s="19">
        <v>192</v>
      </c>
      <c r="L52" s="19" t="s">
        <v>1397</v>
      </c>
    </row>
    <row r="53" spans="1:12" ht="26.25">
      <c r="A53" s="19">
        <v>46</v>
      </c>
      <c r="B53" s="19" t="s">
        <v>4237</v>
      </c>
      <c r="C53" s="19" t="s">
        <v>1390</v>
      </c>
      <c r="D53" s="19" t="s">
        <v>1391</v>
      </c>
      <c r="E53" s="19" t="s">
        <v>1374</v>
      </c>
      <c r="F53" s="19" t="s">
        <v>1382</v>
      </c>
      <c r="G53" s="19">
        <v>6</v>
      </c>
      <c r="H53" s="20" t="s">
        <v>1398</v>
      </c>
      <c r="I53" s="19">
        <v>0.9</v>
      </c>
      <c r="J53" s="19">
        <v>195</v>
      </c>
      <c r="K53" s="19">
        <v>155</v>
      </c>
      <c r="L53" s="19" t="s">
        <v>1399</v>
      </c>
    </row>
    <row r="54" spans="1:12" ht="26.25">
      <c r="A54" s="19">
        <v>47</v>
      </c>
      <c r="B54" s="19" t="s">
        <v>4237</v>
      </c>
      <c r="C54" s="19" t="s">
        <v>1390</v>
      </c>
      <c r="D54" s="19" t="s">
        <v>1391</v>
      </c>
      <c r="E54" s="19" t="s">
        <v>1400</v>
      </c>
      <c r="F54" s="19" t="s">
        <v>1382</v>
      </c>
      <c r="G54" s="19">
        <v>35</v>
      </c>
      <c r="H54" s="20" t="s">
        <v>1401</v>
      </c>
      <c r="I54" s="19">
        <v>0.7</v>
      </c>
      <c r="J54" s="19">
        <v>95</v>
      </c>
      <c r="K54" s="19">
        <v>76</v>
      </c>
      <c r="L54" s="19" t="s">
        <v>1402</v>
      </c>
    </row>
    <row r="55" spans="1:12" ht="26.25">
      <c r="A55" s="19">
        <v>48</v>
      </c>
      <c r="B55" s="19" t="s">
        <v>4237</v>
      </c>
      <c r="C55" s="19" t="s">
        <v>1390</v>
      </c>
      <c r="D55" s="19" t="s">
        <v>1391</v>
      </c>
      <c r="E55" s="19" t="s">
        <v>1400</v>
      </c>
      <c r="F55" s="19" t="s">
        <v>1382</v>
      </c>
      <c r="G55" s="19">
        <v>35</v>
      </c>
      <c r="H55" s="20" t="s">
        <v>1403</v>
      </c>
      <c r="I55" s="19">
        <v>0.9</v>
      </c>
      <c r="J55" s="19">
        <v>115</v>
      </c>
      <c r="K55" s="19">
        <v>92</v>
      </c>
      <c r="L55" s="19" t="s">
        <v>1404</v>
      </c>
    </row>
    <row r="56" spans="1:12" ht="26.25">
      <c r="A56" s="19">
        <v>49</v>
      </c>
      <c r="B56" s="19" t="s">
        <v>4237</v>
      </c>
      <c r="C56" s="19" t="s">
        <v>1390</v>
      </c>
      <c r="D56" s="19" t="s">
        <v>1391</v>
      </c>
      <c r="E56" s="19" t="s">
        <v>1400</v>
      </c>
      <c r="F56" s="19" t="s">
        <v>1382</v>
      </c>
      <c r="G56" s="19">
        <v>35</v>
      </c>
      <c r="H56" s="20" t="s">
        <v>1405</v>
      </c>
      <c r="I56" s="19">
        <v>0.9</v>
      </c>
      <c r="J56" s="19">
        <v>132</v>
      </c>
      <c r="K56" s="19">
        <v>112</v>
      </c>
      <c r="L56" s="19" t="s">
        <v>1406</v>
      </c>
    </row>
    <row r="57" spans="1:12" ht="26.25">
      <c r="A57" s="19">
        <v>50</v>
      </c>
      <c r="B57" s="19" t="s">
        <v>4237</v>
      </c>
      <c r="C57" s="19" t="s">
        <v>1390</v>
      </c>
      <c r="D57" s="19" t="s">
        <v>1391</v>
      </c>
      <c r="E57" s="19" t="s">
        <v>1374</v>
      </c>
      <c r="F57" s="19" t="s">
        <v>1382</v>
      </c>
      <c r="G57" s="19">
        <v>41</v>
      </c>
      <c r="H57" s="20" t="s">
        <v>1407</v>
      </c>
      <c r="I57" s="19">
        <v>1</v>
      </c>
      <c r="J57" s="19">
        <v>339</v>
      </c>
      <c r="K57" s="19">
        <v>267</v>
      </c>
      <c r="L57" s="19" t="s">
        <v>1408</v>
      </c>
    </row>
    <row r="58" spans="1:12" ht="26.25">
      <c r="A58" s="19">
        <v>51</v>
      </c>
      <c r="B58" s="19" t="s">
        <v>4237</v>
      </c>
      <c r="C58" s="19" t="s">
        <v>1390</v>
      </c>
      <c r="D58" s="19" t="s">
        <v>1409</v>
      </c>
      <c r="E58" s="19" t="s">
        <v>1374</v>
      </c>
      <c r="F58" s="19" t="s">
        <v>1382</v>
      </c>
      <c r="G58" s="19">
        <v>48</v>
      </c>
      <c r="H58" s="20" t="s">
        <v>1304</v>
      </c>
      <c r="I58" s="19">
        <v>3.4</v>
      </c>
      <c r="J58" s="19">
        <v>567</v>
      </c>
      <c r="K58" s="19">
        <v>499</v>
      </c>
      <c r="L58" s="19" t="s">
        <v>1410</v>
      </c>
    </row>
    <row r="59" spans="1:12" ht="26.25">
      <c r="A59" s="19">
        <v>52</v>
      </c>
      <c r="B59" s="19" t="s">
        <v>4237</v>
      </c>
      <c r="C59" s="19" t="s">
        <v>1390</v>
      </c>
      <c r="D59" s="19" t="s">
        <v>1385</v>
      </c>
      <c r="E59" s="19" t="s">
        <v>1374</v>
      </c>
      <c r="F59" s="19" t="s">
        <v>1382</v>
      </c>
      <c r="G59" s="19">
        <v>61</v>
      </c>
      <c r="H59" s="20" t="s">
        <v>1411</v>
      </c>
      <c r="I59" s="19">
        <v>3.2</v>
      </c>
      <c r="J59" s="19">
        <v>790</v>
      </c>
      <c r="K59" s="19">
        <v>660</v>
      </c>
      <c r="L59" s="19" t="s">
        <v>1412</v>
      </c>
    </row>
    <row r="60" spans="1:12" ht="26.25">
      <c r="A60" s="19">
        <v>53</v>
      </c>
      <c r="B60" s="19" t="s">
        <v>4237</v>
      </c>
      <c r="C60" s="19" t="s">
        <v>1390</v>
      </c>
      <c r="D60" s="19" t="s">
        <v>1385</v>
      </c>
      <c r="E60" s="19" t="s">
        <v>1374</v>
      </c>
      <c r="F60" s="19" t="s">
        <v>1382</v>
      </c>
      <c r="G60" s="19">
        <v>62</v>
      </c>
      <c r="H60" s="20" t="s">
        <v>1413</v>
      </c>
      <c r="I60" s="19">
        <v>1</v>
      </c>
      <c r="J60" s="19">
        <v>454</v>
      </c>
      <c r="K60" s="19">
        <v>374</v>
      </c>
      <c r="L60" s="19" t="s">
        <v>1414</v>
      </c>
    </row>
    <row r="61" spans="1:12" ht="26.25">
      <c r="A61" s="19">
        <v>54</v>
      </c>
      <c r="B61" s="19" t="s">
        <v>4237</v>
      </c>
      <c r="C61" s="19" t="s">
        <v>1415</v>
      </c>
      <c r="D61" s="19" t="s">
        <v>1416</v>
      </c>
      <c r="E61" s="19" t="s">
        <v>4240</v>
      </c>
      <c r="F61" s="19" t="s">
        <v>4245</v>
      </c>
      <c r="G61" s="19">
        <v>35</v>
      </c>
      <c r="H61" s="20" t="s">
        <v>1407</v>
      </c>
      <c r="I61" s="19">
        <v>0.9</v>
      </c>
      <c r="J61" s="19">
        <v>126</v>
      </c>
      <c r="K61" s="19">
        <v>112</v>
      </c>
      <c r="L61" s="19" t="s">
        <v>1417</v>
      </c>
    </row>
    <row r="62" spans="1:12" ht="26.25">
      <c r="A62" s="19">
        <v>55</v>
      </c>
      <c r="B62" s="19" t="s">
        <v>4237</v>
      </c>
      <c r="C62" s="19" t="s">
        <v>1415</v>
      </c>
      <c r="D62" s="19" t="s">
        <v>1418</v>
      </c>
      <c r="E62" s="19" t="s">
        <v>4240</v>
      </c>
      <c r="F62" s="19" t="s">
        <v>1312</v>
      </c>
      <c r="G62" s="19">
        <v>3</v>
      </c>
      <c r="H62" s="20" t="s">
        <v>1419</v>
      </c>
      <c r="I62" s="19">
        <v>1</v>
      </c>
      <c r="J62" s="19">
        <v>187</v>
      </c>
      <c r="K62" s="19">
        <v>166</v>
      </c>
      <c r="L62" s="19" t="s">
        <v>1420</v>
      </c>
    </row>
    <row r="63" spans="1:12" ht="26.25">
      <c r="A63" s="19">
        <v>56</v>
      </c>
      <c r="B63" s="19" t="s">
        <v>4237</v>
      </c>
      <c r="C63" s="19" t="s">
        <v>1415</v>
      </c>
      <c r="D63" s="19" t="s">
        <v>1418</v>
      </c>
      <c r="E63" s="19" t="s">
        <v>4240</v>
      </c>
      <c r="F63" s="19" t="s">
        <v>1312</v>
      </c>
      <c r="G63" s="19">
        <v>3</v>
      </c>
      <c r="H63" s="20" t="s">
        <v>1421</v>
      </c>
      <c r="I63" s="19">
        <v>1</v>
      </c>
      <c r="J63" s="19">
        <v>158</v>
      </c>
      <c r="K63" s="19">
        <v>136</v>
      </c>
      <c r="L63" s="19" t="s">
        <v>1422</v>
      </c>
    </row>
    <row r="64" spans="1:12" ht="26.25">
      <c r="A64" s="19">
        <v>57</v>
      </c>
      <c r="B64" s="19" t="s">
        <v>4237</v>
      </c>
      <c r="C64" s="19" t="s">
        <v>1423</v>
      </c>
      <c r="D64" s="19" t="s">
        <v>1424</v>
      </c>
      <c r="E64" s="19" t="s">
        <v>4240</v>
      </c>
      <c r="F64" s="19" t="s">
        <v>1298</v>
      </c>
      <c r="G64" s="19">
        <v>7</v>
      </c>
      <c r="H64" s="20" t="s">
        <v>1425</v>
      </c>
      <c r="I64" s="19">
        <v>0.7</v>
      </c>
      <c r="J64" s="19">
        <v>162</v>
      </c>
      <c r="K64" s="19">
        <v>136</v>
      </c>
      <c r="L64" s="19" t="s">
        <v>1426</v>
      </c>
    </row>
    <row r="65" spans="1:12" ht="26.25">
      <c r="A65" s="19">
        <v>58</v>
      </c>
      <c r="B65" s="19" t="s">
        <v>4237</v>
      </c>
      <c r="C65" s="19" t="s">
        <v>1423</v>
      </c>
      <c r="D65" s="19" t="s">
        <v>1427</v>
      </c>
      <c r="E65" s="19" t="s">
        <v>4240</v>
      </c>
      <c r="F65" s="19" t="s">
        <v>1298</v>
      </c>
      <c r="G65" s="19">
        <v>16</v>
      </c>
      <c r="H65" s="20" t="s">
        <v>1428</v>
      </c>
      <c r="I65" s="19">
        <v>1</v>
      </c>
      <c r="J65" s="19">
        <v>217</v>
      </c>
      <c r="K65" s="19">
        <v>188</v>
      </c>
      <c r="L65" s="19" t="s">
        <v>1429</v>
      </c>
    </row>
    <row r="66" spans="1:12" ht="26.25">
      <c r="A66" s="19">
        <v>59</v>
      </c>
      <c r="B66" s="19" t="s">
        <v>4237</v>
      </c>
      <c r="C66" s="19" t="s">
        <v>1423</v>
      </c>
      <c r="D66" s="19" t="s">
        <v>1424</v>
      </c>
      <c r="E66" s="19" t="s">
        <v>4240</v>
      </c>
      <c r="F66" s="19" t="s">
        <v>1312</v>
      </c>
      <c r="G66" s="19">
        <v>8</v>
      </c>
      <c r="H66" s="20" t="s">
        <v>1430</v>
      </c>
      <c r="I66" s="19">
        <v>1</v>
      </c>
      <c r="J66" s="19">
        <v>192</v>
      </c>
      <c r="K66" s="19">
        <v>167</v>
      </c>
      <c r="L66" s="19" t="s">
        <v>1431</v>
      </c>
    </row>
    <row r="67" spans="1:12" ht="26.25">
      <c r="A67" s="19">
        <v>60</v>
      </c>
      <c r="B67" s="19" t="s">
        <v>4237</v>
      </c>
      <c r="C67" s="19" t="s">
        <v>1423</v>
      </c>
      <c r="D67" s="19" t="s">
        <v>1424</v>
      </c>
      <c r="E67" s="19" t="s">
        <v>4240</v>
      </c>
      <c r="F67" s="19" t="s">
        <v>1312</v>
      </c>
      <c r="G67" s="19">
        <v>8</v>
      </c>
      <c r="H67" s="20" t="s">
        <v>1299</v>
      </c>
      <c r="I67" s="19">
        <v>1</v>
      </c>
      <c r="J67" s="19">
        <v>189</v>
      </c>
      <c r="K67" s="19">
        <v>167</v>
      </c>
      <c r="L67" s="19" t="s">
        <v>1432</v>
      </c>
    </row>
    <row r="68" spans="1:12" ht="26.25">
      <c r="A68" s="19">
        <v>61</v>
      </c>
      <c r="B68" s="19" t="s">
        <v>4237</v>
      </c>
      <c r="C68" s="19" t="s">
        <v>1423</v>
      </c>
      <c r="D68" s="19" t="s">
        <v>1427</v>
      </c>
      <c r="E68" s="19" t="s">
        <v>4240</v>
      </c>
      <c r="F68" s="19" t="s">
        <v>1293</v>
      </c>
      <c r="G68" s="19">
        <v>5</v>
      </c>
      <c r="H68" s="20" t="s">
        <v>1433</v>
      </c>
      <c r="I68" s="19">
        <v>1.5</v>
      </c>
      <c r="J68" s="19">
        <v>361</v>
      </c>
      <c r="K68" s="19">
        <v>307</v>
      </c>
      <c r="L68" s="19" t="s">
        <v>1434</v>
      </c>
    </row>
    <row r="69" spans="1:12" ht="26.25">
      <c r="A69" s="19">
        <v>62</v>
      </c>
      <c r="B69" s="19" t="s">
        <v>4237</v>
      </c>
      <c r="C69" s="19" t="s">
        <v>1435</v>
      </c>
      <c r="D69" s="19" t="s">
        <v>1436</v>
      </c>
      <c r="E69" s="19" t="s">
        <v>4240</v>
      </c>
      <c r="F69" s="19" t="s">
        <v>1298</v>
      </c>
      <c r="G69" s="19">
        <v>11</v>
      </c>
      <c r="H69" s="20" t="s">
        <v>1437</v>
      </c>
      <c r="I69" s="19">
        <v>1.9</v>
      </c>
      <c r="J69" s="19">
        <v>850</v>
      </c>
      <c r="K69" s="19">
        <v>677</v>
      </c>
      <c r="L69" s="19" t="s">
        <v>1438</v>
      </c>
    </row>
    <row r="70" spans="1:12" ht="26.25">
      <c r="A70" s="19">
        <v>63</v>
      </c>
      <c r="B70" s="19" t="s">
        <v>4237</v>
      </c>
      <c r="C70" s="19" t="s">
        <v>1435</v>
      </c>
      <c r="D70" s="19" t="s">
        <v>1436</v>
      </c>
      <c r="E70" s="19" t="s">
        <v>4240</v>
      </c>
      <c r="F70" s="19" t="s">
        <v>1298</v>
      </c>
      <c r="G70" s="19">
        <v>22</v>
      </c>
      <c r="H70" s="20" t="s">
        <v>1386</v>
      </c>
      <c r="I70" s="19">
        <v>1</v>
      </c>
      <c r="J70" s="19">
        <v>505</v>
      </c>
      <c r="K70" s="19">
        <v>383</v>
      </c>
      <c r="L70" s="19" t="s">
        <v>1439</v>
      </c>
    </row>
    <row r="71" spans="1:12" ht="26.25">
      <c r="A71" s="19">
        <v>64</v>
      </c>
      <c r="B71" s="19" t="s">
        <v>4237</v>
      </c>
      <c r="C71" s="19" t="s">
        <v>1435</v>
      </c>
      <c r="D71" s="19" t="s">
        <v>1440</v>
      </c>
      <c r="E71" s="19" t="s">
        <v>4240</v>
      </c>
      <c r="F71" s="19" t="s">
        <v>1298</v>
      </c>
      <c r="G71" s="19">
        <v>46</v>
      </c>
      <c r="H71" s="20" t="s">
        <v>1441</v>
      </c>
      <c r="I71" s="19">
        <v>1.4</v>
      </c>
      <c r="J71" s="19">
        <v>427</v>
      </c>
      <c r="K71" s="19">
        <v>343</v>
      </c>
      <c r="L71" s="19" t="s">
        <v>1442</v>
      </c>
    </row>
    <row r="72" spans="1:12" ht="26.25">
      <c r="A72" s="19">
        <v>65</v>
      </c>
      <c r="B72" s="19" t="s">
        <v>4237</v>
      </c>
      <c r="C72" s="19" t="s">
        <v>1435</v>
      </c>
      <c r="D72" s="19" t="s">
        <v>1440</v>
      </c>
      <c r="E72" s="19" t="s">
        <v>1374</v>
      </c>
      <c r="F72" s="19" t="s">
        <v>1375</v>
      </c>
      <c r="G72" s="19">
        <v>33</v>
      </c>
      <c r="H72" s="20" t="s">
        <v>1443</v>
      </c>
      <c r="I72" s="19">
        <v>1</v>
      </c>
      <c r="J72" s="19">
        <v>264</v>
      </c>
      <c r="K72" s="19">
        <v>220</v>
      </c>
      <c r="L72" s="19" t="s">
        <v>1444</v>
      </c>
    </row>
    <row r="73" spans="1:12" ht="26.25">
      <c r="A73" s="19">
        <v>66</v>
      </c>
      <c r="B73" s="19" t="s">
        <v>4237</v>
      </c>
      <c r="C73" s="19" t="s">
        <v>1435</v>
      </c>
      <c r="D73" s="19" t="s">
        <v>1440</v>
      </c>
      <c r="E73" s="19" t="s">
        <v>4240</v>
      </c>
      <c r="F73" s="19" t="s">
        <v>1312</v>
      </c>
      <c r="G73" s="19">
        <v>5</v>
      </c>
      <c r="H73" s="20" t="s">
        <v>1445</v>
      </c>
      <c r="I73" s="19">
        <v>1</v>
      </c>
      <c r="J73" s="19">
        <v>174</v>
      </c>
      <c r="K73" s="19">
        <v>151</v>
      </c>
      <c r="L73" s="19" t="s">
        <v>1446</v>
      </c>
    </row>
    <row r="74" spans="1:12" ht="26.25">
      <c r="A74" s="19">
        <v>67</v>
      </c>
      <c r="B74" s="19" t="s">
        <v>4237</v>
      </c>
      <c r="C74" s="19" t="s">
        <v>1435</v>
      </c>
      <c r="D74" s="19" t="s">
        <v>1436</v>
      </c>
      <c r="E74" s="19" t="s">
        <v>4240</v>
      </c>
      <c r="F74" s="19" t="s">
        <v>1312</v>
      </c>
      <c r="G74" s="19">
        <v>9</v>
      </c>
      <c r="H74" s="20" t="s">
        <v>1447</v>
      </c>
      <c r="I74" s="19">
        <v>1.9</v>
      </c>
      <c r="J74" s="19">
        <v>593</v>
      </c>
      <c r="K74" s="19">
        <v>496</v>
      </c>
      <c r="L74" s="19" t="s">
        <v>1448</v>
      </c>
    </row>
    <row r="75" spans="1:12" ht="26.25">
      <c r="A75" s="19">
        <v>68</v>
      </c>
      <c r="B75" s="19" t="s">
        <v>4237</v>
      </c>
      <c r="C75" s="19" t="s">
        <v>1435</v>
      </c>
      <c r="D75" s="19" t="s">
        <v>1440</v>
      </c>
      <c r="E75" s="19" t="s">
        <v>4240</v>
      </c>
      <c r="F75" s="19" t="s">
        <v>1312</v>
      </c>
      <c r="G75" s="19">
        <v>16</v>
      </c>
      <c r="H75" s="20" t="s">
        <v>1449</v>
      </c>
      <c r="I75" s="19">
        <v>0.8</v>
      </c>
      <c r="J75" s="19">
        <v>184</v>
      </c>
      <c r="K75" s="19">
        <v>148</v>
      </c>
      <c r="L75" s="19" t="s">
        <v>1450</v>
      </c>
    </row>
    <row r="76" spans="1:12" ht="26.25">
      <c r="A76" s="19">
        <v>69</v>
      </c>
      <c r="B76" s="19" t="s">
        <v>4237</v>
      </c>
      <c r="C76" s="19" t="s">
        <v>1435</v>
      </c>
      <c r="D76" s="19" t="s">
        <v>1436</v>
      </c>
      <c r="E76" s="19" t="s">
        <v>1374</v>
      </c>
      <c r="F76" s="19" t="s">
        <v>1382</v>
      </c>
      <c r="G76" s="19">
        <v>6</v>
      </c>
      <c r="H76" s="20" t="s">
        <v>1451</v>
      </c>
      <c r="I76" s="19">
        <v>1</v>
      </c>
      <c r="J76" s="19">
        <v>318</v>
      </c>
      <c r="K76" s="19">
        <v>265</v>
      </c>
      <c r="L76" s="19" t="s">
        <v>1452</v>
      </c>
    </row>
    <row r="77" spans="1:12" ht="26.25">
      <c r="A77" s="19">
        <v>70</v>
      </c>
      <c r="B77" s="19" t="s">
        <v>4237</v>
      </c>
      <c r="C77" s="19" t="s">
        <v>1435</v>
      </c>
      <c r="D77" s="19" t="s">
        <v>1436</v>
      </c>
      <c r="E77" s="19" t="s">
        <v>1374</v>
      </c>
      <c r="F77" s="19" t="s">
        <v>1382</v>
      </c>
      <c r="G77" s="19">
        <v>6</v>
      </c>
      <c r="H77" s="20" t="s">
        <v>1453</v>
      </c>
      <c r="I77" s="19">
        <v>1</v>
      </c>
      <c r="J77" s="19">
        <v>326</v>
      </c>
      <c r="K77" s="19">
        <v>238</v>
      </c>
      <c r="L77" s="19" t="s">
        <v>1454</v>
      </c>
    </row>
    <row r="78" spans="1:12" ht="26.25">
      <c r="A78" s="19">
        <v>71</v>
      </c>
      <c r="B78" s="19" t="s">
        <v>4237</v>
      </c>
      <c r="C78" s="19" t="s">
        <v>1435</v>
      </c>
      <c r="D78" s="19" t="s">
        <v>1436</v>
      </c>
      <c r="E78" s="19" t="s">
        <v>1374</v>
      </c>
      <c r="F78" s="19" t="s">
        <v>1382</v>
      </c>
      <c r="G78" s="19">
        <v>6</v>
      </c>
      <c r="H78" s="20" t="s">
        <v>1455</v>
      </c>
      <c r="I78" s="19">
        <v>1</v>
      </c>
      <c r="J78" s="19">
        <v>298</v>
      </c>
      <c r="K78" s="19">
        <v>242</v>
      </c>
      <c r="L78" s="19" t="s">
        <v>1456</v>
      </c>
    </row>
    <row r="79" spans="1:12" ht="26.25">
      <c r="A79" s="19">
        <v>72</v>
      </c>
      <c r="B79" s="19" t="s">
        <v>4237</v>
      </c>
      <c r="C79" s="19" t="s">
        <v>1435</v>
      </c>
      <c r="D79" s="19" t="s">
        <v>1436</v>
      </c>
      <c r="E79" s="19" t="s">
        <v>1374</v>
      </c>
      <c r="F79" s="19" t="s">
        <v>1382</v>
      </c>
      <c r="G79" s="19">
        <v>7</v>
      </c>
      <c r="H79" s="20" t="s">
        <v>1457</v>
      </c>
      <c r="I79" s="19">
        <v>2.9</v>
      </c>
      <c r="J79" s="19">
        <v>1120</v>
      </c>
      <c r="K79" s="19">
        <v>916</v>
      </c>
      <c r="L79" s="19" t="s">
        <v>1458</v>
      </c>
    </row>
    <row r="80" spans="1:12" ht="26.25">
      <c r="A80" s="19">
        <v>73</v>
      </c>
      <c r="B80" s="19" t="s">
        <v>4237</v>
      </c>
      <c r="C80" s="19" t="s">
        <v>1435</v>
      </c>
      <c r="D80" s="19" t="s">
        <v>1436</v>
      </c>
      <c r="E80" s="19" t="s">
        <v>1374</v>
      </c>
      <c r="F80" s="19" t="s">
        <v>1382</v>
      </c>
      <c r="G80" s="19">
        <v>10</v>
      </c>
      <c r="H80" s="20" t="s">
        <v>1459</v>
      </c>
      <c r="I80" s="19">
        <v>2.2</v>
      </c>
      <c r="J80" s="19">
        <v>650</v>
      </c>
      <c r="K80" s="19">
        <v>549</v>
      </c>
      <c r="L80" s="19" t="s">
        <v>1460</v>
      </c>
    </row>
    <row r="81" spans="1:12" ht="26.25">
      <c r="A81" s="19">
        <v>74</v>
      </c>
      <c r="B81" s="19" t="s">
        <v>4237</v>
      </c>
      <c r="C81" s="19" t="s">
        <v>1435</v>
      </c>
      <c r="D81" s="19" t="s">
        <v>1440</v>
      </c>
      <c r="E81" s="19" t="s">
        <v>1374</v>
      </c>
      <c r="F81" s="19" t="s">
        <v>1382</v>
      </c>
      <c r="G81" s="19">
        <v>29</v>
      </c>
      <c r="H81" s="20" t="s">
        <v>1461</v>
      </c>
      <c r="I81" s="19">
        <v>1</v>
      </c>
      <c r="J81" s="19">
        <v>341</v>
      </c>
      <c r="K81" s="19">
        <v>272</v>
      </c>
      <c r="L81" s="19" t="s">
        <v>1462</v>
      </c>
    </row>
    <row r="82" spans="1:12" ht="26.25">
      <c r="A82" s="19">
        <v>75</v>
      </c>
      <c r="B82" s="19" t="s">
        <v>4237</v>
      </c>
      <c r="C82" s="19" t="s">
        <v>1435</v>
      </c>
      <c r="D82" s="19" t="s">
        <v>1440</v>
      </c>
      <c r="E82" s="19" t="s">
        <v>1374</v>
      </c>
      <c r="F82" s="19" t="s">
        <v>1382</v>
      </c>
      <c r="G82" s="19">
        <v>31</v>
      </c>
      <c r="H82" s="20" t="s">
        <v>1333</v>
      </c>
      <c r="I82" s="19">
        <v>1</v>
      </c>
      <c r="J82" s="19">
        <v>319</v>
      </c>
      <c r="K82" s="19">
        <v>266</v>
      </c>
      <c r="L82" s="19" t="s">
        <v>1463</v>
      </c>
    </row>
    <row r="83" spans="1:12" ht="26.25">
      <c r="A83" s="19">
        <v>76</v>
      </c>
      <c r="B83" s="19" t="s">
        <v>4237</v>
      </c>
      <c r="C83" s="19" t="s">
        <v>1435</v>
      </c>
      <c r="D83" s="19" t="s">
        <v>1440</v>
      </c>
      <c r="E83" s="19" t="s">
        <v>1374</v>
      </c>
      <c r="F83" s="19" t="s">
        <v>1382</v>
      </c>
      <c r="G83" s="19">
        <v>31</v>
      </c>
      <c r="H83" s="20" t="s">
        <v>1351</v>
      </c>
      <c r="I83" s="19">
        <v>1</v>
      </c>
      <c r="J83" s="19">
        <v>311</v>
      </c>
      <c r="K83" s="19">
        <v>261</v>
      </c>
      <c r="L83" s="19" t="s">
        <v>1464</v>
      </c>
    </row>
    <row r="84" spans="1:12" ht="26.25">
      <c r="A84" s="19">
        <v>77</v>
      </c>
      <c r="B84" s="19" t="s">
        <v>4237</v>
      </c>
      <c r="C84" s="19" t="s">
        <v>1435</v>
      </c>
      <c r="D84" s="19" t="s">
        <v>1440</v>
      </c>
      <c r="E84" s="19" t="s">
        <v>1374</v>
      </c>
      <c r="F84" s="19" t="s">
        <v>1382</v>
      </c>
      <c r="G84" s="19">
        <v>37</v>
      </c>
      <c r="H84" s="20" t="s">
        <v>860</v>
      </c>
      <c r="I84" s="19">
        <v>1</v>
      </c>
      <c r="J84" s="19">
        <v>451</v>
      </c>
      <c r="K84" s="19">
        <v>350</v>
      </c>
      <c r="L84" s="19" t="s">
        <v>1465</v>
      </c>
    </row>
    <row r="85" spans="1:12" ht="26.25">
      <c r="A85" s="19">
        <v>78</v>
      </c>
      <c r="B85" s="19" t="s">
        <v>4237</v>
      </c>
      <c r="C85" s="19" t="s">
        <v>1435</v>
      </c>
      <c r="D85" s="19" t="s">
        <v>1440</v>
      </c>
      <c r="E85" s="19" t="s">
        <v>1374</v>
      </c>
      <c r="F85" s="19" t="s">
        <v>1382</v>
      </c>
      <c r="G85" s="19">
        <v>46</v>
      </c>
      <c r="H85" s="20" t="s">
        <v>1466</v>
      </c>
      <c r="I85" s="19">
        <v>1</v>
      </c>
      <c r="J85" s="19">
        <v>233</v>
      </c>
      <c r="K85" s="19">
        <v>189</v>
      </c>
      <c r="L85" s="19" t="s">
        <v>1467</v>
      </c>
    </row>
    <row r="86" spans="1:12" ht="15">
      <c r="A86" s="21"/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4"/>
    </row>
    <row r="87" spans="1:12" ht="18.75">
      <c r="A87" s="546" t="s">
        <v>1468</v>
      </c>
      <c r="B87" s="547"/>
      <c r="C87" s="547"/>
      <c r="D87" s="547"/>
      <c r="E87" s="547"/>
      <c r="F87" s="547"/>
      <c r="G87" s="547"/>
      <c r="H87" s="547"/>
      <c r="I87" s="547"/>
      <c r="J87" s="547"/>
      <c r="K87" s="547"/>
      <c r="L87" s="548"/>
    </row>
    <row r="88" spans="1:12" ht="30">
      <c r="A88" s="1">
        <v>1</v>
      </c>
      <c r="B88" s="19" t="s">
        <v>4237</v>
      </c>
      <c r="C88" s="19" t="s">
        <v>4238</v>
      </c>
      <c r="D88" s="19" t="s">
        <v>1292</v>
      </c>
      <c r="E88" s="25" t="s">
        <v>762</v>
      </c>
      <c r="F88" s="19" t="s">
        <v>1312</v>
      </c>
      <c r="G88" s="25">
        <v>1</v>
      </c>
      <c r="H88" s="26" t="s">
        <v>1386</v>
      </c>
      <c r="I88" s="27">
        <v>1.1</v>
      </c>
      <c r="J88" s="28">
        <v>15</v>
      </c>
      <c r="K88" s="28"/>
      <c r="L88" s="29" t="s">
        <v>1469</v>
      </c>
    </row>
    <row r="89" spans="1:12" ht="30">
      <c r="A89" s="1">
        <v>2</v>
      </c>
      <c r="B89" s="19" t="s">
        <v>4237</v>
      </c>
      <c r="C89" s="19" t="s">
        <v>4238</v>
      </c>
      <c r="D89" s="19" t="s">
        <v>1292</v>
      </c>
      <c r="E89" s="25" t="s">
        <v>762</v>
      </c>
      <c r="F89" s="19" t="s">
        <v>1312</v>
      </c>
      <c r="G89" s="25">
        <v>2</v>
      </c>
      <c r="H89" s="26" t="s">
        <v>1470</v>
      </c>
      <c r="I89" s="27">
        <v>2.6</v>
      </c>
      <c r="J89" s="28">
        <v>52</v>
      </c>
      <c r="K89" s="28"/>
      <c r="L89" s="29" t="s">
        <v>1471</v>
      </c>
    </row>
    <row r="90" spans="1:12" ht="30">
      <c r="A90" s="1">
        <v>3</v>
      </c>
      <c r="B90" s="19" t="s">
        <v>4237</v>
      </c>
      <c r="C90" s="19" t="s">
        <v>4238</v>
      </c>
      <c r="D90" s="19" t="s">
        <v>1292</v>
      </c>
      <c r="E90" s="25" t="s">
        <v>762</v>
      </c>
      <c r="F90" s="19" t="s">
        <v>1312</v>
      </c>
      <c r="G90" s="25">
        <v>2</v>
      </c>
      <c r="H90" s="26" t="s">
        <v>1433</v>
      </c>
      <c r="I90" s="27">
        <v>2.1</v>
      </c>
      <c r="J90" s="28">
        <v>48</v>
      </c>
      <c r="K90" s="28"/>
      <c r="L90" s="29" t="s">
        <v>1472</v>
      </c>
    </row>
    <row r="91" spans="1:12" ht="30">
      <c r="A91" s="1">
        <v>4</v>
      </c>
      <c r="B91" s="19" t="s">
        <v>4237</v>
      </c>
      <c r="C91" s="19" t="s">
        <v>4238</v>
      </c>
      <c r="D91" s="19" t="s">
        <v>1292</v>
      </c>
      <c r="E91" s="25" t="s">
        <v>762</v>
      </c>
      <c r="F91" s="19" t="s">
        <v>1312</v>
      </c>
      <c r="G91" s="25">
        <v>2</v>
      </c>
      <c r="H91" s="26" t="s">
        <v>1473</v>
      </c>
      <c r="I91" s="27">
        <v>2.9</v>
      </c>
      <c r="J91" s="28">
        <v>64</v>
      </c>
      <c r="K91" s="28"/>
      <c r="L91" s="29" t="s">
        <v>1474</v>
      </c>
    </row>
    <row r="92" spans="1:12" ht="30">
      <c r="A92" s="1">
        <v>5</v>
      </c>
      <c r="B92" s="19" t="s">
        <v>4237</v>
      </c>
      <c r="C92" s="19" t="s">
        <v>4238</v>
      </c>
      <c r="D92" s="19" t="s">
        <v>1292</v>
      </c>
      <c r="E92" s="25" t="s">
        <v>762</v>
      </c>
      <c r="F92" s="19" t="s">
        <v>1312</v>
      </c>
      <c r="G92" s="25">
        <v>6</v>
      </c>
      <c r="H92" s="26" t="s">
        <v>1437</v>
      </c>
      <c r="I92" s="27">
        <v>2.5</v>
      </c>
      <c r="J92" s="28">
        <v>47</v>
      </c>
      <c r="K92" s="28"/>
      <c r="L92" s="29" t="s">
        <v>1475</v>
      </c>
    </row>
    <row r="93" spans="1:12" ht="30">
      <c r="A93" s="1">
        <v>6</v>
      </c>
      <c r="B93" s="19" t="s">
        <v>4237</v>
      </c>
      <c r="C93" s="19" t="s">
        <v>4238</v>
      </c>
      <c r="D93" s="19" t="s">
        <v>1292</v>
      </c>
      <c r="E93" s="25" t="s">
        <v>764</v>
      </c>
      <c r="F93" s="19" t="s">
        <v>1312</v>
      </c>
      <c r="G93" s="25">
        <v>4</v>
      </c>
      <c r="H93" s="26" t="s">
        <v>1466</v>
      </c>
      <c r="I93" s="27">
        <v>3.4</v>
      </c>
      <c r="J93" s="28">
        <v>71</v>
      </c>
      <c r="K93" s="28"/>
      <c r="L93" s="29" t="s">
        <v>1476</v>
      </c>
    </row>
    <row r="94" spans="1:12" ht="30">
      <c r="A94" s="1">
        <v>7</v>
      </c>
      <c r="B94" s="19" t="s">
        <v>4237</v>
      </c>
      <c r="C94" s="19" t="s">
        <v>1316</v>
      </c>
      <c r="D94" s="19" t="s">
        <v>1319</v>
      </c>
      <c r="E94" s="25" t="s">
        <v>762</v>
      </c>
      <c r="F94" s="19" t="s">
        <v>1312</v>
      </c>
      <c r="G94" s="25">
        <v>13</v>
      </c>
      <c r="H94" s="26" t="s">
        <v>1477</v>
      </c>
      <c r="I94" s="27">
        <v>2.9</v>
      </c>
      <c r="J94" s="28">
        <v>58</v>
      </c>
      <c r="K94" s="28"/>
      <c r="L94" s="29" t="s">
        <v>1478</v>
      </c>
    </row>
    <row r="95" spans="1:12" ht="30">
      <c r="A95" s="1">
        <v>8</v>
      </c>
      <c r="B95" s="19" t="s">
        <v>4237</v>
      </c>
      <c r="C95" s="19" t="s">
        <v>1316</v>
      </c>
      <c r="D95" s="19" t="s">
        <v>1317</v>
      </c>
      <c r="E95" s="25" t="s">
        <v>762</v>
      </c>
      <c r="F95" s="19" t="s">
        <v>1312</v>
      </c>
      <c r="G95" s="25">
        <v>35</v>
      </c>
      <c r="H95" s="26" t="s">
        <v>1366</v>
      </c>
      <c r="I95" s="27">
        <v>2.6</v>
      </c>
      <c r="J95" s="28">
        <v>52</v>
      </c>
      <c r="K95" s="28"/>
      <c r="L95" s="29" t="s">
        <v>1479</v>
      </c>
    </row>
    <row r="96" spans="1:12" ht="30">
      <c r="A96" s="1">
        <v>9</v>
      </c>
      <c r="B96" s="19" t="s">
        <v>4237</v>
      </c>
      <c r="C96" s="19" t="s">
        <v>1316</v>
      </c>
      <c r="D96" s="19" t="s">
        <v>1480</v>
      </c>
      <c r="E96" s="25" t="s">
        <v>762</v>
      </c>
      <c r="F96" s="19" t="s">
        <v>1312</v>
      </c>
      <c r="G96" s="25">
        <v>5</v>
      </c>
      <c r="H96" s="26" t="s">
        <v>865</v>
      </c>
      <c r="I96" s="27">
        <v>0.9</v>
      </c>
      <c r="J96" s="28">
        <v>27</v>
      </c>
      <c r="K96" s="28"/>
      <c r="L96" s="29" t="s">
        <v>1481</v>
      </c>
    </row>
    <row r="97" spans="1:12" ht="30">
      <c r="A97" s="1">
        <v>10</v>
      </c>
      <c r="B97" s="19" t="s">
        <v>4237</v>
      </c>
      <c r="C97" s="19" t="s">
        <v>1331</v>
      </c>
      <c r="D97" s="19" t="s">
        <v>1332</v>
      </c>
      <c r="E97" s="25" t="s">
        <v>762</v>
      </c>
      <c r="F97" s="19" t="s">
        <v>1312</v>
      </c>
      <c r="G97" s="25">
        <v>1</v>
      </c>
      <c r="H97" s="26" t="s">
        <v>1482</v>
      </c>
      <c r="I97" s="27">
        <v>3.2</v>
      </c>
      <c r="J97" s="28">
        <v>42</v>
      </c>
      <c r="K97" s="28"/>
      <c r="L97" s="29" t="s">
        <v>1483</v>
      </c>
    </row>
    <row r="98" spans="1:12" ht="30">
      <c r="A98" s="1">
        <v>11</v>
      </c>
      <c r="B98" s="19" t="s">
        <v>4237</v>
      </c>
      <c r="C98" s="19" t="s">
        <v>1331</v>
      </c>
      <c r="D98" s="19" t="s">
        <v>1335</v>
      </c>
      <c r="E98" s="25" t="s">
        <v>762</v>
      </c>
      <c r="F98" s="19" t="s">
        <v>1312</v>
      </c>
      <c r="G98" s="25">
        <v>11</v>
      </c>
      <c r="H98" s="26" t="s">
        <v>1484</v>
      </c>
      <c r="I98" s="27">
        <v>2.7</v>
      </c>
      <c r="J98" s="28">
        <v>48</v>
      </c>
      <c r="K98" s="28"/>
      <c r="L98" s="29" t="s">
        <v>1485</v>
      </c>
    </row>
    <row r="99" spans="1:12" ht="30">
      <c r="A99" s="1">
        <v>12</v>
      </c>
      <c r="B99" s="19" t="s">
        <v>4237</v>
      </c>
      <c r="C99" s="19" t="s">
        <v>1331</v>
      </c>
      <c r="D99" s="19" t="s">
        <v>1338</v>
      </c>
      <c r="E99" s="25" t="s">
        <v>762</v>
      </c>
      <c r="F99" s="19" t="s">
        <v>1312</v>
      </c>
      <c r="G99" s="25">
        <v>29</v>
      </c>
      <c r="H99" s="26" t="s">
        <v>1482</v>
      </c>
      <c r="I99" s="27">
        <v>0.5</v>
      </c>
      <c r="J99" s="28">
        <v>8</v>
      </c>
      <c r="K99" s="28"/>
      <c r="L99" s="29" t="s">
        <v>1486</v>
      </c>
    </row>
    <row r="100" spans="1:12" ht="30">
      <c r="A100" s="1">
        <v>13</v>
      </c>
      <c r="B100" s="19" t="s">
        <v>4237</v>
      </c>
      <c r="C100" s="19" t="s">
        <v>1331</v>
      </c>
      <c r="D100" s="19" t="s">
        <v>1338</v>
      </c>
      <c r="E100" s="25" t="s">
        <v>762</v>
      </c>
      <c r="F100" s="19" t="s">
        <v>1312</v>
      </c>
      <c r="G100" s="25">
        <v>33</v>
      </c>
      <c r="H100" s="26" t="s">
        <v>1327</v>
      </c>
      <c r="I100" s="27">
        <v>1.3</v>
      </c>
      <c r="J100" s="28">
        <v>17</v>
      </c>
      <c r="K100" s="28"/>
      <c r="L100" s="29" t="s">
        <v>1487</v>
      </c>
    </row>
    <row r="101" spans="1:12" ht="30">
      <c r="A101" s="1">
        <v>14</v>
      </c>
      <c r="B101" s="19" t="s">
        <v>4237</v>
      </c>
      <c r="C101" s="19" t="s">
        <v>1331</v>
      </c>
      <c r="D101" s="19" t="s">
        <v>1338</v>
      </c>
      <c r="E101" s="25" t="s">
        <v>762</v>
      </c>
      <c r="F101" s="19" t="s">
        <v>1312</v>
      </c>
      <c r="G101" s="25">
        <v>57</v>
      </c>
      <c r="H101" s="26" t="s">
        <v>1294</v>
      </c>
      <c r="I101" s="27">
        <v>1.4</v>
      </c>
      <c r="J101" s="28">
        <v>15</v>
      </c>
      <c r="K101" s="28"/>
      <c r="L101" s="29" t="s">
        <v>1488</v>
      </c>
    </row>
    <row r="102" spans="1:12" ht="30">
      <c r="A102" s="1">
        <v>15</v>
      </c>
      <c r="B102" s="19" t="s">
        <v>4237</v>
      </c>
      <c r="C102" s="19" t="s">
        <v>1331</v>
      </c>
      <c r="D102" s="19" t="s">
        <v>1338</v>
      </c>
      <c r="E102" s="25" t="s">
        <v>762</v>
      </c>
      <c r="F102" s="19" t="s">
        <v>1298</v>
      </c>
      <c r="G102" s="25">
        <v>36</v>
      </c>
      <c r="H102" s="26" t="s">
        <v>865</v>
      </c>
      <c r="I102" s="27">
        <v>2.5</v>
      </c>
      <c r="J102" s="28">
        <v>28</v>
      </c>
      <c r="K102" s="28"/>
      <c r="L102" s="29" t="s">
        <v>1489</v>
      </c>
    </row>
    <row r="103" spans="1:12" ht="30">
      <c r="A103" s="1">
        <v>16</v>
      </c>
      <c r="B103" s="19" t="s">
        <v>4237</v>
      </c>
      <c r="C103" s="19" t="s">
        <v>1331</v>
      </c>
      <c r="D103" s="19" t="s">
        <v>1355</v>
      </c>
      <c r="E103" s="25" t="s">
        <v>762</v>
      </c>
      <c r="F103" s="19" t="s">
        <v>1490</v>
      </c>
      <c r="G103" s="25">
        <v>9</v>
      </c>
      <c r="H103" s="26" t="s">
        <v>1325</v>
      </c>
      <c r="I103" s="27">
        <v>2.2</v>
      </c>
      <c r="J103" s="28">
        <v>24</v>
      </c>
      <c r="K103" s="28"/>
      <c r="L103" s="29" t="s">
        <v>1491</v>
      </c>
    </row>
    <row r="104" spans="1:12" ht="30">
      <c r="A104" s="1">
        <v>17</v>
      </c>
      <c r="B104" s="19" t="s">
        <v>4237</v>
      </c>
      <c r="C104" s="19" t="s">
        <v>1331</v>
      </c>
      <c r="D104" s="19" t="s">
        <v>1355</v>
      </c>
      <c r="E104" s="25" t="s">
        <v>762</v>
      </c>
      <c r="F104" s="19" t="s">
        <v>1298</v>
      </c>
      <c r="G104" s="25">
        <v>44</v>
      </c>
      <c r="H104" s="26" t="s">
        <v>1492</v>
      </c>
      <c r="I104" s="27">
        <v>2.4</v>
      </c>
      <c r="J104" s="28">
        <v>26</v>
      </c>
      <c r="K104" s="28"/>
      <c r="L104" s="29" t="s">
        <v>1493</v>
      </c>
    </row>
    <row r="105" spans="1:12" ht="30">
      <c r="A105" s="1">
        <v>18</v>
      </c>
      <c r="B105" s="19" t="s">
        <v>4237</v>
      </c>
      <c r="C105" s="19" t="s">
        <v>1331</v>
      </c>
      <c r="D105" s="19" t="s">
        <v>1338</v>
      </c>
      <c r="E105" s="25" t="s">
        <v>766</v>
      </c>
      <c r="F105" s="19" t="s">
        <v>1312</v>
      </c>
      <c r="G105" s="25">
        <v>36</v>
      </c>
      <c r="H105" s="26" t="s">
        <v>859</v>
      </c>
      <c r="I105" s="27">
        <v>2.5</v>
      </c>
      <c r="J105" s="28">
        <v>50</v>
      </c>
      <c r="K105" s="28">
        <v>42</v>
      </c>
      <c r="L105" s="29" t="s">
        <v>1494</v>
      </c>
    </row>
    <row r="106" spans="1:12" ht="30">
      <c r="A106" s="1">
        <v>19</v>
      </c>
      <c r="B106" s="19" t="s">
        <v>4237</v>
      </c>
      <c r="C106" s="19" t="s">
        <v>1331</v>
      </c>
      <c r="D106" s="19" t="s">
        <v>1341</v>
      </c>
      <c r="E106" s="25" t="s">
        <v>762</v>
      </c>
      <c r="F106" s="19" t="s">
        <v>1312</v>
      </c>
      <c r="G106" s="25">
        <v>19</v>
      </c>
      <c r="H106" s="26" t="s">
        <v>1495</v>
      </c>
      <c r="I106" s="27">
        <v>3.1</v>
      </c>
      <c r="J106" s="28">
        <v>45</v>
      </c>
      <c r="K106" s="28"/>
      <c r="L106" s="29" t="s">
        <v>1496</v>
      </c>
    </row>
    <row r="107" spans="1:12" ht="30">
      <c r="A107" s="1">
        <v>20</v>
      </c>
      <c r="B107" s="19" t="s">
        <v>4237</v>
      </c>
      <c r="C107" s="19" t="s">
        <v>1331</v>
      </c>
      <c r="D107" s="19" t="s">
        <v>1341</v>
      </c>
      <c r="E107" s="25" t="s">
        <v>766</v>
      </c>
      <c r="F107" s="19" t="s">
        <v>1312</v>
      </c>
      <c r="G107" s="25">
        <v>22</v>
      </c>
      <c r="H107" s="26" t="s">
        <v>1304</v>
      </c>
      <c r="I107" s="27">
        <v>2.8</v>
      </c>
      <c r="J107" s="28">
        <v>54</v>
      </c>
      <c r="K107" s="28">
        <v>41</v>
      </c>
      <c r="L107" s="29" t="s">
        <v>1497</v>
      </c>
    </row>
    <row r="108" spans="1:12" ht="30">
      <c r="A108" s="1">
        <v>21</v>
      </c>
      <c r="B108" s="19" t="s">
        <v>4237</v>
      </c>
      <c r="C108" s="19" t="s">
        <v>1331</v>
      </c>
      <c r="D108" s="19" t="s">
        <v>1341</v>
      </c>
      <c r="E108" s="25" t="s">
        <v>766</v>
      </c>
      <c r="F108" s="19" t="s">
        <v>1312</v>
      </c>
      <c r="G108" s="25">
        <v>22</v>
      </c>
      <c r="H108" s="26" t="s">
        <v>1498</v>
      </c>
      <c r="I108" s="27">
        <v>4.1</v>
      </c>
      <c r="J108" s="28">
        <v>103</v>
      </c>
      <c r="K108" s="28">
        <v>62</v>
      </c>
      <c r="L108" s="29" t="s">
        <v>1499</v>
      </c>
    </row>
    <row r="109" spans="1:12" ht="30">
      <c r="A109" s="1">
        <v>22</v>
      </c>
      <c r="B109" s="19" t="s">
        <v>4237</v>
      </c>
      <c r="C109" s="19" t="s">
        <v>1423</v>
      </c>
      <c r="D109" s="19" t="s">
        <v>1424</v>
      </c>
      <c r="E109" s="25" t="s">
        <v>762</v>
      </c>
      <c r="F109" s="19" t="s">
        <v>1312</v>
      </c>
      <c r="G109" s="25">
        <v>8</v>
      </c>
      <c r="H109" s="26" t="s">
        <v>1484</v>
      </c>
      <c r="I109" s="27">
        <v>5</v>
      </c>
      <c r="J109" s="28">
        <v>53</v>
      </c>
      <c r="K109" s="28"/>
      <c r="L109" s="29" t="s">
        <v>1500</v>
      </c>
    </row>
    <row r="110" spans="1:12" ht="30">
      <c r="A110" s="1">
        <v>23</v>
      </c>
      <c r="B110" s="19" t="s">
        <v>4237</v>
      </c>
      <c r="C110" s="19" t="s">
        <v>1423</v>
      </c>
      <c r="D110" s="19" t="s">
        <v>1424</v>
      </c>
      <c r="E110" s="25" t="s">
        <v>762</v>
      </c>
      <c r="F110" s="19" t="s">
        <v>1501</v>
      </c>
      <c r="G110" s="25">
        <v>21</v>
      </c>
      <c r="H110" s="26" t="s">
        <v>1502</v>
      </c>
      <c r="I110" s="27">
        <v>1.4</v>
      </c>
      <c r="J110" s="28">
        <v>17</v>
      </c>
      <c r="K110" s="28"/>
      <c r="L110" s="29" t="s">
        <v>1503</v>
      </c>
    </row>
    <row r="111" spans="1:12" ht="30">
      <c r="A111" s="1">
        <v>24</v>
      </c>
      <c r="B111" s="19" t="s">
        <v>4237</v>
      </c>
      <c r="C111" s="19" t="s">
        <v>1423</v>
      </c>
      <c r="D111" s="19" t="s">
        <v>1424</v>
      </c>
      <c r="E111" s="25" t="s">
        <v>764</v>
      </c>
      <c r="F111" s="19" t="s">
        <v>1298</v>
      </c>
      <c r="G111" s="25">
        <v>19</v>
      </c>
      <c r="H111" s="26" t="s">
        <v>1504</v>
      </c>
      <c r="I111" s="27">
        <v>1.3</v>
      </c>
      <c r="J111" s="28">
        <v>19</v>
      </c>
      <c r="K111" s="28"/>
      <c r="L111" s="29" t="s">
        <v>1505</v>
      </c>
    </row>
    <row r="112" spans="1:12" ht="30">
      <c r="A112" s="1">
        <v>25</v>
      </c>
      <c r="B112" s="19" t="s">
        <v>4237</v>
      </c>
      <c r="C112" s="19" t="s">
        <v>1423</v>
      </c>
      <c r="D112" s="19" t="s">
        <v>1424</v>
      </c>
      <c r="E112" s="25" t="s">
        <v>764</v>
      </c>
      <c r="F112" s="19" t="s">
        <v>1312</v>
      </c>
      <c r="G112" s="25">
        <v>7</v>
      </c>
      <c r="H112" s="26" t="s">
        <v>1325</v>
      </c>
      <c r="I112" s="27">
        <v>4.2</v>
      </c>
      <c r="J112" s="28">
        <v>55</v>
      </c>
      <c r="K112" s="28"/>
      <c r="L112" s="29" t="s">
        <v>1506</v>
      </c>
    </row>
    <row r="113" spans="1:12" ht="30">
      <c r="A113" s="1">
        <v>26</v>
      </c>
      <c r="B113" s="19" t="s">
        <v>4237</v>
      </c>
      <c r="C113" s="19" t="s">
        <v>1423</v>
      </c>
      <c r="D113" s="19" t="s">
        <v>1507</v>
      </c>
      <c r="E113" s="25" t="s">
        <v>770</v>
      </c>
      <c r="F113" s="19" t="s">
        <v>1298</v>
      </c>
      <c r="G113" s="25">
        <v>3</v>
      </c>
      <c r="H113" s="26" t="s">
        <v>1370</v>
      </c>
      <c r="I113" s="27">
        <v>6</v>
      </c>
      <c r="J113" s="28">
        <v>125</v>
      </c>
      <c r="K113" s="28">
        <v>102</v>
      </c>
      <c r="L113" s="29" t="s">
        <v>1508</v>
      </c>
    </row>
    <row r="114" spans="1:12" ht="30">
      <c r="A114" s="1">
        <v>27</v>
      </c>
      <c r="B114" s="19" t="s">
        <v>4237</v>
      </c>
      <c r="C114" s="19" t="s">
        <v>1390</v>
      </c>
      <c r="D114" s="19" t="s">
        <v>1391</v>
      </c>
      <c r="E114" s="25" t="s">
        <v>762</v>
      </c>
      <c r="F114" s="19" t="s">
        <v>1382</v>
      </c>
      <c r="G114" s="25">
        <v>5</v>
      </c>
      <c r="H114" s="26" t="s">
        <v>859</v>
      </c>
      <c r="I114" s="27">
        <v>2</v>
      </c>
      <c r="J114" s="28">
        <v>23</v>
      </c>
      <c r="K114" s="28"/>
      <c r="L114" s="29" t="s">
        <v>1509</v>
      </c>
    </row>
    <row r="115" spans="1:12" ht="30">
      <c r="A115" s="1">
        <v>28</v>
      </c>
      <c r="B115" s="19" t="s">
        <v>4237</v>
      </c>
      <c r="C115" s="19" t="s">
        <v>1390</v>
      </c>
      <c r="D115" s="19" t="s">
        <v>1391</v>
      </c>
      <c r="E115" s="25" t="s">
        <v>762</v>
      </c>
      <c r="F115" s="19" t="s">
        <v>1382</v>
      </c>
      <c r="G115" s="25">
        <v>6</v>
      </c>
      <c r="H115" s="26" t="s">
        <v>1310</v>
      </c>
      <c r="I115" s="27">
        <v>2.2</v>
      </c>
      <c r="J115" s="28">
        <v>36</v>
      </c>
      <c r="K115" s="28"/>
      <c r="L115" s="29" t="s">
        <v>1510</v>
      </c>
    </row>
    <row r="116" spans="1:12" ht="30">
      <c r="A116" s="1">
        <v>29</v>
      </c>
      <c r="B116" s="19" t="s">
        <v>4237</v>
      </c>
      <c r="C116" s="19" t="s">
        <v>1390</v>
      </c>
      <c r="D116" s="19" t="s">
        <v>1391</v>
      </c>
      <c r="E116" s="25" t="s">
        <v>762</v>
      </c>
      <c r="F116" s="19" t="s">
        <v>1382</v>
      </c>
      <c r="G116" s="25">
        <v>6</v>
      </c>
      <c r="H116" s="26" t="s">
        <v>1443</v>
      </c>
      <c r="I116" s="27">
        <v>2.2</v>
      </c>
      <c r="J116" s="28">
        <v>25</v>
      </c>
      <c r="K116" s="28"/>
      <c r="L116" s="29" t="s">
        <v>1511</v>
      </c>
    </row>
    <row r="117" spans="1:12" ht="30">
      <c r="A117" s="1">
        <v>30</v>
      </c>
      <c r="B117" s="19" t="s">
        <v>4237</v>
      </c>
      <c r="C117" s="19" t="s">
        <v>1390</v>
      </c>
      <c r="D117" s="19" t="s">
        <v>1409</v>
      </c>
      <c r="E117" s="25" t="s">
        <v>762</v>
      </c>
      <c r="F117" s="19" t="s">
        <v>1382</v>
      </c>
      <c r="G117" s="25">
        <v>48</v>
      </c>
      <c r="H117" s="26" t="s">
        <v>1327</v>
      </c>
      <c r="I117" s="27">
        <v>3.2</v>
      </c>
      <c r="J117" s="28">
        <v>41</v>
      </c>
      <c r="K117" s="28"/>
      <c r="L117" s="29" t="s">
        <v>1512</v>
      </c>
    </row>
    <row r="118" spans="1:12" ht="30">
      <c r="A118" s="1">
        <v>31</v>
      </c>
      <c r="B118" s="19" t="s">
        <v>4237</v>
      </c>
      <c r="C118" s="19" t="s">
        <v>1390</v>
      </c>
      <c r="D118" s="19" t="s">
        <v>1385</v>
      </c>
      <c r="E118" s="25" t="s">
        <v>762</v>
      </c>
      <c r="F118" s="19" t="s">
        <v>1382</v>
      </c>
      <c r="G118" s="25">
        <v>62</v>
      </c>
      <c r="H118" s="26" t="s">
        <v>1513</v>
      </c>
      <c r="I118" s="27">
        <v>3.8</v>
      </c>
      <c r="J118" s="28">
        <v>46</v>
      </c>
      <c r="K118" s="28"/>
      <c r="L118" s="29" t="s">
        <v>1514</v>
      </c>
    </row>
    <row r="119" spans="1:12" ht="30">
      <c r="A119" s="1">
        <v>32</v>
      </c>
      <c r="B119" s="19" t="s">
        <v>4237</v>
      </c>
      <c r="C119" s="19" t="s">
        <v>1390</v>
      </c>
      <c r="D119" s="19" t="s">
        <v>1385</v>
      </c>
      <c r="E119" s="25" t="s">
        <v>762</v>
      </c>
      <c r="F119" s="19" t="s">
        <v>1382</v>
      </c>
      <c r="G119" s="25">
        <v>62</v>
      </c>
      <c r="H119" s="26" t="s">
        <v>1466</v>
      </c>
      <c r="I119" s="27">
        <v>1.1</v>
      </c>
      <c r="J119" s="28">
        <v>21</v>
      </c>
      <c r="K119" s="28"/>
      <c r="L119" s="29" t="s">
        <v>1515</v>
      </c>
    </row>
    <row r="120" spans="1:12" ht="30">
      <c r="A120" s="1">
        <v>33</v>
      </c>
      <c r="B120" s="19" t="s">
        <v>4237</v>
      </c>
      <c r="C120" s="19" t="s">
        <v>1390</v>
      </c>
      <c r="D120" s="19" t="s">
        <v>1391</v>
      </c>
      <c r="E120" s="25" t="s">
        <v>762</v>
      </c>
      <c r="F120" s="19" t="s">
        <v>1382</v>
      </c>
      <c r="G120" s="25">
        <v>69</v>
      </c>
      <c r="H120" s="26" t="s">
        <v>1327</v>
      </c>
      <c r="I120" s="27">
        <v>2.8</v>
      </c>
      <c r="J120" s="28">
        <v>37</v>
      </c>
      <c r="K120" s="28"/>
      <c r="L120" s="29" t="s">
        <v>1516</v>
      </c>
    </row>
    <row r="121" spans="1:12" ht="30">
      <c r="A121" s="1">
        <v>34</v>
      </c>
      <c r="B121" s="19" t="s">
        <v>4237</v>
      </c>
      <c r="C121" s="19" t="s">
        <v>1390</v>
      </c>
      <c r="D121" s="19" t="s">
        <v>1391</v>
      </c>
      <c r="E121" s="25" t="s">
        <v>764</v>
      </c>
      <c r="F121" s="19" t="s">
        <v>1382</v>
      </c>
      <c r="G121" s="25">
        <v>4</v>
      </c>
      <c r="H121" s="26" t="s">
        <v>1517</v>
      </c>
      <c r="I121" s="27">
        <v>2.3</v>
      </c>
      <c r="J121" s="28">
        <v>53</v>
      </c>
      <c r="K121" s="28"/>
      <c r="L121" s="29" t="s">
        <v>1518</v>
      </c>
    </row>
    <row r="122" spans="1:12" ht="30">
      <c r="A122" s="1">
        <v>35</v>
      </c>
      <c r="B122" s="19" t="s">
        <v>4237</v>
      </c>
      <c r="C122" s="19" t="s">
        <v>1390</v>
      </c>
      <c r="D122" s="19" t="s">
        <v>1391</v>
      </c>
      <c r="E122" s="25" t="s">
        <v>764</v>
      </c>
      <c r="F122" s="19" t="s">
        <v>1382</v>
      </c>
      <c r="G122" s="25">
        <v>4</v>
      </c>
      <c r="H122" s="26" t="s">
        <v>1519</v>
      </c>
      <c r="I122" s="27">
        <v>0.9</v>
      </c>
      <c r="J122" s="28">
        <v>15</v>
      </c>
      <c r="K122" s="28" t="s">
        <v>1520</v>
      </c>
      <c r="L122" s="29" t="s">
        <v>1521</v>
      </c>
    </row>
    <row r="123" spans="1:12" ht="30">
      <c r="A123" s="1">
        <v>36</v>
      </c>
      <c r="B123" s="19" t="s">
        <v>4237</v>
      </c>
      <c r="C123" s="19" t="s">
        <v>1390</v>
      </c>
      <c r="D123" s="19" t="s">
        <v>1391</v>
      </c>
      <c r="E123" s="25" t="s">
        <v>764</v>
      </c>
      <c r="F123" s="19" t="s">
        <v>1382</v>
      </c>
      <c r="G123" s="25">
        <v>6</v>
      </c>
      <c r="H123" s="26" t="s">
        <v>1378</v>
      </c>
      <c r="I123" s="27">
        <v>2</v>
      </c>
      <c r="J123" s="28">
        <v>39</v>
      </c>
      <c r="K123" s="28"/>
      <c r="L123" s="29" t="s">
        <v>1522</v>
      </c>
    </row>
    <row r="124" spans="1:12" ht="30">
      <c r="A124" s="1">
        <v>37</v>
      </c>
      <c r="B124" s="19" t="s">
        <v>4237</v>
      </c>
      <c r="C124" s="19" t="s">
        <v>1390</v>
      </c>
      <c r="D124" s="19" t="s">
        <v>1391</v>
      </c>
      <c r="E124" s="25" t="s">
        <v>764</v>
      </c>
      <c r="F124" s="19" t="s">
        <v>1382</v>
      </c>
      <c r="G124" s="25">
        <v>27</v>
      </c>
      <c r="H124" s="26" t="s">
        <v>853</v>
      </c>
      <c r="I124" s="27">
        <v>1.4</v>
      </c>
      <c r="J124" s="28">
        <v>22</v>
      </c>
      <c r="K124" s="28"/>
      <c r="L124" s="29" t="s">
        <v>1523</v>
      </c>
    </row>
    <row r="125" spans="1:12" ht="30">
      <c r="A125" s="1">
        <v>38</v>
      </c>
      <c r="B125" s="19" t="s">
        <v>4237</v>
      </c>
      <c r="C125" s="19" t="s">
        <v>1390</v>
      </c>
      <c r="D125" s="19" t="s">
        <v>1391</v>
      </c>
      <c r="E125" s="25" t="s">
        <v>764</v>
      </c>
      <c r="F125" s="19" t="s">
        <v>1382</v>
      </c>
      <c r="G125" s="25">
        <v>27</v>
      </c>
      <c r="H125" s="26" t="s">
        <v>1524</v>
      </c>
      <c r="I125" s="27">
        <v>1.9</v>
      </c>
      <c r="J125" s="28">
        <v>37</v>
      </c>
      <c r="K125" s="28"/>
      <c r="L125" s="29" t="s">
        <v>1525</v>
      </c>
    </row>
    <row r="126" spans="1:12" ht="30">
      <c r="A126" s="1">
        <v>39</v>
      </c>
      <c r="B126" s="19" t="s">
        <v>4237</v>
      </c>
      <c r="C126" s="19" t="s">
        <v>1390</v>
      </c>
      <c r="D126" s="19" t="s">
        <v>1391</v>
      </c>
      <c r="E126" s="25" t="s">
        <v>764</v>
      </c>
      <c r="F126" s="19" t="s">
        <v>1382</v>
      </c>
      <c r="G126" s="25">
        <v>34</v>
      </c>
      <c r="H126" s="26" t="s">
        <v>1502</v>
      </c>
      <c r="I126" s="27">
        <v>1.8</v>
      </c>
      <c r="J126" s="28">
        <v>33</v>
      </c>
      <c r="K126" s="28"/>
      <c r="L126" s="29" t="s">
        <v>1526</v>
      </c>
    </row>
    <row r="127" spans="1:12" ht="30">
      <c r="A127" s="1">
        <v>40</v>
      </c>
      <c r="B127" s="19" t="s">
        <v>4237</v>
      </c>
      <c r="C127" s="19" t="s">
        <v>1390</v>
      </c>
      <c r="D127" s="19" t="s">
        <v>1409</v>
      </c>
      <c r="E127" s="25" t="s">
        <v>764</v>
      </c>
      <c r="F127" s="19" t="s">
        <v>1382</v>
      </c>
      <c r="G127" s="25">
        <v>48</v>
      </c>
      <c r="H127" s="25">
        <v>10</v>
      </c>
      <c r="I127" s="27">
        <v>0.6</v>
      </c>
      <c r="J127" s="28">
        <v>13</v>
      </c>
      <c r="K127" s="28"/>
      <c r="L127" s="29" t="s">
        <v>1527</v>
      </c>
    </row>
    <row r="128" spans="1:12" ht="30">
      <c r="A128" s="1">
        <v>41</v>
      </c>
      <c r="B128" s="19" t="s">
        <v>4237</v>
      </c>
      <c r="C128" s="19" t="s">
        <v>1390</v>
      </c>
      <c r="D128" s="19" t="s">
        <v>1385</v>
      </c>
      <c r="E128" s="25" t="s">
        <v>764</v>
      </c>
      <c r="F128" s="19" t="s">
        <v>1382</v>
      </c>
      <c r="G128" s="25">
        <v>62</v>
      </c>
      <c r="H128" s="26" t="s">
        <v>854</v>
      </c>
      <c r="I128" s="27">
        <v>0.8</v>
      </c>
      <c r="J128" s="28">
        <v>19</v>
      </c>
      <c r="K128" s="28"/>
      <c r="L128" s="29" t="s">
        <v>1528</v>
      </c>
    </row>
    <row r="129" spans="1:12" ht="30">
      <c r="A129" s="1">
        <v>42</v>
      </c>
      <c r="B129" s="19" t="s">
        <v>4237</v>
      </c>
      <c r="C129" s="19" t="s">
        <v>1390</v>
      </c>
      <c r="D129" s="19" t="s">
        <v>1385</v>
      </c>
      <c r="E129" s="25" t="s">
        <v>764</v>
      </c>
      <c r="F129" s="30" t="s">
        <v>1375</v>
      </c>
      <c r="G129" s="25">
        <v>65</v>
      </c>
      <c r="H129" s="26" t="s">
        <v>1386</v>
      </c>
      <c r="I129" s="27">
        <v>1.4</v>
      </c>
      <c r="J129" s="28">
        <v>32</v>
      </c>
      <c r="K129" s="28"/>
      <c r="L129" s="29" t="s">
        <v>1529</v>
      </c>
    </row>
    <row r="130" spans="1:12" ht="30">
      <c r="A130" s="1">
        <v>43</v>
      </c>
      <c r="B130" s="19" t="s">
        <v>4237</v>
      </c>
      <c r="C130" s="19" t="s">
        <v>1372</v>
      </c>
      <c r="D130" s="19" t="s">
        <v>1385</v>
      </c>
      <c r="E130" s="25" t="s">
        <v>762</v>
      </c>
      <c r="F130" s="19" t="s">
        <v>1382</v>
      </c>
      <c r="G130" s="25">
        <v>60</v>
      </c>
      <c r="H130" s="26" t="s">
        <v>1376</v>
      </c>
      <c r="I130" s="27">
        <v>0.9</v>
      </c>
      <c r="J130" s="28">
        <v>13</v>
      </c>
      <c r="K130" s="28"/>
      <c r="L130" s="29" t="s">
        <v>1530</v>
      </c>
    </row>
    <row r="131" spans="1:12" ht="30">
      <c r="A131" s="1">
        <v>44</v>
      </c>
      <c r="B131" s="19" t="s">
        <v>4237</v>
      </c>
      <c r="C131" s="19" t="s">
        <v>1372</v>
      </c>
      <c r="D131" s="19" t="s">
        <v>1385</v>
      </c>
      <c r="E131" s="25" t="s">
        <v>762</v>
      </c>
      <c r="F131" s="19" t="s">
        <v>1382</v>
      </c>
      <c r="G131" s="25">
        <v>58</v>
      </c>
      <c r="H131" s="26" t="s">
        <v>1443</v>
      </c>
      <c r="I131" s="27">
        <v>1.8</v>
      </c>
      <c r="J131" s="28">
        <v>24</v>
      </c>
      <c r="K131" s="28"/>
      <c r="L131" s="29" t="s">
        <v>1531</v>
      </c>
    </row>
    <row r="132" spans="1:12" ht="30">
      <c r="A132" s="1">
        <v>45</v>
      </c>
      <c r="B132" s="19" t="s">
        <v>4237</v>
      </c>
      <c r="C132" s="19" t="s">
        <v>1372</v>
      </c>
      <c r="D132" s="19" t="s">
        <v>1373</v>
      </c>
      <c r="E132" s="25" t="s">
        <v>762</v>
      </c>
      <c r="F132" s="19" t="s">
        <v>1382</v>
      </c>
      <c r="G132" s="25">
        <v>76</v>
      </c>
      <c r="H132" s="26" t="s">
        <v>859</v>
      </c>
      <c r="I132" s="27">
        <v>3.6</v>
      </c>
      <c r="J132" s="28">
        <v>50</v>
      </c>
      <c r="K132" s="28"/>
      <c r="L132" s="29" t="s">
        <v>1532</v>
      </c>
    </row>
    <row r="133" spans="1:12" ht="30">
      <c r="A133" s="1">
        <v>46</v>
      </c>
      <c r="B133" s="19" t="s">
        <v>4237</v>
      </c>
      <c r="C133" s="19" t="s">
        <v>1372</v>
      </c>
      <c r="D133" s="19" t="s">
        <v>1385</v>
      </c>
      <c r="E133" s="25" t="s">
        <v>764</v>
      </c>
      <c r="F133" s="19" t="s">
        <v>1382</v>
      </c>
      <c r="G133" s="25">
        <v>58</v>
      </c>
      <c r="H133" s="26" t="s">
        <v>1533</v>
      </c>
      <c r="I133" s="27">
        <v>0.3</v>
      </c>
      <c r="J133" s="28">
        <v>7</v>
      </c>
      <c r="K133" s="28"/>
      <c r="L133" s="29" t="s">
        <v>1534</v>
      </c>
    </row>
    <row r="134" spans="1:12" ht="30">
      <c r="A134" s="1">
        <v>47</v>
      </c>
      <c r="B134" s="19" t="s">
        <v>4237</v>
      </c>
      <c r="C134" s="19" t="s">
        <v>1372</v>
      </c>
      <c r="D134" s="19" t="s">
        <v>1373</v>
      </c>
      <c r="E134" s="25" t="s">
        <v>764</v>
      </c>
      <c r="F134" s="19" t="s">
        <v>1382</v>
      </c>
      <c r="G134" s="25">
        <v>19</v>
      </c>
      <c r="H134" s="25">
        <v>28</v>
      </c>
      <c r="I134" s="27">
        <v>1.8</v>
      </c>
      <c r="J134" s="28">
        <v>33</v>
      </c>
      <c r="K134" s="28"/>
      <c r="L134" s="29" t="s">
        <v>1535</v>
      </c>
    </row>
    <row r="135" spans="1:12" ht="30">
      <c r="A135" s="1">
        <v>48</v>
      </c>
      <c r="B135" s="19" t="s">
        <v>4237</v>
      </c>
      <c r="C135" s="19" t="s">
        <v>1372</v>
      </c>
      <c r="D135" s="19" t="s">
        <v>1385</v>
      </c>
      <c r="E135" s="25" t="s">
        <v>764</v>
      </c>
      <c r="F135" s="19" t="s">
        <v>1382</v>
      </c>
      <c r="G135" s="25">
        <v>52</v>
      </c>
      <c r="H135" s="25">
        <v>10</v>
      </c>
      <c r="I135" s="27">
        <v>2.5</v>
      </c>
      <c r="J135" s="28">
        <v>48</v>
      </c>
      <c r="K135" s="28"/>
      <c r="L135" s="29" t="s">
        <v>1536</v>
      </c>
    </row>
    <row r="136" spans="1:12" ht="30">
      <c r="A136" s="1">
        <v>49</v>
      </c>
      <c r="B136" s="19" t="s">
        <v>4237</v>
      </c>
      <c r="C136" s="19" t="s">
        <v>1372</v>
      </c>
      <c r="D136" s="19" t="s">
        <v>1385</v>
      </c>
      <c r="E136" s="25" t="s">
        <v>764</v>
      </c>
      <c r="F136" s="19" t="s">
        <v>1382</v>
      </c>
      <c r="G136" s="25">
        <v>52</v>
      </c>
      <c r="H136" s="25">
        <v>12</v>
      </c>
      <c r="I136" s="27">
        <v>2</v>
      </c>
      <c r="J136" s="28">
        <v>38</v>
      </c>
      <c r="K136" s="28"/>
      <c r="L136" s="29" t="s">
        <v>1537</v>
      </c>
    </row>
    <row r="137" spans="1:12" ht="30">
      <c r="A137" s="1">
        <v>50</v>
      </c>
      <c r="B137" s="19" t="s">
        <v>4237</v>
      </c>
      <c r="C137" s="19" t="s">
        <v>1372</v>
      </c>
      <c r="D137" s="19" t="s">
        <v>1373</v>
      </c>
      <c r="E137" s="25" t="s">
        <v>770</v>
      </c>
      <c r="F137" s="30" t="s">
        <v>1382</v>
      </c>
      <c r="G137" s="25">
        <v>44</v>
      </c>
      <c r="H137" s="25">
        <v>21</v>
      </c>
      <c r="I137" s="27">
        <v>4.9</v>
      </c>
      <c r="J137" s="28">
        <v>42</v>
      </c>
      <c r="K137" s="28">
        <v>22</v>
      </c>
      <c r="L137" s="29" t="s">
        <v>1538</v>
      </c>
    </row>
    <row r="138" spans="1:12" ht="30">
      <c r="A138" s="1">
        <v>51</v>
      </c>
      <c r="B138" s="19" t="s">
        <v>4237</v>
      </c>
      <c r="C138" s="19" t="s">
        <v>1435</v>
      </c>
      <c r="D138" s="19" t="s">
        <v>1436</v>
      </c>
      <c r="E138" s="25" t="s">
        <v>762</v>
      </c>
      <c r="F138" s="19" t="s">
        <v>1382</v>
      </c>
      <c r="G138" s="25">
        <v>9</v>
      </c>
      <c r="H138" s="26" t="s">
        <v>853</v>
      </c>
      <c r="I138" s="27">
        <v>2.3</v>
      </c>
      <c r="J138" s="28">
        <v>72</v>
      </c>
      <c r="K138" s="28"/>
      <c r="L138" s="29" t="s">
        <v>1539</v>
      </c>
    </row>
    <row r="139" spans="1:12" ht="30">
      <c r="A139" s="1">
        <v>52</v>
      </c>
      <c r="B139" s="19" t="s">
        <v>4237</v>
      </c>
      <c r="C139" s="19" t="s">
        <v>1435</v>
      </c>
      <c r="D139" s="19" t="s">
        <v>1436</v>
      </c>
      <c r="E139" s="25" t="s">
        <v>762</v>
      </c>
      <c r="F139" s="19" t="s">
        <v>1382</v>
      </c>
      <c r="G139" s="25">
        <v>9</v>
      </c>
      <c r="H139" s="26" t="s">
        <v>1540</v>
      </c>
      <c r="I139" s="27">
        <v>3.1</v>
      </c>
      <c r="J139" s="28">
        <v>140</v>
      </c>
      <c r="K139" s="28"/>
      <c r="L139" s="29" t="s">
        <v>1541</v>
      </c>
    </row>
    <row r="140" spans="1:12" ht="30">
      <c r="A140" s="1">
        <v>53</v>
      </c>
      <c r="B140" s="19" t="s">
        <v>4237</v>
      </c>
      <c r="C140" s="19" t="s">
        <v>1435</v>
      </c>
      <c r="D140" s="19" t="s">
        <v>1436</v>
      </c>
      <c r="E140" s="25" t="s">
        <v>762</v>
      </c>
      <c r="F140" s="19" t="s">
        <v>1382</v>
      </c>
      <c r="G140" s="25">
        <v>9</v>
      </c>
      <c r="H140" s="26" t="s">
        <v>1425</v>
      </c>
      <c r="I140" s="27">
        <v>1.9</v>
      </c>
      <c r="J140" s="28">
        <v>34</v>
      </c>
      <c r="K140" s="28"/>
      <c r="L140" s="29" t="s">
        <v>1542</v>
      </c>
    </row>
    <row r="141" spans="1:12" ht="30">
      <c r="A141" s="1">
        <v>54</v>
      </c>
      <c r="B141" s="19" t="s">
        <v>4237</v>
      </c>
      <c r="C141" s="19" t="s">
        <v>1435</v>
      </c>
      <c r="D141" s="19" t="s">
        <v>1440</v>
      </c>
      <c r="E141" s="25" t="s">
        <v>762</v>
      </c>
      <c r="F141" s="19" t="s">
        <v>1382</v>
      </c>
      <c r="G141" s="25">
        <v>3</v>
      </c>
      <c r="H141" s="26" t="s">
        <v>1543</v>
      </c>
      <c r="I141" s="27">
        <v>3.1</v>
      </c>
      <c r="J141" s="28">
        <v>23</v>
      </c>
      <c r="K141" s="28"/>
      <c r="L141" s="29" t="s">
        <v>1544</v>
      </c>
    </row>
    <row r="142" spans="1:12" ht="30">
      <c r="A142" s="1">
        <v>55</v>
      </c>
      <c r="B142" s="19" t="s">
        <v>4237</v>
      </c>
      <c r="C142" s="19" t="s">
        <v>1435</v>
      </c>
      <c r="D142" s="19" t="s">
        <v>1440</v>
      </c>
      <c r="E142" s="25" t="s">
        <v>762</v>
      </c>
      <c r="F142" s="19" t="s">
        <v>1382</v>
      </c>
      <c r="G142" s="25">
        <v>3</v>
      </c>
      <c r="H142" s="26" t="s">
        <v>1545</v>
      </c>
      <c r="I142" s="27">
        <v>2.6</v>
      </c>
      <c r="J142" s="28">
        <v>24</v>
      </c>
      <c r="K142" s="28"/>
      <c r="L142" s="29" t="s">
        <v>1546</v>
      </c>
    </row>
    <row r="143" spans="1:12" ht="30">
      <c r="A143" s="1">
        <v>56</v>
      </c>
      <c r="B143" s="19" t="s">
        <v>4237</v>
      </c>
      <c r="C143" s="19" t="s">
        <v>1435</v>
      </c>
      <c r="D143" s="19" t="s">
        <v>1436</v>
      </c>
      <c r="E143" s="25" t="s">
        <v>762</v>
      </c>
      <c r="F143" s="19" t="s">
        <v>1382</v>
      </c>
      <c r="G143" s="25">
        <v>13</v>
      </c>
      <c r="H143" s="26" t="s">
        <v>1378</v>
      </c>
      <c r="I143" s="27">
        <v>2.2</v>
      </c>
      <c r="J143" s="28">
        <v>40</v>
      </c>
      <c r="K143" s="28"/>
      <c r="L143" s="29" t="s">
        <v>1547</v>
      </c>
    </row>
    <row r="144" spans="1:12" ht="30">
      <c r="A144" s="1">
        <v>57</v>
      </c>
      <c r="B144" s="19" t="s">
        <v>4237</v>
      </c>
      <c r="C144" s="19" t="s">
        <v>1435</v>
      </c>
      <c r="D144" s="19" t="s">
        <v>1440</v>
      </c>
      <c r="E144" s="25" t="s">
        <v>762</v>
      </c>
      <c r="F144" s="19" t="s">
        <v>1382</v>
      </c>
      <c r="G144" s="25">
        <v>15</v>
      </c>
      <c r="H144" s="26" t="s">
        <v>1364</v>
      </c>
      <c r="I144" s="27">
        <v>2.7</v>
      </c>
      <c r="J144" s="28">
        <v>57</v>
      </c>
      <c r="K144" s="28"/>
      <c r="L144" s="29" t="s">
        <v>1548</v>
      </c>
    </row>
    <row r="145" spans="1:12" ht="30">
      <c r="A145" s="1">
        <v>58</v>
      </c>
      <c r="B145" s="19" t="s">
        <v>4237</v>
      </c>
      <c r="C145" s="19" t="s">
        <v>1435</v>
      </c>
      <c r="D145" s="19" t="s">
        <v>1440</v>
      </c>
      <c r="E145" s="25" t="s">
        <v>762</v>
      </c>
      <c r="F145" s="19" t="s">
        <v>1382</v>
      </c>
      <c r="G145" s="25">
        <v>15</v>
      </c>
      <c r="H145" s="26" t="s">
        <v>865</v>
      </c>
      <c r="I145" s="27">
        <v>1.6</v>
      </c>
      <c r="J145" s="28">
        <v>31</v>
      </c>
      <c r="K145" s="28"/>
      <c r="L145" s="29" t="s">
        <v>1549</v>
      </c>
    </row>
    <row r="146" spans="1:12" ht="30">
      <c r="A146" s="1">
        <v>59</v>
      </c>
      <c r="B146" s="19" t="s">
        <v>4237</v>
      </c>
      <c r="C146" s="19" t="s">
        <v>1435</v>
      </c>
      <c r="D146" s="19" t="s">
        <v>1440</v>
      </c>
      <c r="E146" s="25" t="s">
        <v>762</v>
      </c>
      <c r="F146" s="19" t="s">
        <v>1382</v>
      </c>
      <c r="G146" s="25">
        <v>16</v>
      </c>
      <c r="H146" s="26" t="s">
        <v>1550</v>
      </c>
      <c r="I146" s="27">
        <v>0.7</v>
      </c>
      <c r="J146" s="28">
        <v>17</v>
      </c>
      <c r="K146" s="28"/>
      <c r="L146" s="29" t="s">
        <v>1551</v>
      </c>
    </row>
    <row r="147" spans="1:12" ht="30">
      <c r="A147" s="1">
        <v>60</v>
      </c>
      <c r="B147" s="19" t="s">
        <v>4237</v>
      </c>
      <c r="C147" s="19" t="s">
        <v>1435</v>
      </c>
      <c r="D147" s="19" t="s">
        <v>1440</v>
      </c>
      <c r="E147" s="25" t="s">
        <v>762</v>
      </c>
      <c r="F147" s="19" t="s">
        <v>1382</v>
      </c>
      <c r="G147" s="25">
        <v>16</v>
      </c>
      <c r="H147" s="26" t="s">
        <v>1552</v>
      </c>
      <c r="I147" s="27">
        <v>1.2</v>
      </c>
      <c r="J147" s="28">
        <v>23</v>
      </c>
      <c r="K147" s="28"/>
      <c r="L147" s="29" t="s">
        <v>1553</v>
      </c>
    </row>
    <row r="148" spans="1:12" ht="30">
      <c r="A148" s="1">
        <v>61</v>
      </c>
      <c r="B148" s="19" t="s">
        <v>4237</v>
      </c>
      <c r="C148" s="19" t="s">
        <v>1435</v>
      </c>
      <c r="D148" s="19" t="s">
        <v>1436</v>
      </c>
      <c r="E148" s="25" t="s">
        <v>762</v>
      </c>
      <c r="F148" s="19" t="s">
        <v>1382</v>
      </c>
      <c r="G148" s="25">
        <v>6</v>
      </c>
      <c r="H148" s="26" t="s">
        <v>1554</v>
      </c>
      <c r="I148" s="27">
        <v>3.7</v>
      </c>
      <c r="J148" s="28">
        <v>86</v>
      </c>
      <c r="K148" s="28"/>
      <c r="L148" s="29" t="s">
        <v>1555</v>
      </c>
    </row>
    <row r="149" spans="1:12" ht="30">
      <c r="A149" s="1">
        <v>62</v>
      </c>
      <c r="B149" s="19" t="s">
        <v>4237</v>
      </c>
      <c r="C149" s="19" t="s">
        <v>1435</v>
      </c>
      <c r="D149" s="19" t="s">
        <v>1436</v>
      </c>
      <c r="E149" s="25" t="s">
        <v>762</v>
      </c>
      <c r="F149" s="19" t="s">
        <v>1382</v>
      </c>
      <c r="G149" s="25">
        <v>6</v>
      </c>
      <c r="H149" s="26" t="s">
        <v>1364</v>
      </c>
      <c r="I149" s="27">
        <v>2.6</v>
      </c>
      <c r="J149" s="28">
        <v>48</v>
      </c>
      <c r="K149" s="28"/>
      <c r="L149" s="29" t="s">
        <v>1556</v>
      </c>
    </row>
    <row r="150" spans="1:12" ht="30">
      <c r="A150" s="1">
        <v>63</v>
      </c>
      <c r="B150" s="19" t="s">
        <v>4237</v>
      </c>
      <c r="C150" s="19" t="s">
        <v>1435</v>
      </c>
      <c r="D150" s="19" t="s">
        <v>1436</v>
      </c>
      <c r="E150" s="25" t="s">
        <v>762</v>
      </c>
      <c r="F150" s="19" t="s">
        <v>1382</v>
      </c>
      <c r="G150" s="25">
        <v>21</v>
      </c>
      <c r="H150" s="26" t="s">
        <v>865</v>
      </c>
      <c r="I150" s="27">
        <v>1.2</v>
      </c>
      <c r="J150" s="28">
        <v>38</v>
      </c>
      <c r="K150" s="28"/>
      <c r="L150" s="29" t="s">
        <v>1557</v>
      </c>
    </row>
    <row r="151" spans="1:12" ht="30">
      <c r="A151" s="1">
        <v>64</v>
      </c>
      <c r="B151" s="19" t="s">
        <v>4237</v>
      </c>
      <c r="C151" s="19" t="s">
        <v>1435</v>
      </c>
      <c r="D151" s="19" t="s">
        <v>1440</v>
      </c>
      <c r="E151" s="25" t="s">
        <v>762</v>
      </c>
      <c r="F151" s="19" t="s">
        <v>1382</v>
      </c>
      <c r="G151" s="25">
        <v>22</v>
      </c>
      <c r="H151" s="26" t="s">
        <v>1378</v>
      </c>
      <c r="I151" s="27">
        <v>2.1</v>
      </c>
      <c r="J151" s="28">
        <v>42</v>
      </c>
      <c r="K151" s="28"/>
      <c r="L151" s="29" t="s">
        <v>1558</v>
      </c>
    </row>
    <row r="152" spans="1:12" ht="30">
      <c r="A152" s="1">
        <v>65</v>
      </c>
      <c r="B152" s="19" t="s">
        <v>4237</v>
      </c>
      <c r="C152" s="19" t="s">
        <v>1435</v>
      </c>
      <c r="D152" s="19" t="s">
        <v>1436</v>
      </c>
      <c r="E152" s="25" t="s">
        <v>762</v>
      </c>
      <c r="F152" s="19" t="s">
        <v>1382</v>
      </c>
      <c r="G152" s="25">
        <v>39</v>
      </c>
      <c r="H152" s="26" t="s">
        <v>1559</v>
      </c>
      <c r="I152" s="27">
        <v>0.7</v>
      </c>
      <c r="J152" s="28">
        <v>25</v>
      </c>
      <c r="K152" s="28"/>
      <c r="L152" s="29" t="s">
        <v>1560</v>
      </c>
    </row>
    <row r="153" spans="1:12" ht="30">
      <c r="A153" s="1">
        <v>66</v>
      </c>
      <c r="B153" s="19" t="s">
        <v>4237</v>
      </c>
      <c r="C153" s="19" t="s">
        <v>1435</v>
      </c>
      <c r="D153" s="19" t="s">
        <v>1440</v>
      </c>
      <c r="E153" s="25" t="s">
        <v>762</v>
      </c>
      <c r="F153" s="19" t="s">
        <v>1382</v>
      </c>
      <c r="G153" s="25">
        <v>47</v>
      </c>
      <c r="H153" s="26" t="s">
        <v>1466</v>
      </c>
      <c r="I153" s="27">
        <v>1.5</v>
      </c>
      <c r="J153" s="28">
        <v>49</v>
      </c>
      <c r="K153" s="28"/>
      <c r="L153" s="29" t="s">
        <v>1561</v>
      </c>
    </row>
    <row r="154" spans="1:12" ht="30">
      <c r="A154" s="1">
        <v>67</v>
      </c>
      <c r="B154" s="19" t="s">
        <v>4237</v>
      </c>
      <c r="C154" s="19" t="s">
        <v>1435</v>
      </c>
      <c r="D154" s="19" t="s">
        <v>1440</v>
      </c>
      <c r="E154" s="25" t="s">
        <v>762</v>
      </c>
      <c r="F154" s="19" t="s">
        <v>1382</v>
      </c>
      <c r="G154" s="25">
        <v>47</v>
      </c>
      <c r="H154" s="26" t="s">
        <v>1562</v>
      </c>
      <c r="I154" s="27">
        <v>0.9</v>
      </c>
      <c r="J154" s="28">
        <v>27</v>
      </c>
      <c r="K154" s="28"/>
      <c r="L154" s="29" t="s">
        <v>1563</v>
      </c>
    </row>
    <row r="155" spans="1:12" ht="30">
      <c r="A155" s="1">
        <v>68</v>
      </c>
      <c r="B155" s="19" t="s">
        <v>4237</v>
      </c>
      <c r="C155" s="19" t="s">
        <v>1435</v>
      </c>
      <c r="D155" s="19" t="s">
        <v>1440</v>
      </c>
      <c r="E155" s="25" t="s">
        <v>762</v>
      </c>
      <c r="F155" s="19" t="s">
        <v>1382</v>
      </c>
      <c r="G155" s="25">
        <v>24</v>
      </c>
      <c r="H155" s="26" t="s">
        <v>1349</v>
      </c>
      <c r="I155" s="27">
        <v>1.3</v>
      </c>
      <c r="J155" s="28">
        <v>28</v>
      </c>
      <c r="K155" s="28"/>
      <c r="L155" s="29" t="s">
        <v>1564</v>
      </c>
    </row>
    <row r="156" spans="1:12" ht="30">
      <c r="A156" s="1">
        <v>69</v>
      </c>
      <c r="B156" s="19" t="s">
        <v>4237</v>
      </c>
      <c r="C156" s="19" t="s">
        <v>1435</v>
      </c>
      <c r="D156" s="19" t="s">
        <v>1440</v>
      </c>
      <c r="E156" s="25" t="s">
        <v>762</v>
      </c>
      <c r="F156" s="19" t="s">
        <v>1382</v>
      </c>
      <c r="G156" s="25">
        <v>31</v>
      </c>
      <c r="H156" s="26" t="s">
        <v>1565</v>
      </c>
      <c r="I156" s="27">
        <v>3.6</v>
      </c>
      <c r="J156" s="28">
        <v>72</v>
      </c>
      <c r="K156" s="28"/>
      <c r="L156" s="29" t="s">
        <v>1566</v>
      </c>
    </row>
    <row r="157" spans="1:12" ht="30">
      <c r="A157" s="1">
        <v>70</v>
      </c>
      <c r="B157" s="19" t="s">
        <v>4237</v>
      </c>
      <c r="C157" s="19" t="s">
        <v>1435</v>
      </c>
      <c r="D157" s="19" t="s">
        <v>1440</v>
      </c>
      <c r="E157" s="25" t="s">
        <v>762</v>
      </c>
      <c r="F157" s="19" t="s">
        <v>1382</v>
      </c>
      <c r="G157" s="25">
        <v>31</v>
      </c>
      <c r="H157" s="26" t="s">
        <v>1451</v>
      </c>
      <c r="I157" s="27">
        <v>2.4</v>
      </c>
      <c r="J157" s="28">
        <v>42</v>
      </c>
      <c r="K157" s="28"/>
      <c r="L157" s="29" t="s">
        <v>1567</v>
      </c>
    </row>
    <row r="158" spans="1:12" ht="30">
      <c r="A158" s="1">
        <v>71</v>
      </c>
      <c r="B158" s="19" t="s">
        <v>4237</v>
      </c>
      <c r="C158" s="19" t="s">
        <v>1435</v>
      </c>
      <c r="D158" s="19" t="s">
        <v>1440</v>
      </c>
      <c r="E158" s="25" t="s">
        <v>762</v>
      </c>
      <c r="F158" s="19" t="s">
        <v>1382</v>
      </c>
      <c r="G158" s="25">
        <v>32</v>
      </c>
      <c r="H158" s="26" t="s">
        <v>1554</v>
      </c>
      <c r="I158" s="27">
        <v>2</v>
      </c>
      <c r="J158" s="28">
        <v>70</v>
      </c>
      <c r="K158" s="28"/>
      <c r="L158" s="29" t="s">
        <v>1568</v>
      </c>
    </row>
    <row r="159" spans="1:12" ht="30">
      <c r="A159" s="1">
        <v>72</v>
      </c>
      <c r="B159" s="19" t="s">
        <v>4237</v>
      </c>
      <c r="C159" s="19" t="s">
        <v>1435</v>
      </c>
      <c r="D159" s="19" t="s">
        <v>1440</v>
      </c>
      <c r="E159" s="25" t="s">
        <v>762</v>
      </c>
      <c r="F159" s="19" t="s">
        <v>1382</v>
      </c>
      <c r="G159" s="25">
        <v>32</v>
      </c>
      <c r="H159" s="26" t="s">
        <v>1322</v>
      </c>
      <c r="I159" s="27">
        <v>2.3</v>
      </c>
      <c r="J159" s="28">
        <v>48</v>
      </c>
      <c r="K159" s="28"/>
      <c r="L159" s="29" t="s">
        <v>1569</v>
      </c>
    </row>
    <row r="160" spans="1:12" ht="30">
      <c r="A160" s="1">
        <v>73</v>
      </c>
      <c r="B160" s="19" t="s">
        <v>4237</v>
      </c>
      <c r="C160" s="19" t="s">
        <v>1435</v>
      </c>
      <c r="D160" s="19" t="s">
        <v>1436</v>
      </c>
      <c r="E160" s="25" t="s">
        <v>764</v>
      </c>
      <c r="F160" s="19" t="s">
        <v>1382</v>
      </c>
      <c r="G160" s="25">
        <v>1</v>
      </c>
      <c r="H160" s="26" t="s">
        <v>1513</v>
      </c>
      <c r="I160" s="27">
        <v>1.5</v>
      </c>
      <c r="J160" s="28">
        <v>42</v>
      </c>
      <c r="K160" s="28"/>
      <c r="L160" s="29" t="s">
        <v>1570</v>
      </c>
    </row>
    <row r="161" spans="1:12" ht="30">
      <c r="A161" s="1">
        <v>74</v>
      </c>
      <c r="B161" s="19" t="s">
        <v>4237</v>
      </c>
      <c r="C161" s="19" t="s">
        <v>1435</v>
      </c>
      <c r="D161" s="19" t="s">
        <v>1436</v>
      </c>
      <c r="E161" s="25" t="s">
        <v>764</v>
      </c>
      <c r="F161" s="19" t="s">
        <v>1382</v>
      </c>
      <c r="G161" s="25">
        <v>11</v>
      </c>
      <c r="H161" s="26" t="s">
        <v>1299</v>
      </c>
      <c r="I161" s="27">
        <v>1.9</v>
      </c>
      <c r="J161" s="28">
        <v>108</v>
      </c>
      <c r="K161" s="28"/>
      <c r="L161" s="29" t="s">
        <v>1571</v>
      </c>
    </row>
    <row r="162" spans="1:12" ht="30">
      <c r="A162" s="1">
        <v>75</v>
      </c>
      <c r="B162" s="19" t="s">
        <v>4237</v>
      </c>
      <c r="C162" s="19" t="s">
        <v>1435</v>
      </c>
      <c r="D162" s="19" t="s">
        <v>1440</v>
      </c>
      <c r="E162" s="25" t="s">
        <v>764</v>
      </c>
      <c r="F162" s="19" t="s">
        <v>1382</v>
      </c>
      <c r="G162" s="25">
        <v>16</v>
      </c>
      <c r="H162" s="25">
        <v>32</v>
      </c>
      <c r="I162" s="27">
        <v>2.2</v>
      </c>
      <c r="J162" s="28">
        <v>67</v>
      </c>
      <c r="K162" s="28"/>
      <c r="L162" s="29" t="s">
        <v>1572</v>
      </c>
    </row>
    <row r="163" spans="1:12" ht="30">
      <c r="A163" s="1">
        <v>76</v>
      </c>
      <c r="B163" s="19" t="s">
        <v>4237</v>
      </c>
      <c r="C163" s="19" t="s">
        <v>1435</v>
      </c>
      <c r="D163" s="19" t="s">
        <v>1436</v>
      </c>
      <c r="E163" s="25" t="s">
        <v>764</v>
      </c>
      <c r="F163" s="19" t="s">
        <v>1382</v>
      </c>
      <c r="G163" s="25">
        <v>6</v>
      </c>
      <c r="H163" s="25">
        <v>9</v>
      </c>
      <c r="I163" s="27">
        <v>2.2</v>
      </c>
      <c r="J163" s="28">
        <v>84</v>
      </c>
      <c r="K163" s="28"/>
      <c r="L163" s="29" t="s">
        <v>1573</v>
      </c>
    </row>
    <row r="164" spans="1:12" ht="30">
      <c r="A164" s="1">
        <v>77</v>
      </c>
      <c r="B164" s="19" t="s">
        <v>4237</v>
      </c>
      <c r="C164" s="19" t="s">
        <v>1435</v>
      </c>
      <c r="D164" s="19" t="s">
        <v>1436</v>
      </c>
      <c r="E164" s="25" t="s">
        <v>764</v>
      </c>
      <c r="F164" s="19" t="s">
        <v>1382</v>
      </c>
      <c r="G164" s="25">
        <v>7</v>
      </c>
      <c r="H164" s="25">
        <v>4</v>
      </c>
      <c r="I164" s="27">
        <v>2.5</v>
      </c>
      <c r="J164" s="28">
        <v>50</v>
      </c>
      <c r="K164" s="28"/>
      <c r="L164" s="29" t="s">
        <v>1574</v>
      </c>
    </row>
    <row r="165" spans="1:12" ht="30">
      <c r="A165" s="1">
        <v>78</v>
      </c>
      <c r="B165" s="19" t="s">
        <v>4237</v>
      </c>
      <c r="C165" s="19" t="s">
        <v>1435</v>
      </c>
      <c r="D165" s="19" t="s">
        <v>1440</v>
      </c>
      <c r="E165" s="25" t="s">
        <v>764</v>
      </c>
      <c r="F165" s="19" t="s">
        <v>1382</v>
      </c>
      <c r="G165" s="25">
        <v>47</v>
      </c>
      <c r="H165" s="25">
        <v>16</v>
      </c>
      <c r="I165" s="27">
        <v>1.4</v>
      </c>
      <c r="J165" s="28">
        <v>60</v>
      </c>
      <c r="K165" s="28"/>
      <c r="L165" s="29" t="s">
        <v>1575</v>
      </c>
    </row>
    <row r="166" spans="1:12" ht="30">
      <c r="A166" s="1">
        <v>79</v>
      </c>
      <c r="B166" s="19" t="s">
        <v>4237</v>
      </c>
      <c r="C166" s="19" t="s">
        <v>1435</v>
      </c>
      <c r="D166" s="19" t="s">
        <v>1440</v>
      </c>
      <c r="E166" s="25" t="s">
        <v>764</v>
      </c>
      <c r="F166" s="19" t="s">
        <v>1382</v>
      </c>
      <c r="G166" s="25">
        <v>14</v>
      </c>
      <c r="H166" s="25">
        <v>7</v>
      </c>
      <c r="I166" s="27">
        <v>1.8</v>
      </c>
      <c r="J166" s="28">
        <v>55</v>
      </c>
      <c r="K166" s="28"/>
      <c r="L166" s="29" t="s">
        <v>1576</v>
      </c>
    </row>
    <row r="167" spans="1:12" ht="30">
      <c r="A167" s="1">
        <v>80</v>
      </c>
      <c r="B167" s="19" t="s">
        <v>4237</v>
      </c>
      <c r="C167" s="19" t="s">
        <v>1435</v>
      </c>
      <c r="D167" s="19" t="s">
        <v>1440</v>
      </c>
      <c r="E167" s="25" t="s">
        <v>764</v>
      </c>
      <c r="F167" s="19" t="s">
        <v>1382</v>
      </c>
      <c r="G167" s="25">
        <v>31</v>
      </c>
      <c r="H167" s="25">
        <v>20</v>
      </c>
      <c r="I167" s="27">
        <v>1.5</v>
      </c>
      <c r="J167" s="28">
        <v>72</v>
      </c>
      <c r="K167" s="28"/>
      <c r="L167" s="29" t="s">
        <v>1577</v>
      </c>
    </row>
    <row r="168" spans="1:12" ht="30">
      <c r="A168" s="1">
        <v>81</v>
      </c>
      <c r="B168" s="19" t="s">
        <v>4237</v>
      </c>
      <c r="C168" s="19" t="s">
        <v>1435</v>
      </c>
      <c r="D168" s="19" t="s">
        <v>1440</v>
      </c>
      <c r="E168" s="25" t="s">
        <v>764</v>
      </c>
      <c r="F168" s="19" t="s">
        <v>1382</v>
      </c>
      <c r="G168" s="25">
        <v>42</v>
      </c>
      <c r="H168" s="25">
        <v>30</v>
      </c>
      <c r="I168" s="27">
        <v>2.6</v>
      </c>
      <c r="J168" s="28">
        <v>82</v>
      </c>
      <c r="K168" s="28"/>
      <c r="L168" s="29" t="s">
        <v>1578</v>
      </c>
    </row>
    <row r="169" spans="1:12" ht="30">
      <c r="A169" s="1">
        <v>82</v>
      </c>
      <c r="B169" s="19" t="s">
        <v>4237</v>
      </c>
      <c r="C169" s="19" t="s">
        <v>1435</v>
      </c>
      <c r="D169" s="19" t="s">
        <v>1440</v>
      </c>
      <c r="E169" s="25" t="s">
        <v>764</v>
      </c>
      <c r="F169" s="19" t="s">
        <v>1382</v>
      </c>
      <c r="G169" s="25">
        <v>35</v>
      </c>
      <c r="H169" s="25">
        <v>17</v>
      </c>
      <c r="I169" s="27">
        <v>2.1</v>
      </c>
      <c r="J169" s="28">
        <v>90</v>
      </c>
      <c r="K169" s="28"/>
      <c r="L169" s="29" t="s">
        <v>1579</v>
      </c>
    </row>
    <row r="170" spans="1:12" ht="15">
      <c r="A170" s="1"/>
      <c r="B170" s="19"/>
      <c r="C170" s="19"/>
      <c r="D170" s="19"/>
      <c r="E170" s="25"/>
      <c r="F170" s="19"/>
      <c r="G170" s="25"/>
      <c r="H170" s="25"/>
      <c r="I170" s="27"/>
      <c r="J170" s="28"/>
      <c r="K170" s="28"/>
      <c r="L170" s="28"/>
    </row>
  </sheetData>
  <sheetProtection/>
  <mergeCells count="14">
    <mergeCell ref="J4:K4"/>
    <mergeCell ref="L4:L5"/>
    <mergeCell ref="A7:L7"/>
    <mergeCell ref="A87:L87"/>
    <mergeCell ref="A2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M143"/>
  <sheetViews>
    <sheetView workbookViewId="0" topLeftCell="A1">
      <selection activeCell="A1" sqref="A1:IV16384"/>
    </sheetView>
  </sheetViews>
  <sheetFormatPr defaultColWidth="9.140625" defaultRowHeight="15"/>
  <cols>
    <col min="1" max="1" width="3.8515625" style="682" customWidth="1"/>
    <col min="2" max="2" width="16.57421875" style="682" customWidth="1"/>
    <col min="3" max="3" width="11.421875" style="682" customWidth="1"/>
    <col min="4" max="4" width="25.8515625" style="682" customWidth="1"/>
    <col min="5" max="5" width="26.00390625" style="682" customWidth="1"/>
    <col min="6" max="6" width="12.57421875" style="682" customWidth="1"/>
    <col min="7" max="7" width="5.8515625" style="682" customWidth="1"/>
    <col min="8" max="8" width="5.57421875" style="682" customWidth="1"/>
    <col min="9" max="9" width="5.8515625" style="682" customWidth="1"/>
    <col min="10" max="10" width="9.140625" style="699" customWidth="1"/>
    <col min="11" max="11" width="8.57421875" style="682" customWidth="1"/>
    <col min="12" max="13" width="7.57421875" style="682" customWidth="1"/>
    <col min="14" max="16384" width="11.8515625" style="682" customWidth="1"/>
  </cols>
  <sheetData>
    <row r="1" spans="1:13" ht="18.75" customHeight="1">
      <c r="A1" s="681" t="s">
        <v>944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 ht="16.5" customHeight="1">
      <c r="A2" s="681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</row>
    <row r="3" spans="1:13" ht="24" customHeight="1">
      <c r="A3" s="683" t="s">
        <v>740</v>
      </c>
      <c r="B3" s="683" t="s">
        <v>741</v>
      </c>
      <c r="C3" s="683" t="s">
        <v>742</v>
      </c>
      <c r="D3" s="683" t="s">
        <v>743</v>
      </c>
      <c r="E3" s="683" t="s">
        <v>744</v>
      </c>
      <c r="F3" s="683" t="s">
        <v>745</v>
      </c>
      <c r="G3" s="684" t="s">
        <v>746</v>
      </c>
      <c r="H3" s="684" t="s">
        <v>747</v>
      </c>
      <c r="I3" s="684" t="s">
        <v>748</v>
      </c>
      <c r="J3" s="685" t="s">
        <v>749</v>
      </c>
      <c r="K3" s="685"/>
      <c r="L3" s="683" t="s">
        <v>1776</v>
      </c>
      <c r="M3" s="683"/>
    </row>
    <row r="4" spans="1:13" ht="27" customHeight="1">
      <c r="A4" s="683"/>
      <c r="B4" s="683"/>
      <c r="C4" s="683"/>
      <c r="D4" s="683"/>
      <c r="E4" s="683"/>
      <c r="F4" s="683"/>
      <c r="G4" s="684"/>
      <c r="H4" s="684"/>
      <c r="I4" s="684"/>
      <c r="J4" s="686" t="s">
        <v>750</v>
      </c>
      <c r="K4" s="687" t="s">
        <v>751</v>
      </c>
      <c r="L4" s="687" t="s">
        <v>945</v>
      </c>
      <c r="M4" s="687" t="s">
        <v>1778</v>
      </c>
    </row>
    <row r="5" spans="1:13" ht="15">
      <c r="A5" s="687">
        <v>1</v>
      </c>
      <c r="B5" s="687">
        <v>2</v>
      </c>
      <c r="C5" s="687">
        <v>3</v>
      </c>
      <c r="D5" s="687">
        <v>4</v>
      </c>
      <c r="E5" s="687">
        <v>5</v>
      </c>
      <c r="F5" s="687">
        <v>6</v>
      </c>
      <c r="G5" s="687">
        <v>7</v>
      </c>
      <c r="H5" s="687">
        <v>8</v>
      </c>
      <c r="I5" s="687">
        <v>9</v>
      </c>
      <c r="J5" s="686">
        <v>10</v>
      </c>
      <c r="K5" s="687">
        <v>11</v>
      </c>
      <c r="L5" s="687">
        <v>12</v>
      </c>
      <c r="M5" s="687">
        <v>13</v>
      </c>
    </row>
    <row r="6" spans="1:13" ht="13.5" customHeight="1">
      <c r="A6" s="688" t="s">
        <v>752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</row>
    <row r="7" spans="1:13" ht="13.5" customHeight="1">
      <c r="A7" s="689">
        <v>1</v>
      </c>
      <c r="B7" s="689" t="s">
        <v>946</v>
      </c>
      <c r="C7" s="689" t="s">
        <v>947</v>
      </c>
      <c r="D7" s="689" t="s">
        <v>948</v>
      </c>
      <c r="E7" s="689" t="s">
        <v>815</v>
      </c>
      <c r="F7" s="689" t="s">
        <v>949</v>
      </c>
      <c r="G7" s="689">
        <v>8</v>
      </c>
      <c r="H7" s="689">
        <v>41</v>
      </c>
      <c r="I7" s="689">
        <v>0.9</v>
      </c>
      <c r="J7" s="689">
        <v>410</v>
      </c>
      <c r="K7" s="689">
        <v>330</v>
      </c>
      <c r="L7" s="689"/>
      <c r="M7" s="689"/>
    </row>
    <row r="8" spans="1:13" ht="13.5" customHeight="1">
      <c r="A8" s="689">
        <v>2</v>
      </c>
      <c r="B8" s="689" t="s">
        <v>946</v>
      </c>
      <c r="C8" s="689" t="s">
        <v>947</v>
      </c>
      <c r="D8" s="689" t="s">
        <v>948</v>
      </c>
      <c r="E8" s="689" t="s">
        <v>815</v>
      </c>
      <c r="F8" s="689" t="s">
        <v>949</v>
      </c>
      <c r="G8" s="689">
        <v>9</v>
      </c>
      <c r="H8" s="689">
        <v>21</v>
      </c>
      <c r="I8" s="689">
        <v>1.2</v>
      </c>
      <c r="J8" s="689">
        <v>650</v>
      </c>
      <c r="K8" s="689">
        <v>520</v>
      </c>
      <c r="L8" s="689"/>
      <c r="M8" s="689"/>
    </row>
    <row r="9" spans="1:13" ht="13.5" customHeight="1">
      <c r="A9" s="689">
        <v>3</v>
      </c>
      <c r="B9" s="689" t="s">
        <v>946</v>
      </c>
      <c r="C9" s="689" t="s">
        <v>947</v>
      </c>
      <c r="D9" s="689" t="s">
        <v>948</v>
      </c>
      <c r="E9" s="689" t="s">
        <v>815</v>
      </c>
      <c r="F9" s="689" t="s">
        <v>949</v>
      </c>
      <c r="G9" s="689">
        <v>9</v>
      </c>
      <c r="H9" s="689">
        <v>40</v>
      </c>
      <c r="I9" s="689">
        <v>5.9</v>
      </c>
      <c r="J9" s="689">
        <v>2650</v>
      </c>
      <c r="K9" s="689">
        <v>2100</v>
      </c>
      <c r="L9" s="689"/>
      <c r="M9" s="689"/>
    </row>
    <row r="10" spans="1:13" ht="15.75" customHeight="1">
      <c r="A10" s="689">
        <v>4</v>
      </c>
      <c r="B10" s="689" t="s">
        <v>946</v>
      </c>
      <c r="C10" s="689" t="s">
        <v>947</v>
      </c>
      <c r="D10" s="689" t="s">
        <v>948</v>
      </c>
      <c r="E10" s="689" t="s">
        <v>815</v>
      </c>
      <c r="F10" s="689" t="s">
        <v>949</v>
      </c>
      <c r="G10" s="689">
        <v>9</v>
      </c>
      <c r="H10" s="689">
        <v>40.2</v>
      </c>
      <c r="I10" s="689">
        <v>1</v>
      </c>
      <c r="J10" s="690">
        <v>559</v>
      </c>
      <c r="K10" s="689">
        <v>450</v>
      </c>
      <c r="L10" s="689"/>
      <c r="M10" s="689"/>
    </row>
    <row r="11" spans="1:13" ht="15.75" customHeight="1">
      <c r="A11" s="689">
        <v>5</v>
      </c>
      <c r="B11" s="689" t="s">
        <v>946</v>
      </c>
      <c r="C11" s="689" t="s">
        <v>947</v>
      </c>
      <c r="D11" s="689" t="s">
        <v>948</v>
      </c>
      <c r="E11" s="689" t="s">
        <v>815</v>
      </c>
      <c r="F11" s="689" t="s">
        <v>949</v>
      </c>
      <c r="G11" s="689">
        <v>9</v>
      </c>
      <c r="H11" s="689">
        <v>40.3</v>
      </c>
      <c r="I11" s="689">
        <v>0.8</v>
      </c>
      <c r="J11" s="689">
        <v>376</v>
      </c>
      <c r="K11" s="689">
        <v>300</v>
      </c>
      <c r="L11" s="689"/>
      <c r="M11" s="689"/>
    </row>
    <row r="12" spans="1:13" ht="15.75" customHeight="1">
      <c r="A12" s="689">
        <v>6</v>
      </c>
      <c r="B12" s="689" t="s">
        <v>946</v>
      </c>
      <c r="C12" s="689" t="s">
        <v>947</v>
      </c>
      <c r="D12" s="689" t="s">
        <v>950</v>
      </c>
      <c r="E12" s="689" t="s">
        <v>815</v>
      </c>
      <c r="F12" s="689" t="s">
        <v>949</v>
      </c>
      <c r="G12" s="689">
        <v>22</v>
      </c>
      <c r="H12" s="689">
        <v>6.1</v>
      </c>
      <c r="I12" s="689">
        <v>0.8</v>
      </c>
      <c r="J12" s="689">
        <v>441</v>
      </c>
      <c r="K12" s="689">
        <v>321</v>
      </c>
      <c r="L12" s="689"/>
      <c r="M12" s="689"/>
    </row>
    <row r="13" spans="1:13" ht="15.75" customHeight="1">
      <c r="A13" s="689">
        <v>7</v>
      </c>
      <c r="B13" s="689" t="s">
        <v>946</v>
      </c>
      <c r="C13" s="689" t="s">
        <v>947</v>
      </c>
      <c r="D13" s="689" t="s">
        <v>950</v>
      </c>
      <c r="E13" s="689" t="s">
        <v>815</v>
      </c>
      <c r="F13" s="689" t="s">
        <v>949</v>
      </c>
      <c r="G13" s="689">
        <v>22</v>
      </c>
      <c r="H13" s="689">
        <v>25</v>
      </c>
      <c r="I13" s="689">
        <v>0.8</v>
      </c>
      <c r="J13" s="689">
        <v>203</v>
      </c>
      <c r="K13" s="689">
        <v>158</v>
      </c>
      <c r="L13" s="689"/>
      <c r="M13" s="689"/>
    </row>
    <row r="14" spans="1:13" ht="15.75" customHeight="1">
      <c r="A14" s="689">
        <v>8</v>
      </c>
      <c r="B14" s="689" t="s">
        <v>946</v>
      </c>
      <c r="C14" s="689" t="s">
        <v>951</v>
      </c>
      <c r="D14" s="689" t="s">
        <v>952</v>
      </c>
      <c r="E14" s="689" t="s">
        <v>953</v>
      </c>
      <c r="F14" s="689" t="s">
        <v>949</v>
      </c>
      <c r="G14" s="689">
        <v>18</v>
      </c>
      <c r="H14" s="689">
        <v>52.1</v>
      </c>
      <c r="I14" s="689">
        <v>1</v>
      </c>
      <c r="J14" s="689">
        <v>339</v>
      </c>
      <c r="K14" s="689">
        <v>273</v>
      </c>
      <c r="L14" s="689"/>
      <c r="M14" s="689"/>
    </row>
    <row r="15" spans="1:13" ht="15.75" customHeight="1">
      <c r="A15" s="689">
        <v>9</v>
      </c>
      <c r="B15" s="689" t="s">
        <v>946</v>
      </c>
      <c r="C15" s="689" t="s">
        <v>951</v>
      </c>
      <c r="D15" s="689" t="s">
        <v>952</v>
      </c>
      <c r="E15" s="689" t="s">
        <v>815</v>
      </c>
      <c r="F15" s="689" t="s">
        <v>949</v>
      </c>
      <c r="G15" s="689">
        <v>18</v>
      </c>
      <c r="H15" s="689">
        <v>51.1</v>
      </c>
      <c r="I15" s="689">
        <v>1</v>
      </c>
      <c r="J15" s="689">
        <v>353</v>
      </c>
      <c r="K15" s="689">
        <v>253</v>
      </c>
      <c r="L15" s="689"/>
      <c r="M15" s="689"/>
    </row>
    <row r="16" spans="1:13" ht="14.25" customHeight="1">
      <c r="A16" s="689">
        <v>10</v>
      </c>
      <c r="B16" s="689" t="s">
        <v>946</v>
      </c>
      <c r="C16" s="689" t="s">
        <v>951</v>
      </c>
      <c r="D16" s="689" t="s">
        <v>952</v>
      </c>
      <c r="E16" s="689" t="s">
        <v>815</v>
      </c>
      <c r="F16" s="689" t="s">
        <v>949</v>
      </c>
      <c r="G16" s="689">
        <v>18</v>
      </c>
      <c r="H16" s="691">
        <v>51.2</v>
      </c>
      <c r="I16" s="692">
        <v>1</v>
      </c>
      <c r="J16" s="690">
        <v>317</v>
      </c>
      <c r="K16" s="689">
        <v>245</v>
      </c>
      <c r="L16" s="689"/>
      <c r="M16" s="689"/>
    </row>
    <row r="17" spans="1:13" ht="14.25" customHeight="1">
      <c r="A17" s="689">
        <v>6</v>
      </c>
      <c r="B17" s="689" t="s">
        <v>946</v>
      </c>
      <c r="C17" s="689" t="s">
        <v>951</v>
      </c>
      <c r="D17" s="689" t="s">
        <v>952</v>
      </c>
      <c r="E17" s="689" t="s">
        <v>863</v>
      </c>
      <c r="F17" s="689" t="s">
        <v>949</v>
      </c>
      <c r="G17" s="689">
        <v>19</v>
      </c>
      <c r="H17" s="689">
        <v>35</v>
      </c>
      <c r="I17" s="691">
        <v>0.8</v>
      </c>
      <c r="J17" s="690">
        <v>396</v>
      </c>
      <c r="K17" s="689">
        <v>241</v>
      </c>
      <c r="L17" s="689"/>
      <c r="M17" s="689"/>
    </row>
    <row r="18" spans="1:13" ht="13.5" customHeight="1">
      <c r="A18" s="689">
        <v>7</v>
      </c>
      <c r="B18" s="689" t="s">
        <v>946</v>
      </c>
      <c r="C18" s="689" t="s">
        <v>951</v>
      </c>
      <c r="D18" s="689" t="s">
        <v>954</v>
      </c>
      <c r="E18" s="689" t="s">
        <v>863</v>
      </c>
      <c r="F18" s="689" t="s">
        <v>949</v>
      </c>
      <c r="G18" s="689">
        <v>23</v>
      </c>
      <c r="H18" s="689">
        <v>36</v>
      </c>
      <c r="I18" s="691">
        <v>1</v>
      </c>
      <c r="J18" s="690">
        <v>308</v>
      </c>
      <c r="K18" s="689">
        <v>164</v>
      </c>
      <c r="L18" s="693"/>
      <c r="M18" s="693"/>
    </row>
    <row r="19" spans="1:13" ht="13.5" customHeight="1">
      <c r="A19" s="689">
        <v>8</v>
      </c>
      <c r="B19" s="689" t="s">
        <v>946</v>
      </c>
      <c r="C19" s="689" t="s">
        <v>955</v>
      </c>
      <c r="D19" s="689" t="s">
        <v>952</v>
      </c>
      <c r="E19" s="689" t="s">
        <v>2907</v>
      </c>
      <c r="F19" s="689" t="s">
        <v>949</v>
      </c>
      <c r="G19" s="689">
        <v>11</v>
      </c>
      <c r="H19" s="689">
        <v>21</v>
      </c>
      <c r="I19" s="691">
        <v>1</v>
      </c>
      <c r="J19" s="690">
        <v>380</v>
      </c>
      <c r="K19" s="689">
        <v>300</v>
      </c>
      <c r="L19" s="693"/>
      <c r="M19" s="693"/>
    </row>
    <row r="20" spans="1:13" ht="13.5" customHeight="1">
      <c r="A20" s="689">
        <v>9</v>
      </c>
      <c r="B20" s="689" t="s">
        <v>946</v>
      </c>
      <c r="C20" s="689" t="s">
        <v>955</v>
      </c>
      <c r="D20" s="689" t="s">
        <v>952</v>
      </c>
      <c r="E20" s="689" t="s">
        <v>2907</v>
      </c>
      <c r="F20" s="689" t="s">
        <v>949</v>
      </c>
      <c r="G20" s="689">
        <v>12</v>
      </c>
      <c r="H20" s="689">
        <v>33</v>
      </c>
      <c r="I20" s="691">
        <v>0.5</v>
      </c>
      <c r="J20" s="690">
        <v>140</v>
      </c>
      <c r="K20" s="689">
        <v>120</v>
      </c>
      <c r="L20" s="693"/>
      <c r="M20" s="693"/>
    </row>
    <row r="21" spans="1:13" ht="13.5" customHeight="1">
      <c r="A21" s="689">
        <v>10</v>
      </c>
      <c r="B21" s="689" t="s">
        <v>946</v>
      </c>
      <c r="C21" s="689" t="s">
        <v>955</v>
      </c>
      <c r="D21" s="689" t="s">
        <v>952</v>
      </c>
      <c r="E21" s="689" t="s">
        <v>2907</v>
      </c>
      <c r="F21" s="689" t="s">
        <v>949</v>
      </c>
      <c r="G21" s="689">
        <v>12</v>
      </c>
      <c r="H21" s="689">
        <v>75</v>
      </c>
      <c r="I21" s="691">
        <v>1</v>
      </c>
      <c r="J21" s="690">
        <v>400</v>
      </c>
      <c r="K21" s="689">
        <v>350</v>
      </c>
      <c r="L21" s="693"/>
      <c r="M21" s="693"/>
    </row>
    <row r="22" spans="1:13" ht="13.5" customHeight="1">
      <c r="A22" s="689">
        <v>11</v>
      </c>
      <c r="B22" s="689" t="s">
        <v>946</v>
      </c>
      <c r="C22" s="689" t="s">
        <v>955</v>
      </c>
      <c r="D22" s="689" t="s">
        <v>952</v>
      </c>
      <c r="E22" s="689" t="s">
        <v>863</v>
      </c>
      <c r="F22" s="689" t="s">
        <v>949</v>
      </c>
      <c r="G22" s="689">
        <v>12</v>
      </c>
      <c r="H22" s="689">
        <v>99</v>
      </c>
      <c r="I22" s="691">
        <v>1</v>
      </c>
      <c r="J22" s="690">
        <v>250</v>
      </c>
      <c r="K22" s="689">
        <v>230</v>
      </c>
      <c r="L22" s="693"/>
      <c r="M22" s="693"/>
    </row>
    <row r="23" spans="1:13" ht="13.5" customHeight="1">
      <c r="A23" s="689">
        <v>12</v>
      </c>
      <c r="B23" s="689" t="s">
        <v>946</v>
      </c>
      <c r="C23" s="689" t="s">
        <v>955</v>
      </c>
      <c r="D23" s="689" t="s">
        <v>952</v>
      </c>
      <c r="E23" s="689" t="s">
        <v>815</v>
      </c>
      <c r="F23" s="689" t="s">
        <v>949</v>
      </c>
      <c r="G23" s="689">
        <v>12</v>
      </c>
      <c r="H23" s="689">
        <v>110</v>
      </c>
      <c r="I23" s="691">
        <v>1</v>
      </c>
      <c r="J23" s="690">
        <v>400</v>
      </c>
      <c r="K23" s="689">
        <v>320</v>
      </c>
      <c r="L23" s="693"/>
      <c r="M23" s="693"/>
    </row>
    <row r="24" spans="1:13" ht="13.5" customHeight="1">
      <c r="A24" s="689">
        <v>13</v>
      </c>
      <c r="B24" s="689" t="s">
        <v>946</v>
      </c>
      <c r="C24" s="689" t="s">
        <v>955</v>
      </c>
      <c r="D24" s="689" t="s">
        <v>952</v>
      </c>
      <c r="E24" s="689" t="s">
        <v>815</v>
      </c>
      <c r="F24" s="689" t="s">
        <v>949</v>
      </c>
      <c r="G24" s="689">
        <v>25</v>
      </c>
      <c r="H24" s="689">
        <v>21</v>
      </c>
      <c r="I24" s="691">
        <v>0.5</v>
      </c>
      <c r="J24" s="690">
        <v>230</v>
      </c>
      <c r="K24" s="689">
        <v>200</v>
      </c>
      <c r="L24" s="693"/>
      <c r="M24" s="693"/>
    </row>
    <row r="25" spans="1:13" ht="13.5" customHeight="1">
      <c r="A25" s="689">
        <v>14</v>
      </c>
      <c r="B25" s="689" t="s">
        <v>946</v>
      </c>
      <c r="C25" s="689" t="s">
        <v>955</v>
      </c>
      <c r="D25" s="689" t="s">
        <v>952</v>
      </c>
      <c r="E25" s="689" t="s">
        <v>815</v>
      </c>
      <c r="F25" s="689" t="s">
        <v>949</v>
      </c>
      <c r="G25" s="689">
        <v>34</v>
      </c>
      <c r="H25" s="689">
        <v>23</v>
      </c>
      <c r="I25" s="691">
        <v>0.5</v>
      </c>
      <c r="J25" s="690">
        <v>240</v>
      </c>
      <c r="K25" s="689">
        <v>200</v>
      </c>
      <c r="L25" s="693"/>
      <c r="M25" s="693"/>
    </row>
    <row r="26" spans="1:13" ht="13.5" customHeight="1">
      <c r="A26" s="689">
        <v>15</v>
      </c>
      <c r="B26" s="689" t="s">
        <v>946</v>
      </c>
      <c r="C26" s="689" t="s">
        <v>955</v>
      </c>
      <c r="D26" s="689" t="s">
        <v>952</v>
      </c>
      <c r="E26" s="689" t="s">
        <v>815</v>
      </c>
      <c r="F26" s="689" t="s">
        <v>949</v>
      </c>
      <c r="G26" s="689">
        <v>35</v>
      </c>
      <c r="H26" s="689">
        <v>28</v>
      </c>
      <c r="I26" s="691">
        <v>1</v>
      </c>
      <c r="J26" s="690">
        <v>400</v>
      </c>
      <c r="K26" s="689">
        <v>300</v>
      </c>
      <c r="L26" s="693"/>
      <c r="M26" s="693"/>
    </row>
    <row r="27" spans="1:13" ht="13.5" customHeight="1">
      <c r="A27" s="689">
        <v>16</v>
      </c>
      <c r="B27" s="689" t="s">
        <v>946</v>
      </c>
      <c r="C27" s="689" t="s">
        <v>955</v>
      </c>
      <c r="D27" s="689" t="s">
        <v>952</v>
      </c>
      <c r="E27" s="689" t="s">
        <v>815</v>
      </c>
      <c r="F27" s="689" t="s">
        <v>949</v>
      </c>
      <c r="G27" s="689">
        <v>37</v>
      </c>
      <c r="H27" s="689">
        <v>20</v>
      </c>
      <c r="I27" s="691">
        <v>0.9</v>
      </c>
      <c r="J27" s="690">
        <v>400</v>
      </c>
      <c r="K27" s="689">
        <v>350</v>
      </c>
      <c r="L27" s="693"/>
      <c r="M27" s="693"/>
    </row>
    <row r="28" spans="1:13" ht="13.5" customHeight="1">
      <c r="A28" s="689">
        <v>17</v>
      </c>
      <c r="B28" s="689" t="s">
        <v>946</v>
      </c>
      <c r="C28" s="689" t="s">
        <v>955</v>
      </c>
      <c r="D28" s="689" t="s">
        <v>952</v>
      </c>
      <c r="E28" s="689" t="s">
        <v>2907</v>
      </c>
      <c r="F28" s="689" t="s">
        <v>949</v>
      </c>
      <c r="G28" s="689">
        <v>37</v>
      </c>
      <c r="H28" s="689">
        <v>22</v>
      </c>
      <c r="I28" s="691">
        <v>0.5</v>
      </c>
      <c r="J28" s="690">
        <v>220</v>
      </c>
      <c r="K28" s="689">
        <v>190</v>
      </c>
      <c r="L28" s="693"/>
      <c r="M28" s="693"/>
    </row>
    <row r="29" spans="1:13" ht="13.5" customHeight="1">
      <c r="A29" s="689">
        <v>18</v>
      </c>
      <c r="B29" s="689" t="s">
        <v>946</v>
      </c>
      <c r="C29" s="689" t="s">
        <v>416</v>
      </c>
      <c r="D29" s="689" t="s">
        <v>956</v>
      </c>
      <c r="E29" s="689" t="s">
        <v>2907</v>
      </c>
      <c r="F29" s="689" t="s">
        <v>949</v>
      </c>
      <c r="G29" s="689">
        <v>10</v>
      </c>
      <c r="H29" s="689">
        <v>6</v>
      </c>
      <c r="I29" s="691">
        <v>1</v>
      </c>
      <c r="J29" s="690">
        <v>1000</v>
      </c>
      <c r="K29" s="689">
        <v>800</v>
      </c>
      <c r="L29" s="693"/>
      <c r="M29" s="693"/>
    </row>
    <row r="30" spans="1:13" ht="13.5" customHeight="1">
      <c r="A30" s="689">
        <v>19</v>
      </c>
      <c r="B30" s="689" t="s">
        <v>946</v>
      </c>
      <c r="C30" s="689" t="s">
        <v>416</v>
      </c>
      <c r="D30" s="689" t="s">
        <v>956</v>
      </c>
      <c r="E30" s="689" t="s">
        <v>2907</v>
      </c>
      <c r="F30" s="689" t="s">
        <v>949</v>
      </c>
      <c r="G30" s="689">
        <v>11</v>
      </c>
      <c r="H30" s="689">
        <v>30</v>
      </c>
      <c r="I30" s="691">
        <v>2</v>
      </c>
      <c r="J30" s="690">
        <v>1100</v>
      </c>
      <c r="K30" s="689">
        <v>880</v>
      </c>
      <c r="L30" s="693"/>
      <c r="M30" s="693"/>
    </row>
    <row r="31" spans="1:13" ht="13.5" customHeight="1">
      <c r="A31" s="689">
        <v>20</v>
      </c>
      <c r="B31" s="689" t="s">
        <v>946</v>
      </c>
      <c r="C31" s="689" t="s">
        <v>957</v>
      </c>
      <c r="D31" s="689" t="s">
        <v>958</v>
      </c>
      <c r="E31" s="689" t="s">
        <v>815</v>
      </c>
      <c r="F31" s="689" t="s">
        <v>949</v>
      </c>
      <c r="G31" s="689">
        <v>4</v>
      </c>
      <c r="H31" s="689">
        <v>13</v>
      </c>
      <c r="I31" s="691">
        <v>1.7</v>
      </c>
      <c r="J31" s="690">
        <v>700</v>
      </c>
      <c r="K31" s="689">
        <v>560</v>
      </c>
      <c r="L31" s="693"/>
      <c r="M31" s="693"/>
    </row>
    <row r="32" spans="1:13" ht="13.5" customHeight="1">
      <c r="A32" s="689">
        <v>21</v>
      </c>
      <c r="B32" s="689" t="s">
        <v>946</v>
      </c>
      <c r="C32" s="689" t="s">
        <v>957</v>
      </c>
      <c r="D32" s="689" t="s">
        <v>958</v>
      </c>
      <c r="E32" s="689" t="s">
        <v>815</v>
      </c>
      <c r="F32" s="689" t="s">
        <v>949</v>
      </c>
      <c r="G32" s="689">
        <v>11</v>
      </c>
      <c r="H32" s="689">
        <v>8</v>
      </c>
      <c r="I32" s="691">
        <v>2.2</v>
      </c>
      <c r="J32" s="690">
        <v>470</v>
      </c>
      <c r="K32" s="689">
        <v>376</v>
      </c>
      <c r="L32" s="693"/>
      <c r="M32" s="693"/>
    </row>
    <row r="33" spans="1:13" ht="13.5" customHeight="1">
      <c r="A33" s="689">
        <v>22</v>
      </c>
      <c r="B33" s="689" t="s">
        <v>946</v>
      </c>
      <c r="C33" s="689" t="s">
        <v>957</v>
      </c>
      <c r="D33" s="689" t="s">
        <v>958</v>
      </c>
      <c r="E33" s="689" t="s">
        <v>815</v>
      </c>
      <c r="F33" s="689" t="s">
        <v>949</v>
      </c>
      <c r="G33" s="689">
        <v>17</v>
      </c>
      <c r="H33" s="689">
        <v>20</v>
      </c>
      <c r="I33" s="691">
        <v>0.8</v>
      </c>
      <c r="J33" s="690">
        <v>300</v>
      </c>
      <c r="K33" s="689">
        <v>240</v>
      </c>
      <c r="L33" s="693"/>
      <c r="M33" s="693"/>
    </row>
    <row r="34" spans="1:13" ht="13.5" customHeight="1">
      <c r="A34" s="689">
        <v>23</v>
      </c>
      <c r="B34" s="689" t="s">
        <v>946</v>
      </c>
      <c r="C34" s="689" t="s">
        <v>957</v>
      </c>
      <c r="D34" s="689" t="s">
        <v>958</v>
      </c>
      <c r="E34" s="689" t="s">
        <v>815</v>
      </c>
      <c r="F34" s="689" t="s">
        <v>949</v>
      </c>
      <c r="G34" s="689">
        <v>16</v>
      </c>
      <c r="H34" s="689">
        <v>12.1</v>
      </c>
      <c r="I34" s="691">
        <v>0.9</v>
      </c>
      <c r="J34" s="690">
        <v>280</v>
      </c>
      <c r="K34" s="689">
        <v>224</v>
      </c>
      <c r="L34" s="693"/>
      <c r="M34" s="693"/>
    </row>
    <row r="35" spans="1:13" ht="13.5" customHeight="1">
      <c r="A35" s="689">
        <v>24</v>
      </c>
      <c r="B35" s="689" t="s">
        <v>946</v>
      </c>
      <c r="C35" s="689" t="s">
        <v>957</v>
      </c>
      <c r="D35" s="689" t="s">
        <v>958</v>
      </c>
      <c r="E35" s="689" t="s">
        <v>815</v>
      </c>
      <c r="F35" s="689" t="s">
        <v>949</v>
      </c>
      <c r="G35" s="689">
        <v>16</v>
      </c>
      <c r="H35" s="689">
        <v>12.2</v>
      </c>
      <c r="I35" s="691">
        <v>0.9</v>
      </c>
      <c r="J35" s="690">
        <v>270</v>
      </c>
      <c r="K35" s="689">
        <v>216</v>
      </c>
      <c r="L35" s="693"/>
      <c r="M35" s="693"/>
    </row>
    <row r="36" spans="1:13" ht="13.5" customHeight="1">
      <c r="A36" s="689">
        <v>25</v>
      </c>
      <c r="B36" s="689" t="s">
        <v>946</v>
      </c>
      <c r="C36" s="689" t="s">
        <v>957</v>
      </c>
      <c r="D36" s="689" t="s">
        <v>958</v>
      </c>
      <c r="E36" s="689" t="s">
        <v>815</v>
      </c>
      <c r="F36" s="689" t="s">
        <v>949</v>
      </c>
      <c r="G36" s="689">
        <v>17</v>
      </c>
      <c r="H36" s="689">
        <v>8.1</v>
      </c>
      <c r="I36" s="691">
        <v>0.9</v>
      </c>
      <c r="J36" s="690">
        <v>300</v>
      </c>
      <c r="K36" s="689">
        <v>250</v>
      </c>
      <c r="L36" s="693"/>
      <c r="M36" s="693"/>
    </row>
    <row r="37" spans="1:13" ht="13.5" customHeight="1">
      <c r="A37" s="689">
        <v>26</v>
      </c>
      <c r="B37" s="689" t="s">
        <v>946</v>
      </c>
      <c r="C37" s="689" t="s">
        <v>957</v>
      </c>
      <c r="D37" s="689" t="s">
        <v>958</v>
      </c>
      <c r="E37" s="689" t="s">
        <v>815</v>
      </c>
      <c r="F37" s="689" t="s">
        <v>949</v>
      </c>
      <c r="G37" s="689">
        <v>17</v>
      </c>
      <c r="H37" s="689">
        <v>8.2</v>
      </c>
      <c r="I37" s="691">
        <v>0.8</v>
      </c>
      <c r="J37" s="690">
        <v>300</v>
      </c>
      <c r="K37" s="689">
        <v>245</v>
      </c>
      <c r="L37" s="693"/>
      <c r="M37" s="693"/>
    </row>
    <row r="38" spans="1:13" ht="13.5" customHeight="1">
      <c r="A38" s="689">
        <v>27</v>
      </c>
      <c r="B38" s="689" t="s">
        <v>946</v>
      </c>
      <c r="C38" s="689" t="s">
        <v>957</v>
      </c>
      <c r="D38" s="689" t="s">
        <v>958</v>
      </c>
      <c r="E38" s="689" t="s">
        <v>815</v>
      </c>
      <c r="F38" s="689" t="s">
        <v>949</v>
      </c>
      <c r="G38" s="689">
        <v>11</v>
      </c>
      <c r="H38" s="689">
        <v>20</v>
      </c>
      <c r="I38" s="691">
        <v>0.4</v>
      </c>
      <c r="J38" s="690">
        <v>150</v>
      </c>
      <c r="K38" s="689">
        <v>120</v>
      </c>
      <c r="L38" s="693"/>
      <c r="M38" s="693"/>
    </row>
    <row r="39" spans="1:13" ht="13.5" customHeight="1">
      <c r="A39" s="689">
        <v>28</v>
      </c>
      <c r="B39" s="689" t="s">
        <v>946</v>
      </c>
      <c r="C39" s="689" t="s">
        <v>959</v>
      </c>
      <c r="D39" s="689" t="s">
        <v>956</v>
      </c>
      <c r="E39" s="689" t="s">
        <v>2907</v>
      </c>
      <c r="F39" s="689" t="s">
        <v>949</v>
      </c>
      <c r="G39" s="689">
        <v>11</v>
      </c>
      <c r="H39" s="689">
        <v>32.1</v>
      </c>
      <c r="I39" s="691">
        <v>1.9</v>
      </c>
      <c r="J39" s="690">
        <v>1051</v>
      </c>
      <c r="K39" s="689">
        <v>555</v>
      </c>
      <c r="L39" s="693"/>
      <c r="M39" s="693"/>
    </row>
    <row r="40" spans="1:13" ht="13.5" customHeight="1">
      <c r="A40" s="689">
        <v>29</v>
      </c>
      <c r="B40" s="689" t="s">
        <v>946</v>
      </c>
      <c r="C40" s="689" t="s">
        <v>959</v>
      </c>
      <c r="D40" s="689" t="s">
        <v>956</v>
      </c>
      <c r="E40" s="689" t="s">
        <v>2907</v>
      </c>
      <c r="F40" s="689" t="s">
        <v>949</v>
      </c>
      <c r="G40" s="689">
        <v>11</v>
      </c>
      <c r="H40" s="689">
        <v>32.2</v>
      </c>
      <c r="I40" s="691">
        <v>3.3</v>
      </c>
      <c r="J40" s="690">
        <v>1600</v>
      </c>
      <c r="K40" s="689">
        <v>887</v>
      </c>
      <c r="L40" s="693"/>
      <c r="M40" s="693"/>
    </row>
    <row r="41" spans="1:13" ht="13.5" customHeight="1">
      <c r="A41" s="689">
        <v>30</v>
      </c>
      <c r="B41" s="689" t="s">
        <v>946</v>
      </c>
      <c r="C41" s="689" t="s">
        <v>959</v>
      </c>
      <c r="D41" s="689" t="s">
        <v>956</v>
      </c>
      <c r="E41" s="689" t="s">
        <v>863</v>
      </c>
      <c r="F41" s="689" t="s">
        <v>949</v>
      </c>
      <c r="G41" s="689">
        <v>2</v>
      </c>
      <c r="H41" s="689">
        <v>31</v>
      </c>
      <c r="I41" s="691">
        <v>2</v>
      </c>
      <c r="J41" s="690">
        <v>484</v>
      </c>
      <c r="K41" s="689">
        <v>309</v>
      </c>
      <c r="L41" s="693"/>
      <c r="M41" s="693"/>
    </row>
    <row r="42" spans="1:13" ht="13.5" customHeight="1">
      <c r="A42" s="689">
        <v>31</v>
      </c>
      <c r="B42" s="689" t="s">
        <v>946</v>
      </c>
      <c r="C42" s="689" t="s">
        <v>959</v>
      </c>
      <c r="D42" s="689" t="s">
        <v>956</v>
      </c>
      <c r="E42" s="689" t="s">
        <v>815</v>
      </c>
      <c r="F42" s="689" t="s">
        <v>949</v>
      </c>
      <c r="G42" s="689">
        <v>2</v>
      </c>
      <c r="H42" s="689">
        <v>46</v>
      </c>
      <c r="I42" s="691">
        <v>2</v>
      </c>
      <c r="J42" s="690">
        <v>600</v>
      </c>
      <c r="K42" s="689">
        <v>547</v>
      </c>
      <c r="L42" s="693"/>
      <c r="M42" s="693"/>
    </row>
    <row r="43" spans="1:13" ht="13.5" customHeight="1">
      <c r="A43" s="689">
        <v>32</v>
      </c>
      <c r="B43" s="689" t="s">
        <v>946</v>
      </c>
      <c r="C43" s="689" t="s">
        <v>959</v>
      </c>
      <c r="D43" s="689" t="s">
        <v>956</v>
      </c>
      <c r="E43" s="689" t="s">
        <v>2907</v>
      </c>
      <c r="F43" s="689" t="s">
        <v>949</v>
      </c>
      <c r="G43" s="689">
        <v>6</v>
      </c>
      <c r="H43" s="689">
        <v>10</v>
      </c>
      <c r="I43" s="691">
        <v>0.5</v>
      </c>
      <c r="J43" s="690">
        <v>120</v>
      </c>
      <c r="K43" s="689">
        <v>110</v>
      </c>
      <c r="L43" s="693"/>
      <c r="M43" s="693"/>
    </row>
    <row r="44" spans="1:13" ht="13.5" customHeight="1">
      <c r="A44" s="689">
        <v>33</v>
      </c>
      <c r="B44" s="689" t="s">
        <v>946</v>
      </c>
      <c r="C44" s="689" t="s">
        <v>959</v>
      </c>
      <c r="D44" s="689" t="s">
        <v>956</v>
      </c>
      <c r="E44" s="689" t="s">
        <v>2907</v>
      </c>
      <c r="F44" s="689" t="s">
        <v>949</v>
      </c>
      <c r="G44" s="689">
        <v>2</v>
      </c>
      <c r="H44" s="689">
        <v>15</v>
      </c>
      <c r="I44" s="691">
        <v>0.6</v>
      </c>
      <c r="J44" s="690">
        <v>200</v>
      </c>
      <c r="K44" s="689">
        <v>180</v>
      </c>
      <c r="L44" s="693"/>
      <c r="M44" s="693"/>
    </row>
    <row r="45" spans="1:13" ht="13.5" customHeight="1">
      <c r="A45" s="689">
        <v>34</v>
      </c>
      <c r="B45" s="689" t="s">
        <v>946</v>
      </c>
      <c r="C45" s="689" t="s">
        <v>959</v>
      </c>
      <c r="D45" s="689" t="s">
        <v>956</v>
      </c>
      <c r="E45" s="689" t="s">
        <v>815</v>
      </c>
      <c r="F45" s="689" t="s">
        <v>949</v>
      </c>
      <c r="G45" s="689">
        <v>2</v>
      </c>
      <c r="H45" s="689">
        <v>17</v>
      </c>
      <c r="I45" s="691">
        <v>3</v>
      </c>
      <c r="J45" s="690">
        <v>780</v>
      </c>
      <c r="K45" s="689">
        <v>714</v>
      </c>
      <c r="L45" s="693"/>
      <c r="M45" s="693"/>
    </row>
    <row r="46" spans="1:13" ht="13.5" customHeight="1">
      <c r="A46" s="689">
        <v>35</v>
      </c>
      <c r="B46" s="689" t="s">
        <v>946</v>
      </c>
      <c r="C46" s="689" t="s">
        <v>959</v>
      </c>
      <c r="D46" s="689" t="s">
        <v>956</v>
      </c>
      <c r="E46" s="689" t="s">
        <v>2907</v>
      </c>
      <c r="F46" s="689" t="s">
        <v>949</v>
      </c>
      <c r="G46" s="689">
        <v>7</v>
      </c>
      <c r="H46" s="689">
        <v>22</v>
      </c>
      <c r="I46" s="691">
        <v>1.6</v>
      </c>
      <c r="J46" s="690">
        <v>450</v>
      </c>
      <c r="K46" s="689">
        <v>410</v>
      </c>
      <c r="L46" s="693"/>
      <c r="M46" s="693"/>
    </row>
    <row r="47" spans="1:13" ht="13.5" customHeight="1">
      <c r="A47" s="689">
        <v>36</v>
      </c>
      <c r="B47" s="689" t="s">
        <v>946</v>
      </c>
      <c r="C47" s="689" t="s">
        <v>959</v>
      </c>
      <c r="D47" s="689" t="s">
        <v>956</v>
      </c>
      <c r="E47" s="689" t="s">
        <v>2907</v>
      </c>
      <c r="F47" s="689" t="s">
        <v>949</v>
      </c>
      <c r="G47" s="689">
        <v>7</v>
      </c>
      <c r="H47" s="689">
        <v>70</v>
      </c>
      <c r="I47" s="691">
        <v>1.6</v>
      </c>
      <c r="J47" s="690">
        <v>430</v>
      </c>
      <c r="K47" s="689">
        <v>390</v>
      </c>
      <c r="L47" s="689"/>
      <c r="M47" s="689"/>
    </row>
    <row r="48" spans="1:13" ht="13.5" customHeight="1">
      <c r="A48" s="689">
        <v>37</v>
      </c>
      <c r="B48" s="689" t="s">
        <v>946</v>
      </c>
      <c r="C48" s="689" t="s">
        <v>959</v>
      </c>
      <c r="D48" s="689" t="s">
        <v>956</v>
      </c>
      <c r="E48" s="689" t="s">
        <v>2907</v>
      </c>
      <c r="F48" s="689" t="s">
        <v>949</v>
      </c>
      <c r="G48" s="689">
        <v>8</v>
      </c>
      <c r="H48" s="689">
        <v>26</v>
      </c>
      <c r="I48" s="691">
        <v>2</v>
      </c>
      <c r="J48" s="690">
        <v>680</v>
      </c>
      <c r="K48" s="689">
        <v>620</v>
      </c>
      <c r="L48" s="693"/>
      <c r="M48" s="693"/>
    </row>
    <row r="49" spans="1:13" ht="13.5" customHeight="1">
      <c r="A49" s="689">
        <v>38</v>
      </c>
      <c r="B49" s="689" t="s">
        <v>946</v>
      </c>
      <c r="C49" s="689" t="s">
        <v>959</v>
      </c>
      <c r="D49" s="689" t="s">
        <v>956</v>
      </c>
      <c r="E49" s="689" t="s">
        <v>815</v>
      </c>
      <c r="F49" s="689" t="s">
        <v>949</v>
      </c>
      <c r="G49" s="689">
        <v>9</v>
      </c>
      <c r="H49" s="689">
        <v>16</v>
      </c>
      <c r="I49" s="691">
        <v>2</v>
      </c>
      <c r="J49" s="690">
        <v>560</v>
      </c>
      <c r="K49" s="689">
        <v>516</v>
      </c>
      <c r="L49" s="693"/>
      <c r="M49" s="693"/>
    </row>
    <row r="50" spans="1:13" ht="13.5" customHeight="1">
      <c r="A50" s="689">
        <v>39</v>
      </c>
      <c r="B50" s="689" t="s">
        <v>946</v>
      </c>
      <c r="C50" s="689" t="s">
        <v>959</v>
      </c>
      <c r="D50" s="689" t="s">
        <v>956</v>
      </c>
      <c r="E50" s="689" t="s">
        <v>2907</v>
      </c>
      <c r="F50" s="689" t="s">
        <v>949</v>
      </c>
      <c r="G50" s="689">
        <v>12</v>
      </c>
      <c r="H50" s="689">
        <v>10</v>
      </c>
      <c r="I50" s="691">
        <v>1.3</v>
      </c>
      <c r="J50" s="690">
        <v>230</v>
      </c>
      <c r="K50" s="689">
        <v>210</v>
      </c>
      <c r="L50" s="689"/>
      <c r="M50" s="689"/>
    </row>
    <row r="51" spans="1:13" ht="13.5" customHeight="1">
      <c r="A51" s="689">
        <v>40</v>
      </c>
      <c r="B51" s="689" t="s">
        <v>946</v>
      </c>
      <c r="C51" s="689" t="s">
        <v>959</v>
      </c>
      <c r="D51" s="689" t="s">
        <v>952</v>
      </c>
      <c r="E51" s="689" t="s">
        <v>815</v>
      </c>
      <c r="F51" s="689" t="s">
        <v>949</v>
      </c>
      <c r="G51" s="689">
        <v>13</v>
      </c>
      <c r="H51" s="689">
        <v>7</v>
      </c>
      <c r="I51" s="691">
        <v>2</v>
      </c>
      <c r="J51" s="690">
        <v>662</v>
      </c>
      <c r="K51" s="689">
        <v>604</v>
      </c>
      <c r="L51" s="689"/>
      <c r="M51" s="689"/>
    </row>
    <row r="52" spans="1:13" ht="13.5" customHeight="1">
      <c r="A52" s="689">
        <v>41</v>
      </c>
      <c r="B52" s="689" t="s">
        <v>946</v>
      </c>
      <c r="C52" s="689" t="s">
        <v>959</v>
      </c>
      <c r="D52" s="689" t="s">
        <v>952</v>
      </c>
      <c r="E52" s="689" t="s">
        <v>2907</v>
      </c>
      <c r="F52" s="689" t="s">
        <v>949</v>
      </c>
      <c r="G52" s="689">
        <v>13</v>
      </c>
      <c r="H52" s="689">
        <v>42</v>
      </c>
      <c r="I52" s="691">
        <v>1</v>
      </c>
      <c r="J52" s="690">
        <v>190</v>
      </c>
      <c r="K52" s="689">
        <v>180</v>
      </c>
      <c r="L52" s="689"/>
      <c r="M52" s="689"/>
    </row>
    <row r="53" spans="1:13" ht="13.5" customHeight="1">
      <c r="A53" s="689">
        <v>42</v>
      </c>
      <c r="B53" s="689" t="s">
        <v>946</v>
      </c>
      <c r="C53" s="689" t="s">
        <v>959</v>
      </c>
      <c r="D53" s="689" t="s">
        <v>952</v>
      </c>
      <c r="E53" s="689" t="s">
        <v>2907</v>
      </c>
      <c r="F53" s="689" t="s">
        <v>949</v>
      </c>
      <c r="G53" s="689">
        <v>13</v>
      </c>
      <c r="H53" s="689">
        <v>44</v>
      </c>
      <c r="I53" s="691">
        <v>1.3</v>
      </c>
      <c r="J53" s="690">
        <v>273</v>
      </c>
      <c r="K53" s="689">
        <v>250</v>
      </c>
      <c r="L53" s="693"/>
      <c r="M53" s="693"/>
    </row>
    <row r="54" spans="1:13" ht="13.5" customHeight="1">
      <c r="A54" s="689">
        <v>43</v>
      </c>
      <c r="B54" s="689" t="s">
        <v>946</v>
      </c>
      <c r="C54" s="689" t="s">
        <v>959</v>
      </c>
      <c r="D54" s="689" t="s">
        <v>952</v>
      </c>
      <c r="E54" s="689" t="s">
        <v>2907</v>
      </c>
      <c r="F54" s="689" t="s">
        <v>949</v>
      </c>
      <c r="G54" s="689">
        <v>14</v>
      </c>
      <c r="H54" s="689">
        <v>6</v>
      </c>
      <c r="I54" s="691">
        <v>1.4</v>
      </c>
      <c r="J54" s="690">
        <v>560</v>
      </c>
      <c r="K54" s="689">
        <v>510</v>
      </c>
      <c r="L54" s="693"/>
      <c r="M54" s="693"/>
    </row>
    <row r="55" spans="1:13" ht="13.5" customHeight="1">
      <c r="A55" s="689">
        <v>44</v>
      </c>
      <c r="B55" s="689" t="s">
        <v>946</v>
      </c>
      <c r="C55" s="689" t="s">
        <v>959</v>
      </c>
      <c r="D55" s="689" t="s">
        <v>952</v>
      </c>
      <c r="E55" s="689" t="s">
        <v>2907</v>
      </c>
      <c r="F55" s="689" t="s">
        <v>949</v>
      </c>
      <c r="G55" s="689">
        <v>19</v>
      </c>
      <c r="H55" s="689">
        <v>27</v>
      </c>
      <c r="I55" s="691">
        <v>1.4</v>
      </c>
      <c r="J55" s="690">
        <v>500</v>
      </c>
      <c r="K55" s="689">
        <v>460</v>
      </c>
      <c r="L55" s="693"/>
      <c r="M55" s="693"/>
    </row>
    <row r="56" spans="1:13" ht="13.5" customHeight="1">
      <c r="A56" s="689">
        <v>45</v>
      </c>
      <c r="B56" s="689" t="s">
        <v>946</v>
      </c>
      <c r="C56" s="689" t="s">
        <v>959</v>
      </c>
      <c r="D56" s="689" t="s">
        <v>952</v>
      </c>
      <c r="E56" s="689" t="s">
        <v>2907</v>
      </c>
      <c r="F56" s="689" t="s">
        <v>949</v>
      </c>
      <c r="G56" s="689">
        <v>19</v>
      </c>
      <c r="H56" s="689">
        <v>49</v>
      </c>
      <c r="I56" s="691">
        <v>1.7</v>
      </c>
      <c r="J56" s="690">
        <v>480</v>
      </c>
      <c r="K56" s="689">
        <v>440</v>
      </c>
      <c r="L56" s="693"/>
      <c r="M56" s="693"/>
    </row>
    <row r="57" spans="1:13" ht="13.5" customHeight="1">
      <c r="A57" s="689">
        <v>46</v>
      </c>
      <c r="B57" s="689" t="s">
        <v>946</v>
      </c>
      <c r="C57" s="689" t="s">
        <v>959</v>
      </c>
      <c r="D57" s="689" t="s">
        <v>952</v>
      </c>
      <c r="E57" s="689" t="s">
        <v>2907</v>
      </c>
      <c r="F57" s="689" t="s">
        <v>949</v>
      </c>
      <c r="G57" s="689">
        <v>19</v>
      </c>
      <c r="H57" s="689">
        <v>53</v>
      </c>
      <c r="I57" s="691">
        <v>1.4</v>
      </c>
      <c r="J57" s="690">
        <v>590</v>
      </c>
      <c r="K57" s="689">
        <v>540</v>
      </c>
      <c r="L57" s="693"/>
      <c r="M57" s="693"/>
    </row>
    <row r="58" spans="1:13" ht="13.5" customHeight="1">
      <c r="A58" s="689">
        <v>47</v>
      </c>
      <c r="B58" s="689" t="s">
        <v>946</v>
      </c>
      <c r="C58" s="689" t="s">
        <v>959</v>
      </c>
      <c r="D58" s="689" t="s">
        <v>952</v>
      </c>
      <c r="E58" s="689" t="s">
        <v>2907</v>
      </c>
      <c r="F58" s="689" t="s">
        <v>949</v>
      </c>
      <c r="G58" s="689">
        <v>20</v>
      </c>
      <c r="H58" s="689">
        <v>29</v>
      </c>
      <c r="I58" s="691">
        <v>1.2</v>
      </c>
      <c r="J58" s="690">
        <v>310</v>
      </c>
      <c r="K58" s="689">
        <v>280</v>
      </c>
      <c r="L58" s="693"/>
      <c r="M58" s="693"/>
    </row>
    <row r="59" spans="1:13" ht="13.5" customHeight="1">
      <c r="A59" s="689">
        <v>48</v>
      </c>
      <c r="B59" s="689" t="s">
        <v>946</v>
      </c>
      <c r="C59" s="689" t="s">
        <v>959</v>
      </c>
      <c r="D59" s="689" t="s">
        <v>952</v>
      </c>
      <c r="E59" s="689" t="s">
        <v>815</v>
      </c>
      <c r="F59" s="689" t="s">
        <v>949</v>
      </c>
      <c r="G59" s="689">
        <v>22</v>
      </c>
      <c r="H59" s="689">
        <v>22</v>
      </c>
      <c r="I59" s="691">
        <v>3</v>
      </c>
      <c r="J59" s="690">
        <v>1200</v>
      </c>
      <c r="K59" s="689">
        <v>1090</v>
      </c>
      <c r="L59" s="693"/>
      <c r="M59" s="693"/>
    </row>
    <row r="60" spans="1:13" ht="13.5" customHeight="1">
      <c r="A60" s="689">
        <v>49</v>
      </c>
      <c r="B60" s="689" t="s">
        <v>946</v>
      </c>
      <c r="C60" s="689" t="s">
        <v>959</v>
      </c>
      <c r="D60" s="689" t="s">
        <v>952</v>
      </c>
      <c r="E60" s="689" t="s">
        <v>960</v>
      </c>
      <c r="F60" s="689" t="s">
        <v>949</v>
      </c>
      <c r="G60" s="689">
        <v>3</v>
      </c>
      <c r="H60" s="689">
        <v>10</v>
      </c>
      <c r="I60" s="691">
        <v>2.6</v>
      </c>
      <c r="J60" s="690">
        <v>760</v>
      </c>
      <c r="K60" s="689">
        <v>710</v>
      </c>
      <c r="L60" s="693"/>
      <c r="M60" s="693"/>
    </row>
    <row r="61" spans="1:13" ht="13.5" customHeight="1">
      <c r="A61" s="689">
        <v>50</v>
      </c>
      <c r="B61" s="689" t="s">
        <v>946</v>
      </c>
      <c r="C61" s="689" t="s">
        <v>959</v>
      </c>
      <c r="D61" s="689" t="s">
        <v>952</v>
      </c>
      <c r="E61" s="689" t="s">
        <v>960</v>
      </c>
      <c r="F61" s="689" t="s">
        <v>949</v>
      </c>
      <c r="G61" s="689">
        <v>6</v>
      </c>
      <c r="H61" s="689">
        <v>29</v>
      </c>
      <c r="I61" s="691">
        <v>3.4</v>
      </c>
      <c r="J61" s="690">
        <v>1210</v>
      </c>
      <c r="K61" s="689">
        <v>1140</v>
      </c>
      <c r="L61" s="693"/>
      <c r="M61" s="693"/>
    </row>
    <row r="62" spans="1:13" ht="13.5" customHeight="1">
      <c r="A62" s="689">
        <v>51</v>
      </c>
      <c r="B62" s="689" t="s">
        <v>946</v>
      </c>
      <c r="C62" s="689" t="s">
        <v>959</v>
      </c>
      <c r="D62" s="689" t="s">
        <v>952</v>
      </c>
      <c r="E62" s="689" t="s">
        <v>2907</v>
      </c>
      <c r="F62" s="689" t="s">
        <v>949</v>
      </c>
      <c r="G62" s="689">
        <v>31</v>
      </c>
      <c r="H62" s="689">
        <v>5</v>
      </c>
      <c r="I62" s="691">
        <v>1</v>
      </c>
      <c r="J62" s="690">
        <v>260</v>
      </c>
      <c r="K62" s="689">
        <v>230</v>
      </c>
      <c r="L62" s="693"/>
      <c r="M62" s="693"/>
    </row>
    <row r="63" spans="1:13" ht="13.5" customHeight="1">
      <c r="A63" s="689">
        <v>52</v>
      </c>
      <c r="B63" s="689" t="s">
        <v>946</v>
      </c>
      <c r="C63" s="689" t="s">
        <v>957</v>
      </c>
      <c r="D63" s="689" t="s">
        <v>958</v>
      </c>
      <c r="E63" s="689" t="s">
        <v>815</v>
      </c>
      <c r="F63" s="689" t="s">
        <v>949</v>
      </c>
      <c r="G63" s="689">
        <v>4</v>
      </c>
      <c r="H63" s="689">
        <v>7</v>
      </c>
      <c r="I63" s="691">
        <v>4.5</v>
      </c>
      <c r="J63" s="690">
        <v>1755</v>
      </c>
      <c r="K63" s="689">
        <v>1609</v>
      </c>
      <c r="L63" s="693"/>
      <c r="M63" s="693"/>
    </row>
    <row r="64" spans="1:13" ht="13.5" customHeight="1">
      <c r="A64" s="689">
        <v>53</v>
      </c>
      <c r="B64" s="689" t="s">
        <v>946</v>
      </c>
      <c r="C64" s="689" t="s">
        <v>957</v>
      </c>
      <c r="D64" s="689" t="s">
        <v>958</v>
      </c>
      <c r="E64" s="689" t="s">
        <v>863</v>
      </c>
      <c r="F64" s="689" t="s">
        <v>949</v>
      </c>
      <c r="G64" s="689">
        <v>4</v>
      </c>
      <c r="H64" s="689">
        <v>13</v>
      </c>
      <c r="I64" s="691">
        <v>1.8</v>
      </c>
      <c r="J64" s="690">
        <v>1000</v>
      </c>
      <c r="K64" s="689">
        <v>940</v>
      </c>
      <c r="L64" s="693"/>
      <c r="M64" s="693"/>
    </row>
    <row r="65" spans="1:13" ht="13.5" customHeight="1">
      <c r="A65" s="689">
        <v>54</v>
      </c>
      <c r="B65" s="689" t="s">
        <v>946</v>
      </c>
      <c r="C65" s="689" t="s">
        <v>957</v>
      </c>
      <c r="D65" s="689" t="s">
        <v>958</v>
      </c>
      <c r="E65" s="689" t="s">
        <v>815</v>
      </c>
      <c r="F65" s="689" t="s">
        <v>949</v>
      </c>
      <c r="G65" s="689">
        <v>4</v>
      </c>
      <c r="H65" s="689">
        <v>16</v>
      </c>
      <c r="I65" s="691">
        <v>4</v>
      </c>
      <c r="J65" s="690">
        <v>2000</v>
      </c>
      <c r="K65" s="689">
        <v>1850</v>
      </c>
      <c r="L65" s="693"/>
      <c r="M65" s="693"/>
    </row>
    <row r="66" spans="1:13" ht="13.5" customHeight="1">
      <c r="A66" s="689">
        <v>55</v>
      </c>
      <c r="B66" s="689" t="s">
        <v>946</v>
      </c>
      <c r="C66" s="689" t="s">
        <v>957</v>
      </c>
      <c r="D66" s="689" t="s">
        <v>958</v>
      </c>
      <c r="E66" s="689" t="s">
        <v>863</v>
      </c>
      <c r="F66" s="689" t="s">
        <v>949</v>
      </c>
      <c r="G66" s="689">
        <v>4</v>
      </c>
      <c r="H66" s="689">
        <v>21</v>
      </c>
      <c r="I66" s="691">
        <v>1.9</v>
      </c>
      <c r="J66" s="690">
        <v>670</v>
      </c>
      <c r="K66" s="689">
        <v>610</v>
      </c>
      <c r="L66" s="693"/>
      <c r="M66" s="693"/>
    </row>
    <row r="67" spans="1:13" ht="13.5" customHeight="1">
      <c r="A67" s="689">
        <v>56</v>
      </c>
      <c r="B67" s="689" t="s">
        <v>946</v>
      </c>
      <c r="C67" s="689" t="s">
        <v>957</v>
      </c>
      <c r="D67" s="689" t="s">
        <v>958</v>
      </c>
      <c r="E67" s="689" t="s">
        <v>815</v>
      </c>
      <c r="F67" s="689" t="s">
        <v>949</v>
      </c>
      <c r="G67" s="689">
        <v>6</v>
      </c>
      <c r="H67" s="689">
        <v>3</v>
      </c>
      <c r="I67" s="691">
        <v>1.3</v>
      </c>
      <c r="J67" s="690">
        <v>637</v>
      </c>
      <c r="K67" s="689">
        <v>500</v>
      </c>
      <c r="L67" s="693"/>
      <c r="M67" s="693"/>
    </row>
    <row r="68" spans="1:13" ht="13.5" customHeight="1">
      <c r="A68" s="689">
        <v>57</v>
      </c>
      <c r="B68" s="689" t="s">
        <v>946</v>
      </c>
      <c r="C68" s="689" t="s">
        <v>957</v>
      </c>
      <c r="D68" s="689" t="s">
        <v>958</v>
      </c>
      <c r="E68" s="689" t="s">
        <v>815</v>
      </c>
      <c r="F68" s="689" t="s">
        <v>949</v>
      </c>
      <c r="G68" s="689">
        <v>6</v>
      </c>
      <c r="H68" s="689">
        <v>12</v>
      </c>
      <c r="I68" s="691">
        <v>1.8</v>
      </c>
      <c r="J68" s="690">
        <v>864</v>
      </c>
      <c r="K68" s="689">
        <v>790</v>
      </c>
      <c r="L68" s="693"/>
      <c r="M68" s="693"/>
    </row>
    <row r="69" spans="1:13" ht="13.5" customHeight="1">
      <c r="A69" s="689">
        <v>58</v>
      </c>
      <c r="B69" s="689" t="s">
        <v>946</v>
      </c>
      <c r="C69" s="689" t="s">
        <v>957</v>
      </c>
      <c r="D69" s="689" t="s">
        <v>958</v>
      </c>
      <c r="E69" s="689" t="s">
        <v>863</v>
      </c>
      <c r="F69" s="689" t="s">
        <v>949</v>
      </c>
      <c r="G69" s="689">
        <v>11</v>
      </c>
      <c r="H69" s="689">
        <v>8</v>
      </c>
      <c r="I69" s="691">
        <v>2.2</v>
      </c>
      <c r="J69" s="690">
        <v>1600</v>
      </c>
      <c r="K69" s="689">
        <v>610</v>
      </c>
      <c r="L69" s="689"/>
      <c r="M69" s="689"/>
    </row>
    <row r="70" spans="1:13" ht="13.5" customHeight="1">
      <c r="A70" s="689">
        <v>59</v>
      </c>
      <c r="B70" s="689" t="s">
        <v>946</v>
      </c>
      <c r="C70" s="689" t="s">
        <v>957</v>
      </c>
      <c r="D70" s="689" t="s">
        <v>958</v>
      </c>
      <c r="E70" s="689" t="s">
        <v>863</v>
      </c>
      <c r="F70" s="689" t="s">
        <v>949</v>
      </c>
      <c r="G70" s="689">
        <v>11</v>
      </c>
      <c r="H70" s="689">
        <v>20</v>
      </c>
      <c r="I70" s="691">
        <v>0.4</v>
      </c>
      <c r="J70" s="690">
        <v>150</v>
      </c>
      <c r="K70" s="689">
        <v>140</v>
      </c>
      <c r="L70" s="693"/>
      <c r="M70" s="693"/>
    </row>
    <row r="71" spans="1:13" ht="13.5" customHeight="1">
      <c r="A71" s="689">
        <v>60</v>
      </c>
      <c r="B71" s="689" t="s">
        <v>946</v>
      </c>
      <c r="C71" s="689" t="s">
        <v>957</v>
      </c>
      <c r="D71" s="689" t="s">
        <v>958</v>
      </c>
      <c r="E71" s="689" t="s">
        <v>815</v>
      </c>
      <c r="F71" s="689" t="s">
        <v>949</v>
      </c>
      <c r="G71" s="689">
        <v>13</v>
      </c>
      <c r="H71" s="689">
        <v>13</v>
      </c>
      <c r="I71" s="691">
        <v>6</v>
      </c>
      <c r="J71" s="690">
        <v>2880</v>
      </c>
      <c r="K71" s="689">
        <v>2000</v>
      </c>
      <c r="L71" s="689"/>
      <c r="M71" s="689"/>
    </row>
    <row r="72" spans="1:13" ht="13.5" customHeight="1">
      <c r="A72" s="689">
        <v>61</v>
      </c>
      <c r="B72" s="689" t="s">
        <v>946</v>
      </c>
      <c r="C72" s="689" t="s">
        <v>957</v>
      </c>
      <c r="D72" s="689" t="s">
        <v>958</v>
      </c>
      <c r="E72" s="689" t="s">
        <v>863</v>
      </c>
      <c r="F72" s="689" t="s">
        <v>949</v>
      </c>
      <c r="G72" s="689">
        <v>16</v>
      </c>
      <c r="H72" s="689">
        <v>21</v>
      </c>
      <c r="I72" s="691">
        <v>1.9</v>
      </c>
      <c r="J72" s="690">
        <v>610</v>
      </c>
      <c r="K72" s="689">
        <v>560</v>
      </c>
      <c r="L72" s="689"/>
      <c r="M72" s="689"/>
    </row>
    <row r="73" spans="1:13" ht="13.5" customHeight="1">
      <c r="A73" s="689"/>
      <c r="B73" s="694" t="s">
        <v>961</v>
      </c>
      <c r="C73" s="689"/>
      <c r="D73" s="689"/>
      <c r="E73" s="689"/>
      <c r="F73" s="689"/>
      <c r="G73" s="689"/>
      <c r="H73" s="689"/>
      <c r="I73" s="695">
        <f>SUM(I10:I72)</f>
        <v>96.7</v>
      </c>
      <c r="J73" s="695">
        <f>SUM(J10:J72)</f>
        <v>37568</v>
      </c>
      <c r="K73" s="695">
        <f>SUM(K10:K72)</f>
        <v>30367</v>
      </c>
      <c r="L73" s="693"/>
      <c r="M73" s="693"/>
    </row>
    <row r="74" spans="1:13" ht="19.5" customHeight="1">
      <c r="A74" s="688" t="s">
        <v>1468</v>
      </c>
      <c r="B74" s="688"/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</row>
    <row r="75" spans="1:13" ht="13.5" customHeight="1">
      <c r="A75" s="689">
        <v>1</v>
      </c>
      <c r="B75" s="689" t="s">
        <v>946</v>
      </c>
      <c r="C75" s="696" t="s">
        <v>947</v>
      </c>
      <c r="D75" s="689" t="s">
        <v>948</v>
      </c>
      <c r="E75" s="693" t="s">
        <v>3139</v>
      </c>
      <c r="F75" s="689" t="s">
        <v>949</v>
      </c>
      <c r="G75" s="693">
        <v>7</v>
      </c>
      <c r="H75" s="693">
        <v>3</v>
      </c>
      <c r="I75" s="693">
        <v>6.2</v>
      </c>
      <c r="J75" s="693">
        <v>560</v>
      </c>
      <c r="K75" s="693">
        <v>450</v>
      </c>
      <c r="L75" s="689"/>
      <c r="M75" s="689"/>
    </row>
    <row r="76" spans="1:13" ht="13.5" customHeight="1">
      <c r="A76" s="689">
        <v>2</v>
      </c>
      <c r="B76" s="689" t="s">
        <v>946</v>
      </c>
      <c r="C76" s="696" t="s">
        <v>947</v>
      </c>
      <c r="D76" s="689" t="s">
        <v>948</v>
      </c>
      <c r="E76" s="693" t="s">
        <v>3139</v>
      </c>
      <c r="F76" s="689" t="s">
        <v>949</v>
      </c>
      <c r="G76" s="693">
        <v>8</v>
      </c>
      <c r="H76" s="693">
        <v>3</v>
      </c>
      <c r="I76" s="693">
        <v>0.4</v>
      </c>
      <c r="J76" s="693">
        <v>70</v>
      </c>
      <c r="K76" s="693">
        <v>56</v>
      </c>
      <c r="L76" s="689"/>
      <c r="M76" s="689"/>
    </row>
    <row r="77" spans="1:13" ht="13.5" customHeight="1">
      <c r="A77" s="689">
        <v>3</v>
      </c>
      <c r="B77" s="689" t="s">
        <v>946</v>
      </c>
      <c r="C77" s="696" t="s">
        <v>947</v>
      </c>
      <c r="D77" s="689" t="s">
        <v>948</v>
      </c>
      <c r="E77" s="693" t="s">
        <v>3139</v>
      </c>
      <c r="F77" s="689" t="s">
        <v>949</v>
      </c>
      <c r="G77" s="693">
        <v>10</v>
      </c>
      <c r="H77" s="693">
        <v>41</v>
      </c>
      <c r="I77" s="693">
        <v>5.2</v>
      </c>
      <c r="J77" s="693">
        <v>600</v>
      </c>
      <c r="K77" s="693">
        <v>480</v>
      </c>
      <c r="L77" s="689"/>
      <c r="M77" s="689"/>
    </row>
    <row r="78" spans="1:13" ht="13.5" customHeight="1">
      <c r="A78" s="689">
        <v>4</v>
      </c>
      <c r="B78" s="689" t="s">
        <v>946</v>
      </c>
      <c r="C78" s="696" t="s">
        <v>947</v>
      </c>
      <c r="D78" s="689" t="s">
        <v>948</v>
      </c>
      <c r="E78" s="693" t="s">
        <v>3139</v>
      </c>
      <c r="F78" s="689" t="s">
        <v>949</v>
      </c>
      <c r="G78" s="693">
        <v>10</v>
      </c>
      <c r="H78" s="693">
        <v>44</v>
      </c>
      <c r="I78" s="693">
        <v>1.4</v>
      </c>
      <c r="J78" s="693">
        <v>160</v>
      </c>
      <c r="K78" s="693">
        <v>128</v>
      </c>
      <c r="L78" s="689"/>
      <c r="M78" s="689"/>
    </row>
    <row r="79" spans="1:13" ht="13.5" customHeight="1">
      <c r="A79" s="689">
        <v>5</v>
      </c>
      <c r="B79" s="689" t="s">
        <v>946</v>
      </c>
      <c r="C79" s="696" t="s">
        <v>947</v>
      </c>
      <c r="D79" s="689" t="s">
        <v>948</v>
      </c>
      <c r="E79" s="693" t="s">
        <v>3139</v>
      </c>
      <c r="F79" s="689" t="s">
        <v>949</v>
      </c>
      <c r="G79" s="693">
        <v>11</v>
      </c>
      <c r="H79" s="693">
        <v>10</v>
      </c>
      <c r="I79" s="693">
        <v>3</v>
      </c>
      <c r="J79" s="693">
        <v>450</v>
      </c>
      <c r="K79" s="693">
        <v>360</v>
      </c>
      <c r="L79" s="689"/>
      <c r="M79" s="689"/>
    </row>
    <row r="80" spans="1:13" ht="13.5" customHeight="1">
      <c r="A80" s="689">
        <v>6</v>
      </c>
      <c r="B80" s="689" t="s">
        <v>946</v>
      </c>
      <c r="C80" s="696" t="s">
        <v>947</v>
      </c>
      <c r="D80" s="689" t="s">
        <v>948</v>
      </c>
      <c r="E80" s="693" t="s">
        <v>3139</v>
      </c>
      <c r="F80" s="689" t="s">
        <v>949</v>
      </c>
      <c r="G80" s="693">
        <v>11</v>
      </c>
      <c r="H80" s="693">
        <v>11</v>
      </c>
      <c r="I80" s="693">
        <v>3</v>
      </c>
      <c r="J80" s="693">
        <v>400</v>
      </c>
      <c r="K80" s="693">
        <v>320</v>
      </c>
      <c r="L80" s="693"/>
      <c r="M80" s="693"/>
    </row>
    <row r="81" spans="1:13" ht="13.5" customHeight="1">
      <c r="A81" s="689">
        <v>7</v>
      </c>
      <c r="B81" s="689" t="s">
        <v>946</v>
      </c>
      <c r="C81" s="696" t="s">
        <v>947</v>
      </c>
      <c r="D81" s="689" t="s">
        <v>948</v>
      </c>
      <c r="E81" s="693" t="s">
        <v>3139</v>
      </c>
      <c r="F81" s="689" t="s">
        <v>949</v>
      </c>
      <c r="G81" s="693">
        <v>15</v>
      </c>
      <c r="H81" s="693">
        <v>30</v>
      </c>
      <c r="I81" s="693">
        <v>3.8</v>
      </c>
      <c r="J81" s="693">
        <v>340</v>
      </c>
      <c r="K81" s="693">
        <v>272</v>
      </c>
      <c r="L81" s="689"/>
      <c r="M81" s="689"/>
    </row>
    <row r="82" spans="1:13" ht="13.5" customHeight="1">
      <c r="A82" s="689">
        <v>8</v>
      </c>
      <c r="B82" s="689" t="s">
        <v>946</v>
      </c>
      <c r="C82" s="696" t="s">
        <v>947</v>
      </c>
      <c r="D82" s="689" t="s">
        <v>950</v>
      </c>
      <c r="E82" s="693" t="s">
        <v>3139</v>
      </c>
      <c r="F82" s="689" t="s">
        <v>949</v>
      </c>
      <c r="G82" s="693">
        <v>19</v>
      </c>
      <c r="H82" s="693">
        <v>19</v>
      </c>
      <c r="I82" s="693">
        <v>1.2</v>
      </c>
      <c r="J82" s="693">
        <v>90</v>
      </c>
      <c r="K82" s="693">
        <v>72</v>
      </c>
      <c r="L82" s="689"/>
      <c r="M82" s="689"/>
    </row>
    <row r="83" spans="1:13" ht="13.5" customHeight="1">
      <c r="A83" s="689">
        <v>9</v>
      </c>
      <c r="B83" s="689" t="s">
        <v>946</v>
      </c>
      <c r="C83" s="696" t="s">
        <v>947</v>
      </c>
      <c r="D83" s="689" t="s">
        <v>950</v>
      </c>
      <c r="E83" s="693" t="s">
        <v>3139</v>
      </c>
      <c r="F83" s="689" t="s">
        <v>949</v>
      </c>
      <c r="G83" s="693">
        <v>19</v>
      </c>
      <c r="H83" s="693">
        <v>24</v>
      </c>
      <c r="I83" s="693">
        <v>3.7</v>
      </c>
      <c r="J83" s="693">
        <v>510</v>
      </c>
      <c r="K83" s="693">
        <v>408</v>
      </c>
      <c r="L83" s="693"/>
      <c r="M83" s="693"/>
    </row>
    <row r="84" spans="1:13" ht="13.5" customHeight="1">
      <c r="A84" s="689">
        <v>10</v>
      </c>
      <c r="B84" s="689" t="s">
        <v>946</v>
      </c>
      <c r="C84" s="696" t="s">
        <v>947</v>
      </c>
      <c r="D84" s="689" t="s">
        <v>950</v>
      </c>
      <c r="E84" s="693" t="s">
        <v>3139</v>
      </c>
      <c r="F84" s="689" t="s">
        <v>949</v>
      </c>
      <c r="G84" s="693">
        <v>22</v>
      </c>
      <c r="H84" s="693">
        <v>1</v>
      </c>
      <c r="I84" s="693">
        <v>0.5</v>
      </c>
      <c r="J84" s="693">
        <v>110</v>
      </c>
      <c r="K84" s="693">
        <v>88</v>
      </c>
      <c r="L84" s="693"/>
      <c r="M84" s="693"/>
    </row>
    <row r="85" spans="1:13" ht="13.5" customHeight="1">
      <c r="A85" s="689">
        <v>11</v>
      </c>
      <c r="B85" s="689" t="s">
        <v>946</v>
      </c>
      <c r="C85" s="696" t="s">
        <v>947</v>
      </c>
      <c r="D85" s="689" t="s">
        <v>950</v>
      </c>
      <c r="E85" s="693" t="s">
        <v>3139</v>
      </c>
      <c r="F85" s="689" t="s">
        <v>949</v>
      </c>
      <c r="G85" s="693">
        <v>22</v>
      </c>
      <c r="H85" s="693">
        <v>36</v>
      </c>
      <c r="I85" s="693">
        <v>0.8</v>
      </c>
      <c r="J85" s="693">
        <v>150</v>
      </c>
      <c r="K85" s="693">
        <v>120</v>
      </c>
      <c r="L85" s="693"/>
      <c r="M85" s="693"/>
    </row>
    <row r="86" spans="1:13" ht="13.5" customHeight="1">
      <c r="A86" s="689">
        <v>12</v>
      </c>
      <c r="B86" s="689" t="s">
        <v>946</v>
      </c>
      <c r="C86" s="696" t="s">
        <v>947</v>
      </c>
      <c r="D86" s="689" t="s">
        <v>950</v>
      </c>
      <c r="E86" s="693" t="s">
        <v>3139</v>
      </c>
      <c r="F86" s="689" t="s">
        <v>949</v>
      </c>
      <c r="G86" s="693">
        <v>22</v>
      </c>
      <c r="H86" s="693">
        <v>59</v>
      </c>
      <c r="I86" s="693">
        <v>0.8</v>
      </c>
      <c r="J86" s="693">
        <v>160</v>
      </c>
      <c r="K86" s="693">
        <v>128</v>
      </c>
      <c r="L86" s="693"/>
      <c r="M86" s="693"/>
    </row>
    <row r="87" spans="1:13" ht="13.5" customHeight="1">
      <c r="A87" s="689">
        <v>13</v>
      </c>
      <c r="B87" s="689" t="s">
        <v>946</v>
      </c>
      <c r="C87" s="696" t="s">
        <v>947</v>
      </c>
      <c r="D87" s="689" t="s">
        <v>950</v>
      </c>
      <c r="E87" s="693" t="s">
        <v>3139</v>
      </c>
      <c r="F87" s="689" t="s">
        <v>949</v>
      </c>
      <c r="G87" s="693">
        <v>26</v>
      </c>
      <c r="H87" s="693">
        <v>39</v>
      </c>
      <c r="I87" s="693">
        <v>2</v>
      </c>
      <c r="J87" s="693">
        <v>180</v>
      </c>
      <c r="K87" s="693">
        <v>144</v>
      </c>
      <c r="L87" s="693"/>
      <c r="M87" s="693"/>
    </row>
    <row r="88" spans="1:13" ht="13.5" customHeight="1">
      <c r="A88" s="689">
        <v>14</v>
      </c>
      <c r="B88" s="689" t="s">
        <v>946</v>
      </c>
      <c r="C88" s="696" t="s">
        <v>947</v>
      </c>
      <c r="D88" s="689" t="s">
        <v>950</v>
      </c>
      <c r="E88" s="693" t="s">
        <v>3139</v>
      </c>
      <c r="F88" s="689" t="s">
        <v>949</v>
      </c>
      <c r="G88" s="693">
        <v>26</v>
      </c>
      <c r="H88" s="693">
        <v>56</v>
      </c>
      <c r="I88" s="693">
        <v>4.1</v>
      </c>
      <c r="J88" s="693">
        <v>530</v>
      </c>
      <c r="K88" s="693">
        <v>424</v>
      </c>
      <c r="L88" s="693"/>
      <c r="M88" s="693"/>
    </row>
    <row r="89" spans="1:13" ht="13.5" customHeight="1">
      <c r="A89" s="689">
        <v>15</v>
      </c>
      <c r="B89" s="689" t="s">
        <v>946</v>
      </c>
      <c r="C89" s="696" t="s">
        <v>947</v>
      </c>
      <c r="D89" s="689" t="s">
        <v>962</v>
      </c>
      <c r="E89" s="693" t="s">
        <v>3139</v>
      </c>
      <c r="F89" s="689" t="s">
        <v>949</v>
      </c>
      <c r="G89" s="693">
        <v>27</v>
      </c>
      <c r="H89" s="693">
        <v>21</v>
      </c>
      <c r="I89" s="693">
        <v>5</v>
      </c>
      <c r="J89" s="693">
        <v>750</v>
      </c>
      <c r="K89" s="693">
        <v>600</v>
      </c>
      <c r="L89" s="693"/>
      <c r="M89" s="693"/>
    </row>
    <row r="90" spans="1:13" ht="13.5" customHeight="1">
      <c r="A90" s="689">
        <v>16</v>
      </c>
      <c r="B90" s="689" t="s">
        <v>946</v>
      </c>
      <c r="C90" s="696" t="s">
        <v>947</v>
      </c>
      <c r="D90" s="689" t="s">
        <v>962</v>
      </c>
      <c r="E90" s="693" t="s">
        <v>3139</v>
      </c>
      <c r="F90" s="689" t="s">
        <v>949</v>
      </c>
      <c r="G90" s="693">
        <v>27</v>
      </c>
      <c r="H90" s="693">
        <v>28</v>
      </c>
      <c r="I90" s="693">
        <v>3.2</v>
      </c>
      <c r="J90" s="693">
        <v>300</v>
      </c>
      <c r="K90" s="693">
        <v>240</v>
      </c>
      <c r="L90" s="689"/>
      <c r="M90" s="689"/>
    </row>
    <row r="91" spans="1:13" ht="13.5" customHeight="1">
      <c r="A91" s="689">
        <v>17</v>
      </c>
      <c r="B91" s="689" t="s">
        <v>946</v>
      </c>
      <c r="C91" s="696" t="s">
        <v>947</v>
      </c>
      <c r="D91" s="689" t="s">
        <v>962</v>
      </c>
      <c r="E91" s="693" t="s">
        <v>3139</v>
      </c>
      <c r="F91" s="689" t="s">
        <v>949</v>
      </c>
      <c r="G91" s="693">
        <v>29</v>
      </c>
      <c r="H91" s="693">
        <v>22</v>
      </c>
      <c r="I91" s="693">
        <v>9.5</v>
      </c>
      <c r="J91" s="693">
        <v>1520</v>
      </c>
      <c r="K91" s="693">
        <v>1216</v>
      </c>
      <c r="L91" s="689"/>
      <c r="M91" s="689"/>
    </row>
    <row r="92" spans="1:13" ht="13.5" customHeight="1">
      <c r="A92" s="689">
        <v>18</v>
      </c>
      <c r="B92" s="689" t="s">
        <v>946</v>
      </c>
      <c r="C92" s="696" t="s">
        <v>947</v>
      </c>
      <c r="D92" s="689" t="s">
        <v>962</v>
      </c>
      <c r="E92" s="693" t="s">
        <v>3139</v>
      </c>
      <c r="F92" s="689" t="s">
        <v>949</v>
      </c>
      <c r="G92" s="693">
        <v>33</v>
      </c>
      <c r="H92" s="693">
        <v>35</v>
      </c>
      <c r="I92" s="693">
        <v>2.8</v>
      </c>
      <c r="J92" s="693">
        <v>360</v>
      </c>
      <c r="K92" s="693">
        <v>288</v>
      </c>
      <c r="L92" s="693"/>
      <c r="M92" s="693"/>
    </row>
    <row r="93" spans="1:13" ht="13.5" customHeight="1">
      <c r="A93" s="689">
        <v>19</v>
      </c>
      <c r="B93" s="689" t="s">
        <v>946</v>
      </c>
      <c r="C93" s="696" t="s">
        <v>947</v>
      </c>
      <c r="D93" s="689" t="s">
        <v>962</v>
      </c>
      <c r="E93" s="693" t="s">
        <v>3139</v>
      </c>
      <c r="F93" s="689" t="s">
        <v>949</v>
      </c>
      <c r="G93" s="693">
        <v>34</v>
      </c>
      <c r="H93" s="693">
        <v>43</v>
      </c>
      <c r="I93" s="693">
        <v>10</v>
      </c>
      <c r="J93" s="693">
        <v>1200</v>
      </c>
      <c r="K93" s="693">
        <v>960</v>
      </c>
      <c r="L93" s="689"/>
      <c r="M93" s="689"/>
    </row>
    <row r="94" spans="1:13" ht="13.5" customHeight="1">
      <c r="A94" s="689">
        <v>20</v>
      </c>
      <c r="B94" s="689" t="s">
        <v>946</v>
      </c>
      <c r="C94" s="696" t="s">
        <v>955</v>
      </c>
      <c r="D94" s="689" t="s">
        <v>952</v>
      </c>
      <c r="E94" s="693" t="s">
        <v>2907</v>
      </c>
      <c r="F94" s="689" t="s">
        <v>949</v>
      </c>
      <c r="G94" s="693">
        <v>8</v>
      </c>
      <c r="H94" s="693">
        <v>22</v>
      </c>
      <c r="I94" s="693">
        <v>0.2</v>
      </c>
      <c r="J94" s="693">
        <v>80</v>
      </c>
      <c r="K94" s="693">
        <v>40</v>
      </c>
      <c r="L94" s="689"/>
      <c r="M94" s="689"/>
    </row>
    <row r="95" spans="1:13" ht="13.5" customHeight="1">
      <c r="A95" s="689">
        <v>21</v>
      </c>
      <c r="B95" s="689" t="s">
        <v>946</v>
      </c>
      <c r="C95" s="696" t="s">
        <v>955</v>
      </c>
      <c r="D95" s="689" t="s">
        <v>952</v>
      </c>
      <c r="E95" s="693" t="s">
        <v>2907</v>
      </c>
      <c r="F95" s="689" t="s">
        <v>949</v>
      </c>
      <c r="G95" s="693">
        <v>25</v>
      </c>
      <c r="H95" s="693">
        <v>30</v>
      </c>
      <c r="I95" s="693">
        <v>1</v>
      </c>
      <c r="J95" s="693">
        <v>400</v>
      </c>
      <c r="K95" s="693">
        <v>320</v>
      </c>
      <c r="L95" s="689"/>
      <c r="M95" s="689"/>
    </row>
    <row r="96" spans="1:13" ht="13.5" customHeight="1">
      <c r="A96" s="689">
        <v>22</v>
      </c>
      <c r="B96" s="689" t="s">
        <v>946</v>
      </c>
      <c r="C96" s="696" t="s">
        <v>955</v>
      </c>
      <c r="D96" s="689" t="s">
        <v>952</v>
      </c>
      <c r="E96" s="693" t="s">
        <v>3139</v>
      </c>
      <c r="F96" s="689" t="s">
        <v>949</v>
      </c>
      <c r="G96" s="693">
        <v>6</v>
      </c>
      <c r="H96" s="693">
        <v>18</v>
      </c>
      <c r="I96" s="693">
        <v>2.7</v>
      </c>
      <c r="J96" s="693">
        <v>400</v>
      </c>
      <c r="K96" s="693">
        <v>280</v>
      </c>
      <c r="L96" s="689"/>
      <c r="M96" s="689"/>
    </row>
    <row r="97" spans="1:13" ht="13.5" customHeight="1">
      <c r="A97" s="689">
        <v>23</v>
      </c>
      <c r="B97" s="689" t="s">
        <v>946</v>
      </c>
      <c r="C97" s="696" t="s">
        <v>955</v>
      </c>
      <c r="D97" s="689" t="s">
        <v>952</v>
      </c>
      <c r="E97" s="693" t="s">
        <v>3139</v>
      </c>
      <c r="F97" s="689" t="s">
        <v>949</v>
      </c>
      <c r="G97" s="693">
        <v>14</v>
      </c>
      <c r="H97" s="693">
        <v>3</v>
      </c>
      <c r="I97" s="693">
        <v>0.3</v>
      </c>
      <c r="J97" s="693">
        <v>40</v>
      </c>
      <c r="K97" s="693">
        <v>30</v>
      </c>
      <c r="L97" s="689"/>
      <c r="M97" s="689"/>
    </row>
    <row r="98" spans="1:13" ht="13.5" customHeight="1">
      <c r="A98" s="689">
        <v>24</v>
      </c>
      <c r="B98" s="689" t="s">
        <v>946</v>
      </c>
      <c r="C98" s="696" t="s">
        <v>955</v>
      </c>
      <c r="D98" s="689" t="s">
        <v>952</v>
      </c>
      <c r="E98" s="693" t="s">
        <v>3139</v>
      </c>
      <c r="F98" s="689" t="s">
        <v>949</v>
      </c>
      <c r="G98" s="693">
        <v>15</v>
      </c>
      <c r="H98" s="693">
        <v>2</v>
      </c>
      <c r="I98" s="693">
        <v>2.4</v>
      </c>
      <c r="J98" s="693">
        <v>360</v>
      </c>
      <c r="K98" s="693">
        <v>250</v>
      </c>
      <c r="L98" s="689"/>
      <c r="M98" s="689"/>
    </row>
    <row r="99" spans="1:13" ht="13.5" customHeight="1">
      <c r="A99" s="689">
        <v>25</v>
      </c>
      <c r="B99" s="689" t="s">
        <v>946</v>
      </c>
      <c r="C99" s="696" t="s">
        <v>955</v>
      </c>
      <c r="D99" s="689" t="s">
        <v>952</v>
      </c>
      <c r="E99" s="693" t="s">
        <v>3139</v>
      </c>
      <c r="F99" s="689" t="s">
        <v>949</v>
      </c>
      <c r="G99" s="693">
        <v>15</v>
      </c>
      <c r="H99" s="693">
        <v>16</v>
      </c>
      <c r="I99" s="693">
        <v>1.3</v>
      </c>
      <c r="J99" s="693">
        <v>180</v>
      </c>
      <c r="K99" s="693">
        <v>130</v>
      </c>
      <c r="L99" s="689"/>
      <c r="M99" s="689"/>
    </row>
    <row r="100" spans="1:13" ht="13.5" customHeight="1">
      <c r="A100" s="689">
        <v>26</v>
      </c>
      <c r="B100" s="689" t="s">
        <v>946</v>
      </c>
      <c r="C100" s="696" t="s">
        <v>416</v>
      </c>
      <c r="D100" s="689" t="s">
        <v>952</v>
      </c>
      <c r="E100" s="693" t="s">
        <v>3139</v>
      </c>
      <c r="F100" s="689" t="s">
        <v>949</v>
      </c>
      <c r="G100" s="693">
        <v>24</v>
      </c>
      <c r="H100" s="693">
        <v>4</v>
      </c>
      <c r="I100" s="693">
        <v>2.3</v>
      </c>
      <c r="J100" s="693">
        <v>241</v>
      </c>
      <c r="K100" s="693">
        <v>193</v>
      </c>
      <c r="L100" s="689"/>
      <c r="M100" s="689"/>
    </row>
    <row r="101" spans="1:13" ht="13.5" customHeight="1">
      <c r="A101" s="689">
        <v>27</v>
      </c>
      <c r="B101" s="689" t="s">
        <v>946</v>
      </c>
      <c r="C101" s="696" t="s">
        <v>416</v>
      </c>
      <c r="D101" s="689" t="s">
        <v>952</v>
      </c>
      <c r="E101" s="693" t="s">
        <v>3139</v>
      </c>
      <c r="F101" s="689" t="s">
        <v>949</v>
      </c>
      <c r="G101" s="693">
        <v>24</v>
      </c>
      <c r="H101" s="693">
        <v>6</v>
      </c>
      <c r="I101" s="693">
        <v>3</v>
      </c>
      <c r="J101" s="693">
        <v>339</v>
      </c>
      <c r="K101" s="693">
        <v>174</v>
      </c>
      <c r="L101" s="689"/>
      <c r="M101" s="689"/>
    </row>
    <row r="102" spans="1:13" ht="13.5" customHeight="1">
      <c r="A102" s="689">
        <v>28</v>
      </c>
      <c r="B102" s="689" t="s">
        <v>946</v>
      </c>
      <c r="C102" s="696" t="s">
        <v>416</v>
      </c>
      <c r="D102" s="689" t="s">
        <v>952</v>
      </c>
      <c r="E102" s="693" t="s">
        <v>3139</v>
      </c>
      <c r="F102" s="689" t="s">
        <v>949</v>
      </c>
      <c r="G102" s="693">
        <v>24</v>
      </c>
      <c r="H102" s="693">
        <v>15</v>
      </c>
      <c r="I102" s="693">
        <v>6</v>
      </c>
      <c r="J102" s="693">
        <v>574</v>
      </c>
      <c r="K102" s="693">
        <v>430</v>
      </c>
      <c r="L102" s="689"/>
      <c r="M102" s="689"/>
    </row>
    <row r="103" spans="1:13" ht="13.5" customHeight="1">
      <c r="A103" s="689">
        <v>29</v>
      </c>
      <c r="B103" s="689" t="s">
        <v>946</v>
      </c>
      <c r="C103" s="696" t="s">
        <v>416</v>
      </c>
      <c r="D103" s="689" t="s">
        <v>952</v>
      </c>
      <c r="E103" s="693" t="s">
        <v>3139</v>
      </c>
      <c r="F103" s="689" t="s">
        <v>949</v>
      </c>
      <c r="G103" s="693">
        <v>16</v>
      </c>
      <c r="H103" s="693">
        <v>23</v>
      </c>
      <c r="I103" s="693">
        <v>4</v>
      </c>
      <c r="J103" s="693">
        <v>410</v>
      </c>
      <c r="K103" s="693">
        <v>355</v>
      </c>
      <c r="L103" s="689"/>
      <c r="M103" s="689"/>
    </row>
    <row r="104" spans="1:13" ht="13.5" customHeight="1">
      <c r="A104" s="689">
        <v>30</v>
      </c>
      <c r="B104" s="689" t="s">
        <v>946</v>
      </c>
      <c r="C104" s="696" t="s">
        <v>416</v>
      </c>
      <c r="D104" s="689" t="s">
        <v>952</v>
      </c>
      <c r="E104" s="693" t="s">
        <v>963</v>
      </c>
      <c r="F104" s="689" t="s">
        <v>949</v>
      </c>
      <c r="G104" s="693">
        <v>16</v>
      </c>
      <c r="H104" s="693">
        <v>22</v>
      </c>
      <c r="I104" s="693">
        <v>3.9</v>
      </c>
      <c r="J104" s="693">
        <v>401</v>
      </c>
      <c r="K104" s="693">
        <v>329</v>
      </c>
      <c r="L104" s="689"/>
      <c r="M104" s="689"/>
    </row>
    <row r="105" spans="1:13" ht="13.5" customHeight="1">
      <c r="A105" s="689">
        <v>31</v>
      </c>
      <c r="B105" s="689" t="s">
        <v>946</v>
      </c>
      <c r="C105" s="696" t="s">
        <v>416</v>
      </c>
      <c r="D105" s="689" t="s">
        <v>952</v>
      </c>
      <c r="E105" s="693" t="s">
        <v>963</v>
      </c>
      <c r="F105" s="689" t="s">
        <v>949</v>
      </c>
      <c r="G105" s="693">
        <v>18</v>
      </c>
      <c r="H105" s="693">
        <v>10</v>
      </c>
      <c r="I105" s="693">
        <v>6</v>
      </c>
      <c r="J105" s="693">
        <v>597</v>
      </c>
      <c r="K105" s="693">
        <v>412</v>
      </c>
      <c r="L105" s="689"/>
      <c r="M105" s="689"/>
    </row>
    <row r="106" spans="1:13" ht="13.5" customHeight="1">
      <c r="A106" s="689">
        <v>32</v>
      </c>
      <c r="B106" s="689" t="s">
        <v>946</v>
      </c>
      <c r="C106" s="696" t="s">
        <v>416</v>
      </c>
      <c r="D106" s="689" t="s">
        <v>952</v>
      </c>
      <c r="E106" s="693" t="s">
        <v>963</v>
      </c>
      <c r="F106" s="689" t="s">
        <v>949</v>
      </c>
      <c r="G106" s="693">
        <v>18</v>
      </c>
      <c r="H106" s="693">
        <v>4</v>
      </c>
      <c r="I106" s="693">
        <v>2.5</v>
      </c>
      <c r="J106" s="693">
        <v>239</v>
      </c>
      <c r="K106" s="693">
        <v>172</v>
      </c>
      <c r="L106" s="693"/>
      <c r="M106" s="693"/>
    </row>
    <row r="107" spans="1:13" ht="13.5" customHeight="1">
      <c r="A107" s="689">
        <v>33</v>
      </c>
      <c r="B107" s="689" t="s">
        <v>946</v>
      </c>
      <c r="C107" s="696" t="s">
        <v>416</v>
      </c>
      <c r="D107" s="689" t="s">
        <v>952</v>
      </c>
      <c r="E107" s="693" t="s">
        <v>963</v>
      </c>
      <c r="F107" s="689" t="s">
        <v>949</v>
      </c>
      <c r="G107" s="693">
        <v>18</v>
      </c>
      <c r="H107" s="693">
        <v>6</v>
      </c>
      <c r="I107" s="693">
        <v>1.1</v>
      </c>
      <c r="J107" s="693">
        <v>124</v>
      </c>
      <c r="K107" s="693">
        <v>95</v>
      </c>
      <c r="L107" s="693"/>
      <c r="M107" s="693"/>
    </row>
    <row r="108" spans="1:13" ht="13.5" customHeight="1">
      <c r="A108" s="689">
        <v>34</v>
      </c>
      <c r="B108" s="689" t="s">
        <v>946</v>
      </c>
      <c r="C108" s="696" t="s">
        <v>416</v>
      </c>
      <c r="D108" s="689" t="s">
        <v>964</v>
      </c>
      <c r="E108" s="693" t="s">
        <v>3139</v>
      </c>
      <c r="F108" s="689" t="s">
        <v>949</v>
      </c>
      <c r="G108" s="693">
        <v>5</v>
      </c>
      <c r="H108" s="693">
        <v>11</v>
      </c>
      <c r="I108" s="693">
        <v>3.5</v>
      </c>
      <c r="J108" s="693">
        <v>300</v>
      </c>
      <c r="K108" s="693">
        <v>240</v>
      </c>
      <c r="L108" s="693"/>
      <c r="M108" s="693"/>
    </row>
    <row r="109" spans="1:13" ht="13.5" customHeight="1">
      <c r="A109" s="689">
        <v>35</v>
      </c>
      <c r="B109" s="689" t="s">
        <v>946</v>
      </c>
      <c r="C109" s="696" t="s">
        <v>416</v>
      </c>
      <c r="D109" s="689" t="s">
        <v>956</v>
      </c>
      <c r="E109" s="693" t="s">
        <v>963</v>
      </c>
      <c r="F109" s="689" t="s">
        <v>949</v>
      </c>
      <c r="G109" s="693">
        <v>19</v>
      </c>
      <c r="H109" s="693">
        <v>15</v>
      </c>
      <c r="I109" s="693">
        <v>2.6</v>
      </c>
      <c r="J109" s="693">
        <v>220</v>
      </c>
      <c r="K109" s="693">
        <v>200</v>
      </c>
      <c r="L109" s="693"/>
      <c r="M109" s="693"/>
    </row>
    <row r="110" spans="1:13" ht="13.5" customHeight="1">
      <c r="A110" s="689">
        <v>36</v>
      </c>
      <c r="B110" s="689" t="s">
        <v>946</v>
      </c>
      <c r="C110" s="696" t="s">
        <v>416</v>
      </c>
      <c r="D110" s="689" t="s">
        <v>956</v>
      </c>
      <c r="E110" s="693" t="s">
        <v>963</v>
      </c>
      <c r="F110" s="689" t="s">
        <v>949</v>
      </c>
      <c r="G110" s="693">
        <v>19</v>
      </c>
      <c r="H110" s="693">
        <v>26</v>
      </c>
      <c r="I110" s="693">
        <v>8.5</v>
      </c>
      <c r="J110" s="693">
        <v>1020</v>
      </c>
      <c r="K110" s="693">
        <v>800</v>
      </c>
      <c r="L110" s="693"/>
      <c r="M110" s="693"/>
    </row>
    <row r="111" spans="1:13" ht="13.5" customHeight="1">
      <c r="A111" s="689">
        <v>37</v>
      </c>
      <c r="B111" s="689" t="s">
        <v>946</v>
      </c>
      <c r="C111" s="696" t="s">
        <v>416</v>
      </c>
      <c r="D111" s="689" t="s">
        <v>956</v>
      </c>
      <c r="E111" s="693" t="s">
        <v>960</v>
      </c>
      <c r="F111" s="689" t="s">
        <v>949</v>
      </c>
      <c r="G111" s="693">
        <v>11</v>
      </c>
      <c r="H111" s="693">
        <v>29</v>
      </c>
      <c r="I111" s="693">
        <v>2</v>
      </c>
      <c r="J111" s="693">
        <v>800</v>
      </c>
      <c r="K111" s="693">
        <v>640</v>
      </c>
      <c r="L111" s="693"/>
      <c r="M111" s="693"/>
    </row>
    <row r="112" spans="1:13" ht="13.5" customHeight="1">
      <c r="A112" s="689">
        <v>38</v>
      </c>
      <c r="B112" s="689" t="s">
        <v>946</v>
      </c>
      <c r="C112" s="696" t="s">
        <v>959</v>
      </c>
      <c r="D112" s="689" t="s">
        <v>956</v>
      </c>
      <c r="E112" s="693" t="s">
        <v>963</v>
      </c>
      <c r="F112" s="689" t="s">
        <v>949</v>
      </c>
      <c r="G112" s="693">
        <v>12</v>
      </c>
      <c r="H112" s="693">
        <v>4</v>
      </c>
      <c r="I112" s="693">
        <v>2.6</v>
      </c>
      <c r="J112" s="693">
        <v>273</v>
      </c>
      <c r="K112" s="693">
        <v>183</v>
      </c>
      <c r="L112" s="693"/>
      <c r="M112" s="693"/>
    </row>
    <row r="113" spans="1:13" ht="13.5" customHeight="1">
      <c r="A113" s="689">
        <v>39</v>
      </c>
      <c r="B113" s="689" t="s">
        <v>946</v>
      </c>
      <c r="C113" s="696" t="s">
        <v>959</v>
      </c>
      <c r="D113" s="689" t="s">
        <v>956</v>
      </c>
      <c r="E113" s="693" t="s">
        <v>963</v>
      </c>
      <c r="F113" s="689" t="s">
        <v>949</v>
      </c>
      <c r="G113" s="693">
        <v>10</v>
      </c>
      <c r="H113" s="693">
        <v>13</v>
      </c>
      <c r="I113" s="693">
        <v>4.8</v>
      </c>
      <c r="J113" s="693">
        <v>464</v>
      </c>
      <c r="K113" s="693">
        <v>351</v>
      </c>
      <c r="L113" s="693"/>
      <c r="M113" s="693"/>
    </row>
    <row r="114" spans="1:13" ht="13.5" customHeight="1">
      <c r="A114" s="689">
        <v>40</v>
      </c>
      <c r="B114" s="689" t="s">
        <v>946</v>
      </c>
      <c r="C114" s="696" t="s">
        <v>959</v>
      </c>
      <c r="D114" s="689" t="s">
        <v>956</v>
      </c>
      <c r="E114" s="693" t="s">
        <v>963</v>
      </c>
      <c r="F114" s="689" t="s">
        <v>949</v>
      </c>
      <c r="G114" s="693">
        <v>11</v>
      </c>
      <c r="H114" s="693">
        <v>17</v>
      </c>
      <c r="I114" s="693">
        <v>3</v>
      </c>
      <c r="J114" s="693">
        <v>298</v>
      </c>
      <c r="K114" s="693">
        <v>200</v>
      </c>
      <c r="L114" s="689"/>
      <c r="M114" s="689"/>
    </row>
    <row r="115" spans="1:13" ht="13.5" customHeight="1">
      <c r="A115" s="689">
        <v>41</v>
      </c>
      <c r="B115" s="689" t="s">
        <v>946</v>
      </c>
      <c r="C115" s="696" t="s">
        <v>959</v>
      </c>
      <c r="D115" s="689" t="s">
        <v>956</v>
      </c>
      <c r="E115" s="693" t="s">
        <v>963</v>
      </c>
      <c r="F115" s="689" t="s">
        <v>949</v>
      </c>
      <c r="G115" s="693">
        <v>11</v>
      </c>
      <c r="H115" s="693">
        <v>18</v>
      </c>
      <c r="I115" s="693">
        <v>3.1</v>
      </c>
      <c r="J115" s="693">
        <v>289</v>
      </c>
      <c r="K115" s="693">
        <v>195</v>
      </c>
      <c r="L115" s="689"/>
      <c r="M115" s="689"/>
    </row>
    <row r="116" spans="1:13" ht="13.5" customHeight="1">
      <c r="A116" s="689">
        <v>42</v>
      </c>
      <c r="B116" s="689" t="s">
        <v>946</v>
      </c>
      <c r="C116" s="696" t="s">
        <v>959</v>
      </c>
      <c r="D116" s="689" t="s">
        <v>956</v>
      </c>
      <c r="E116" s="693" t="s">
        <v>963</v>
      </c>
      <c r="F116" s="689" t="s">
        <v>949</v>
      </c>
      <c r="G116" s="693">
        <v>11</v>
      </c>
      <c r="H116" s="693">
        <v>20</v>
      </c>
      <c r="I116" s="693">
        <v>2.3</v>
      </c>
      <c r="J116" s="693">
        <v>258</v>
      </c>
      <c r="K116" s="693">
        <v>170</v>
      </c>
      <c r="L116" s="689"/>
      <c r="M116" s="689"/>
    </row>
    <row r="117" spans="1:13" ht="13.5" customHeight="1">
      <c r="A117" s="689">
        <v>43</v>
      </c>
      <c r="B117" s="689" t="s">
        <v>946</v>
      </c>
      <c r="C117" s="696" t="s">
        <v>959</v>
      </c>
      <c r="D117" s="689" t="s">
        <v>956</v>
      </c>
      <c r="E117" s="693" t="s">
        <v>963</v>
      </c>
      <c r="F117" s="689" t="s">
        <v>949</v>
      </c>
      <c r="G117" s="693">
        <v>12</v>
      </c>
      <c r="H117" s="693">
        <v>9</v>
      </c>
      <c r="I117" s="693">
        <v>4.5</v>
      </c>
      <c r="J117" s="693">
        <v>471</v>
      </c>
      <c r="K117" s="693">
        <v>322</v>
      </c>
      <c r="L117" s="689"/>
      <c r="M117" s="689"/>
    </row>
    <row r="118" spans="1:13" ht="13.5" customHeight="1">
      <c r="A118" s="689">
        <v>44</v>
      </c>
      <c r="B118" s="689" t="s">
        <v>946</v>
      </c>
      <c r="C118" s="696" t="s">
        <v>959</v>
      </c>
      <c r="D118" s="689" t="s">
        <v>952</v>
      </c>
      <c r="E118" s="693" t="s">
        <v>3139</v>
      </c>
      <c r="F118" s="689" t="s">
        <v>949</v>
      </c>
      <c r="G118" s="693">
        <v>19</v>
      </c>
      <c r="H118" s="693">
        <v>44</v>
      </c>
      <c r="I118" s="693">
        <v>2.4</v>
      </c>
      <c r="J118" s="693">
        <v>256</v>
      </c>
      <c r="K118" s="693">
        <v>184</v>
      </c>
      <c r="L118" s="689"/>
      <c r="M118" s="689"/>
    </row>
    <row r="119" spans="1:13" ht="13.5" customHeight="1">
      <c r="A119" s="689">
        <v>45</v>
      </c>
      <c r="B119" s="689" t="s">
        <v>946</v>
      </c>
      <c r="C119" s="696" t="s">
        <v>959</v>
      </c>
      <c r="D119" s="689" t="s">
        <v>952</v>
      </c>
      <c r="E119" s="693" t="s">
        <v>3139</v>
      </c>
      <c r="F119" s="689" t="s">
        <v>949</v>
      </c>
      <c r="G119" s="693">
        <v>26</v>
      </c>
      <c r="H119" s="693">
        <v>5</v>
      </c>
      <c r="I119" s="693">
        <v>11.6</v>
      </c>
      <c r="J119" s="693">
        <v>1231</v>
      </c>
      <c r="K119" s="693">
        <v>986</v>
      </c>
      <c r="L119" s="689"/>
      <c r="M119" s="689"/>
    </row>
    <row r="120" spans="1:13" ht="13.5" customHeight="1">
      <c r="A120" s="689">
        <v>46</v>
      </c>
      <c r="B120" s="689" t="s">
        <v>946</v>
      </c>
      <c r="C120" s="696" t="s">
        <v>951</v>
      </c>
      <c r="D120" s="689" t="s">
        <v>952</v>
      </c>
      <c r="E120" s="693" t="s">
        <v>3139</v>
      </c>
      <c r="F120" s="689" t="s">
        <v>949</v>
      </c>
      <c r="G120" s="693">
        <v>21</v>
      </c>
      <c r="H120" s="693">
        <v>11</v>
      </c>
      <c r="I120" s="693">
        <v>2</v>
      </c>
      <c r="J120" s="693">
        <v>150</v>
      </c>
      <c r="K120" s="693">
        <v>100</v>
      </c>
      <c r="L120" s="689"/>
      <c r="M120" s="689"/>
    </row>
    <row r="121" spans="1:13" ht="13.5" customHeight="1">
      <c r="A121" s="689">
        <v>47</v>
      </c>
      <c r="B121" s="689" t="s">
        <v>946</v>
      </c>
      <c r="C121" s="696" t="s">
        <v>951</v>
      </c>
      <c r="D121" s="689" t="s">
        <v>952</v>
      </c>
      <c r="E121" s="693" t="s">
        <v>2907</v>
      </c>
      <c r="F121" s="689" t="s">
        <v>949</v>
      </c>
      <c r="G121" s="693">
        <v>21</v>
      </c>
      <c r="H121" s="693">
        <v>15</v>
      </c>
      <c r="I121" s="693">
        <v>1.5</v>
      </c>
      <c r="J121" s="693">
        <v>200</v>
      </c>
      <c r="K121" s="693">
        <v>150</v>
      </c>
      <c r="L121" s="689"/>
      <c r="M121" s="689"/>
    </row>
    <row r="122" spans="1:13" ht="13.5" customHeight="1">
      <c r="A122" s="689">
        <v>48</v>
      </c>
      <c r="B122" s="689" t="s">
        <v>946</v>
      </c>
      <c r="C122" s="696" t="s">
        <v>951</v>
      </c>
      <c r="D122" s="689" t="s">
        <v>952</v>
      </c>
      <c r="E122" s="693" t="s">
        <v>3139</v>
      </c>
      <c r="F122" s="689" t="s">
        <v>949</v>
      </c>
      <c r="G122" s="693">
        <v>20</v>
      </c>
      <c r="H122" s="693">
        <v>15</v>
      </c>
      <c r="I122" s="693">
        <v>2</v>
      </c>
      <c r="J122" s="693">
        <v>150</v>
      </c>
      <c r="K122" s="693">
        <v>100</v>
      </c>
      <c r="L122" s="693"/>
      <c r="M122" s="693"/>
    </row>
    <row r="123" spans="1:13" ht="13.5" customHeight="1">
      <c r="A123" s="689">
        <v>49</v>
      </c>
      <c r="B123" s="689" t="s">
        <v>946</v>
      </c>
      <c r="C123" s="696" t="s">
        <v>951</v>
      </c>
      <c r="D123" s="689" t="s">
        <v>952</v>
      </c>
      <c r="E123" s="693" t="s">
        <v>2907</v>
      </c>
      <c r="F123" s="689" t="s">
        <v>949</v>
      </c>
      <c r="G123" s="693">
        <v>15</v>
      </c>
      <c r="H123" s="693">
        <v>2</v>
      </c>
      <c r="I123" s="693">
        <v>2.5</v>
      </c>
      <c r="J123" s="693">
        <v>350</v>
      </c>
      <c r="K123" s="693">
        <v>200</v>
      </c>
      <c r="L123" s="693"/>
      <c r="M123" s="693"/>
    </row>
    <row r="124" spans="1:13" ht="13.5" customHeight="1">
      <c r="A124" s="689">
        <v>50</v>
      </c>
      <c r="B124" s="689" t="s">
        <v>946</v>
      </c>
      <c r="C124" s="696" t="s">
        <v>951</v>
      </c>
      <c r="D124" s="689" t="s">
        <v>952</v>
      </c>
      <c r="E124" s="693" t="s">
        <v>2907</v>
      </c>
      <c r="F124" s="689" t="s">
        <v>949</v>
      </c>
      <c r="G124" s="693">
        <v>14</v>
      </c>
      <c r="H124" s="693">
        <v>23</v>
      </c>
      <c r="I124" s="693">
        <v>2</v>
      </c>
      <c r="J124" s="693">
        <v>250</v>
      </c>
      <c r="K124" s="693">
        <v>150</v>
      </c>
      <c r="L124" s="693"/>
      <c r="M124" s="693"/>
    </row>
    <row r="125" spans="1:13" ht="13.5" customHeight="1">
      <c r="A125" s="689">
        <v>51</v>
      </c>
      <c r="B125" s="689" t="s">
        <v>946</v>
      </c>
      <c r="C125" s="696" t="s">
        <v>951</v>
      </c>
      <c r="D125" s="689" t="s">
        <v>952</v>
      </c>
      <c r="E125" s="693" t="s">
        <v>2907</v>
      </c>
      <c r="F125" s="689" t="s">
        <v>949</v>
      </c>
      <c r="G125" s="693">
        <v>14</v>
      </c>
      <c r="H125" s="693">
        <v>35</v>
      </c>
      <c r="I125" s="693">
        <v>2</v>
      </c>
      <c r="J125" s="693">
        <v>250</v>
      </c>
      <c r="K125" s="693">
        <v>150</v>
      </c>
      <c r="L125" s="693"/>
      <c r="M125" s="693"/>
    </row>
    <row r="126" spans="1:13" ht="13.5" customHeight="1">
      <c r="A126" s="689">
        <v>52</v>
      </c>
      <c r="B126" s="689" t="s">
        <v>946</v>
      </c>
      <c r="C126" s="696" t="s">
        <v>951</v>
      </c>
      <c r="D126" s="689" t="s">
        <v>965</v>
      </c>
      <c r="E126" s="693" t="s">
        <v>2907</v>
      </c>
      <c r="F126" s="689" t="s">
        <v>949</v>
      </c>
      <c r="G126" s="693">
        <v>31</v>
      </c>
      <c r="H126" s="693">
        <v>1</v>
      </c>
      <c r="I126" s="693">
        <v>2</v>
      </c>
      <c r="J126" s="693">
        <v>250</v>
      </c>
      <c r="K126" s="693">
        <v>150</v>
      </c>
      <c r="L126" s="693"/>
      <c r="M126" s="693"/>
    </row>
    <row r="127" spans="1:13" ht="13.5" customHeight="1">
      <c r="A127" s="689">
        <v>53</v>
      </c>
      <c r="B127" s="689" t="s">
        <v>946</v>
      </c>
      <c r="C127" s="696" t="s">
        <v>951</v>
      </c>
      <c r="D127" s="689" t="s">
        <v>965</v>
      </c>
      <c r="E127" s="693" t="s">
        <v>2907</v>
      </c>
      <c r="F127" s="689" t="s">
        <v>949</v>
      </c>
      <c r="G127" s="693">
        <v>31</v>
      </c>
      <c r="H127" s="693">
        <v>12</v>
      </c>
      <c r="I127" s="693">
        <v>1.5</v>
      </c>
      <c r="J127" s="693">
        <v>200</v>
      </c>
      <c r="K127" s="693">
        <v>100</v>
      </c>
      <c r="L127" s="693"/>
      <c r="M127" s="693"/>
    </row>
    <row r="128" spans="1:13" ht="13.5" customHeight="1">
      <c r="A128" s="689">
        <v>54</v>
      </c>
      <c r="B128" s="689" t="s">
        <v>946</v>
      </c>
      <c r="C128" s="696" t="s">
        <v>951</v>
      </c>
      <c r="D128" s="689" t="s">
        <v>965</v>
      </c>
      <c r="E128" s="693" t="s">
        <v>2907</v>
      </c>
      <c r="F128" s="689" t="s">
        <v>949</v>
      </c>
      <c r="G128" s="693">
        <v>30</v>
      </c>
      <c r="H128" s="693">
        <v>3</v>
      </c>
      <c r="I128" s="693">
        <v>3</v>
      </c>
      <c r="J128" s="693">
        <v>400</v>
      </c>
      <c r="K128" s="693">
        <v>250</v>
      </c>
      <c r="L128" s="693"/>
      <c r="M128" s="693"/>
    </row>
    <row r="129" spans="1:13" ht="13.5" customHeight="1">
      <c r="A129" s="689">
        <v>55</v>
      </c>
      <c r="B129" s="689" t="s">
        <v>946</v>
      </c>
      <c r="C129" s="696" t="s">
        <v>951</v>
      </c>
      <c r="D129" s="689" t="s">
        <v>965</v>
      </c>
      <c r="E129" s="693" t="s">
        <v>3139</v>
      </c>
      <c r="F129" s="689" t="s">
        <v>949</v>
      </c>
      <c r="G129" s="693">
        <v>30</v>
      </c>
      <c r="H129" s="693">
        <v>30</v>
      </c>
      <c r="I129" s="693">
        <v>2</v>
      </c>
      <c r="J129" s="693">
        <v>250</v>
      </c>
      <c r="K129" s="693">
        <v>150</v>
      </c>
      <c r="L129" s="693"/>
      <c r="M129" s="693"/>
    </row>
    <row r="130" spans="1:13" ht="13.5" customHeight="1">
      <c r="A130" s="689">
        <v>56</v>
      </c>
      <c r="B130" s="689" t="s">
        <v>946</v>
      </c>
      <c r="C130" s="696" t="s">
        <v>951</v>
      </c>
      <c r="D130" s="689" t="s">
        <v>966</v>
      </c>
      <c r="E130" s="693" t="s">
        <v>3139</v>
      </c>
      <c r="F130" s="689" t="s">
        <v>949</v>
      </c>
      <c r="G130" s="693">
        <v>36</v>
      </c>
      <c r="H130" s="693">
        <v>7</v>
      </c>
      <c r="I130" s="693">
        <v>2.5</v>
      </c>
      <c r="J130" s="693">
        <v>350</v>
      </c>
      <c r="K130" s="693">
        <v>200</v>
      </c>
      <c r="L130" s="693"/>
      <c r="M130" s="693"/>
    </row>
    <row r="131" spans="1:13" ht="13.5" customHeight="1">
      <c r="A131" s="689">
        <v>57</v>
      </c>
      <c r="B131" s="689" t="s">
        <v>946</v>
      </c>
      <c r="C131" s="696" t="s">
        <v>951</v>
      </c>
      <c r="D131" s="689" t="s">
        <v>966</v>
      </c>
      <c r="E131" s="693" t="s">
        <v>2907</v>
      </c>
      <c r="F131" s="689" t="s">
        <v>949</v>
      </c>
      <c r="G131" s="693">
        <v>36</v>
      </c>
      <c r="H131" s="693">
        <v>9</v>
      </c>
      <c r="I131" s="693">
        <v>3</v>
      </c>
      <c r="J131" s="693">
        <v>400</v>
      </c>
      <c r="K131" s="693">
        <v>250</v>
      </c>
      <c r="L131" s="689"/>
      <c r="M131" s="689"/>
    </row>
    <row r="132" spans="1:13" ht="13.5" customHeight="1">
      <c r="A132" s="689">
        <v>58</v>
      </c>
      <c r="B132" s="689" t="s">
        <v>946</v>
      </c>
      <c r="C132" s="696" t="s">
        <v>951</v>
      </c>
      <c r="D132" s="689" t="s">
        <v>966</v>
      </c>
      <c r="E132" s="693" t="s">
        <v>2907</v>
      </c>
      <c r="F132" s="689" t="s">
        <v>949</v>
      </c>
      <c r="G132" s="693">
        <v>36</v>
      </c>
      <c r="H132" s="693">
        <v>17</v>
      </c>
      <c r="I132" s="693">
        <v>2</v>
      </c>
      <c r="J132" s="693">
        <v>250</v>
      </c>
      <c r="K132" s="693">
        <v>150</v>
      </c>
      <c r="L132" s="689"/>
      <c r="M132" s="689"/>
    </row>
    <row r="133" spans="1:13" ht="13.5" customHeight="1">
      <c r="A133" s="689">
        <v>59</v>
      </c>
      <c r="B133" s="689" t="s">
        <v>946</v>
      </c>
      <c r="C133" s="696" t="s">
        <v>951</v>
      </c>
      <c r="D133" s="689" t="s">
        <v>952</v>
      </c>
      <c r="E133" s="693" t="s">
        <v>2907</v>
      </c>
      <c r="F133" s="689" t="s">
        <v>949</v>
      </c>
      <c r="G133" s="693">
        <v>2</v>
      </c>
      <c r="H133" s="693">
        <v>21</v>
      </c>
      <c r="I133" s="693">
        <v>1.5</v>
      </c>
      <c r="J133" s="693">
        <v>200</v>
      </c>
      <c r="K133" s="693">
        <v>100</v>
      </c>
      <c r="L133" s="689"/>
      <c r="M133" s="689"/>
    </row>
    <row r="134" spans="1:13" ht="13.5" customHeight="1">
      <c r="A134" s="689">
        <v>60</v>
      </c>
      <c r="B134" s="689" t="s">
        <v>946</v>
      </c>
      <c r="C134" s="696" t="s">
        <v>951</v>
      </c>
      <c r="D134" s="689" t="s">
        <v>952</v>
      </c>
      <c r="E134" s="693" t="s">
        <v>2907</v>
      </c>
      <c r="F134" s="689" t="s">
        <v>949</v>
      </c>
      <c r="G134" s="693">
        <v>2</v>
      </c>
      <c r="H134" s="693">
        <v>12</v>
      </c>
      <c r="I134" s="693">
        <v>1.5</v>
      </c>
      <c r="J134" s="693">
        <v>250</v>
      </c>
      <c r="K134" s="693">
        <v>200</v>
      </c>
      <c r="L134" s="693"/>
      <c r="M134" s="693"/>
    </row>
    <row r="135" spans="1:13" ht="13.5" customHeight="1">
      <c r="A135" s="689">
        <v>61</v>
      </c>
      <c r="B135" s="689" t="s">
        <v>946</v>
      </c>
      <c r="C135" s="696" t="s">
        <v>951</v>
      </c>
      <c r="D135" s="689" t="s">
        <v>952</v>
      </c>
      <c r="E135" s="693" t="s">
        <v>2907</v>
      </c>
      <c r="F135" s="689" t="s">
        <v>949</v>
      </c>
      <c r="G135" s="693">
        <v>2</v>
      </c>
      <c r="H135" s="693">
        <v>25</v>
      </c>
      <c r="I135" s="693">
        <v>1</v>
      </c>
      <c r="J135" s="693">
        <v>200</v>
      </c>
      <c r="K135" s="693">
        <v>100</v>
      </c>
      <c r="L135" s="689"/>
      <c r="M135" s="689"/>
    </row>
    <row r="136" spans="1:13" ht="13.5" customHeight="1">
      <c r="A136" s="689">
        <v>62</v>
      </c>
      <c r="B136" s="689" t="s">
        <v>946</v>
      </c>
      <c r="C136" s="696" t="s">
        <v>951</v>
      </c>
      <c r="D136" s="689" t="s">
        <v>952</v>
      </c>
      <c r="E136" s="693" t="s">
        <v>2907</v>
      </c>
      <c r="F136" s="689" t="s">
        <v>949</v>
      </c>
      <c r="G136" s="693">
        <v>2</v>
      </c>
      <c r="H136" s="693">
        <v>49</v>
      </c>
      <c r="I136" s="693">
        <v>1</v>
      </c>
      <c r="J136" s="693">
        <v>200</v>
      </c>
      <c r="K136" s="693">
        <v>100</v>
      </c>
      <c r="L136" s="689"/>
      <c r="M136" s="689"/>
    </row>
    <row r="137" spans="1:13" ht="13.5" customHeight="1">
      <c r="A137" s="689">
        <v>63</v>
      </c>
      <c r="B137" s="689" t="s">
        <v>946</v>
      </c>
      <c r="C137" s="696" t="s">
        <v>951</v>
      </c>
      <c r="D137" s="689" t="s">
        <v>966</v>
      </c>
      <c r="E137" s="693" t="s">
        <v>3139</v>
      </c>
      <c r="F137" s="689" t="s">
        <v>949</v>
      </c>
      <c r="G137" s="693">
        <v>37</v>
      </c>
      <c r="H137" s="693">
        <v>7</v>
      </c>
      <c r="I137" s="693">
        <v>2</v>
      </c>
      <c r="J137" s="693">
        <v>250</v>
      </c>
      <c r="K137" s="693">
        <v>150</v>
      </c>
      <c r="L137" s="693"/>
      <c r="M137" s="693"/>
    </row>
    <row r="138" spans="1:13" ht="13.5" customHeight="1">
      <c r="A138" s="689">
        <v>64</v>
      </c>
      <c r="B138" s="689" t="s">
        <v>946</v>
      </c>
      <c r="C138" s="696" t="s">
        <v>951</v>
      </c>
      <c r="D138" s="689" t="s">
        <v>966</v>
      </c>
      <c r="E138" s="693" t="s">
        <v>2907</v>
      </c>
      <c r="F138" s="689" t="s">
        <v>949</v>
      </c>
      <c r="G138" s="693">
        <v>37</v>
      </c>
      <c r="H138" s="693">
        <v>18</v>
      </c>
      <c r="I138" s="693">
        <v>2</v>
      </c>
      <c r="J138" s="693">
        <v>250</v>
      </c>
      <c r="K138" s="693">
        <v>150</v>
      </c>
      <c r="L138" s="689"/>
      <c r="M138" s="689"/>
    </row>
    <row r="139" spans="1:13" ht="13.5" customHeight="1">
      <c r="A139" s="689">
        <v>65</v>
      </c>
      <c r="B139" s="689" t="s">
        <v>946</v>
      </c>
      <c r="C139" s="696" t="s">
        <v>951</v>
      </c>
      <c r="D139" s="689" t="s">
        <v>954</v>
      </c>
      <c r="E139" s="693" t="s">
        <v>2907</v>
      </c>
      <c r="F139" s="689" t="s">
        <v>949</v>
      </c>
      <c r="G139" s="693">
        <v>23</v>
      </c>
      <c r="H139" s="693">
        <v>56</v>
      </c>
      <c r="I139" s="693">
        <v>1.5</v>
      </c>
      <c r="J139" s="693">
        <v>250</v>
      </c>
      <c r="K139" s="693">
        <v>200</v>
      </c>
      <c r="L139" s="693"/>
      <c r="M139" s="693"/>
    </row>
    <row r="140" spans="1:13" ht="13.5" customHeight="1">
      <c r="A140" s="689">
        <v>66</v>
      </c>
      <c r="B140" s="689" t="s">
        <v>946</v>
      </c>
      <c r="C140" s="696" t="s">
        <v>951</v>
      </c>
      <c r="D140" s="689" t="s">
        <v>954</v>
      </c>
      <c r="E140" s="693" t="s">
        <v>2907</v>
      </c>
      <c r="F140" s="689" t="s">
        <v>949</v>
      </c>
      <c r="G140" s="693">
        <v>24</v>
      </c>
      <c r="H140" s="693">
        <v>27</v>
      </c>
      <c r="I140" s="693">
        <v>2</v>
      </c>
      <c r="J140" s="693">
        <v>250</v>
      </c>
      <c r="K140" s="693">
        <v>150</v>
      </c>
      <c r="L140" s="689"/>
      <c r="M140" s="689"/>
    </row>
    <row r="141" spans="1:13" ht="13.5" customHeight="1">
      <c r="A141" s="689">
        <v>67</v>
      </c>
      <c r="B141" s="689" t="s">
        <v>946</v>
      </c>
      <c r="C141" s="696" t="s">
        <v>951</v>
      </c>
      <c r="D141" s="689" t="s">
        <v>952</v>
      </c>
      <c r="E141" s="693" t="s">
        <v>2907</v>
      </c>
      <c r="F141" s="689" t="s">
        <v>949</v>
      </c>
      <c r="G141" s="693">
        <v>3</v>
      </c>
      <c r="H141" s="693">
        <v>39</v>
      </c>
      <c r="I141" s="693">
        <v>4</v>
      </c>
      <c r="J141" s="693">
        <v>500</v>
      </c>
      <c r="K141" s="693">
        <v>350</v>
      </c>
      <c r="L141" s="689"/>
      <c r="M141" s="689"/>
    </row>
    <row r="142" spans="1:13" ht="13.5" customHeight="1">
      <c r="A142" s="689">
        <v>68</v>
      </c>
      <c r="B142" s="689" t="s">
        <v>946</v>
      </c>
      <c r="C142" s="696" t="s">
        <v>951</v>
      </c>
      <c r="D142" s="689" t="s">
        <v>952</v>
      </c>
      <c r="E142" s="693" t="s">
        <v>2907</v>
      </c>
      <c r="F142" s="689" t="s">
        <v>949</v>
      </c>
      <c r="G142" s="693">
        <v>3</v>
      </c>
      <c r="H142" s="693">
        <v>62</v>
      </c>
      <c r="I142" s="693">
        <v>3.5</v>
      </c>
      <c r="J142" s="693">
        <v>400</v>
      </c>
      <c r="K142" s="693">
        <v>300</v>
      </c>
      <c r="L142" s="689"/>
      <c r="M142" s="689"/>
    </row>
    <row r="143" spans="1:13" ht="15.75">
      <c r="A143" s="689"/>
      <c r="B143" s="694" t="s">
        <v>961</v>
      </c>
      <c r="C143" s="689"/>
      <c r="D143" s="689"/>
      <c r="E143" s="689"/>
      <c r="F143" s="689"/>
      <c r="G143" s="689"/>
      <c r="H143" s="692"/>
      <c r="I143" s="697">
        <f>SUM(I75:I142)</f>
        <v>202.2</v>
      </c>
      <c r="J143" s="697">
        <f>SUM(J75:J142)</f>
        <v>24905</v>
      </c>
      <c r="K143" s="697">
        <f>SUM(K75:K142)</f>
        <v>18335</v>
      </c>
      <c r="L143" s="698"/>
      <c r="M143" s="698"/>
    </row>
  </sheetData>
  <mergeCells count="14">
    <mergeCell ref="J3:K3"/>
    <mergeCell ref="L3:M3"/>
    <mergeCell ref="A6:M6"/>
    <mergeCell ref="A74:M74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M253"/>
  <sheetViews>
    <sheetView zoomScalePageLayoutView="0" workbookViewId="0" topLeftCell="A1">
      <selection activeCell="H15" sqref="H15"/>
    </sheetView>
  </sheetViews>
  <sheetFormatPr defaultColWidth="9.140625" defaultRowHeight="12.75" customHeight="1"/>
  <cols>
    <col min="1" max="1" width="4.421875" style="0" customWidth="1"/>
    <col min="2" max="2" width="22.28125" style="0" customWidth="1"/>
    <col min="3" max="3" width="18.140625" style="0" customWidth="1"/>
    <col min="4" max="4" width="14.140625" style="0" customWidth="1"/>
    <col min="5" max="5" width="20.7109375" style="66" customWidth="1"/>
    <col min="6" max="6" width="14.140625" style="66" customWidth="1"/>
    <col min="7" max="7" width="7.140625" style="67" customWidth="1"/>
    <col min="8" max="8" width="9.140625" style="68" customWidth="1"/>
    <col min="9" max="9" width="6.421875" style="0" customWidth="1"/>
    <col min="12" max="12" width="22.57421875" style="66" customWidth="1"/>
  </cols>
  <sheetData>
    <row r="1" spans="1:12" ht="18.75" customHeight="1">
      <c r="A1" s="616" t="s">
        <v>1580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49.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12.75" customHeight="1">
      <c r="A3" s="617" t="s">
        <v>740</v>
      </c>
      <c r="B3" s="617" t="s">
        <v>741</v>
      </c>
      <c r="C3" s="617" t="s">
        <v>742</v>
      </c>
      <c r="D3" s="618" t="s">
        <v>743</v>
      </c>
      <c r="E3" s="617" t="s">
        <v>744</v>
      </c>
      <c r="F3" s="619" t="s">
        <v>745</v>
      </c>
      <c r="G3" s="620" t="s">
        <v>1581</v>
      </c>
      <c r="H3" s="621" t="s">
        <v>747</v>
      </c>
      <c r="I3" s="620" t="s">
        <v>748</v>
      </c>
      <c r="J3" s="617" t="s">
        <v>749</v>
      </c>
      <c r="K3" s="617"/>
      <c r="L3" s="618" t="s">
        <v>1582</v>
      </c>
    </row>
    <row r="4" spans="1:12" ht="42.75" customHeight="1">
      <c r="A4" s="617"/>
      <c r="B4" s="617"/>
      <c r="C4" s="617"/>
      <c r="D4" s="618"/>
      <c r="E4" s="617"/>
      <c r="F4" s="619"/>
      <c r="G4" s="620"/>
      <c r="H4" s="621"/>
      <c r="I4" s="620"/>
      <c r="J4" s="31" t="s">
        <v>750</v>
      </c>
      <c r="K4" s="31" t="s">
        <v>751</v>
      </c>
      <c r="L4" s="618"/>
    </row>
    <row r="5" spans="1:12" ht="12.7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2">
        <v>7</v>
      </c>
      <c r="H5" s="33">
        <v>8</v>
      </c>
      <c r="I5" s="31">
        <v>9</v>
      </c>
      <c r="J5" s="31">
        <v>10</v>
      </c>
      <c r="K5" s="31">
        <v>11</v>
      </c>
      <c r="L5" s="31">
        <v>12</v>
      </c>
    </row>
    <row r="6" spans="1:12" ht="19.5" customHeight="1">
      <c r="A6" s="622" t="s">
        <v>752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</row>
    <row r="7" spans="1:12" s="40" customFormat="1" ht="12.75" customHeight="1">
      <c r="A7" s="34">
        <v>1</v>
      </c>
      <c r="B7" s="34" t="s">
        <v>1583</v>
      </c>
      <c r="C7" s="34" t="s">
        <v>1584</v>
      </c>
      <c r="D7" s="34" t="s">
        <v>1585</v>
      </c>
      <c r="E7" s="35" t="s">
        <v>815</v>
      </c>
      <c r="F7" s="35" t="s">
        <v>1329</v>
      </c>
      <c r="G7" s="36">
        <v>4</v>
      </c>
      <c r="H7" s="37" t="s">
        <v>1370</v>
      </c>
      <c r="I7" s="38">
        <v>0.7</v>
      </c>
      <c r="J7" s="36">
        <v>96</v>
      </c>
      <c r="K7" s="39">
        <v>72</v>
      </c>
      <c r="L7" s="35" t="s">
        <v>1586</v>
      </c>
    </row>
    <row r="8" spans="1:12" s="40" customFormat="1" ht="12.75" customHeight="1">
      <c r="A8" s="34">
        <v>2</v>
      </c>
      <c r="B8" s="34" t="s">
        <v>1583</v>
      </c>
      <c r="C8" s="34" t="s">
        <v>1584</v>
      </c>
      <c r="D8" s="34" t="s">
        <v>1585</v>
      </c>
      <c r="E8" s="35" t="s">
        <v>815</v>
      </c>
      <c r="F8" s="35" t="s">
        <v>1329</v>
      </c>
      <c r="G8" s="36">
        <v>4</v>
      </c>
      <c r="H8" s="37" t="s">
        <v>1301</v>
      </c>
      <c r="I8" s="38">
        <v>0.8</v>
      </c>
      <c r="J8" s="36">
        <v>236</v>
      </c>
      <c r="K8" s="39">
        <v>180</v>
      </c>
      <c r="L8" s="35" t="s">
        <v>1587</v>
      </c>
    </row>
    <row r="9" spans="1:12" s="40" customFormat="1" ht="12.75" customHeight="1">
      <c r="A9" s="34">
        <v>3</v>
      </c>
      <c r="B9" s="34" t="s">
        <v>1583</v>
      </c>
      <c r="C9" s="34" t="s">
        <v>1584</v>
      </c>
      <c r="D9" s="34" t="s">
        <v>1585</v>
      </c>
      <c r="E9" s="41" t="s">
        <v>815</v>
      </c>
      <c r="F9" s="35" t="s">
        <v>1329</v>
      </c>
      <c r="G9" s="36">
        <v>4</v>
      </c>
      <c r="H9" s="36" t="s">
        <v>1588</v>
      </c>
      <c r="I9" s="38">
        <v>1.5</v>
      </c>
      <c r="J9" s="42">
        <v>471</v>
      </c>
      <c r="K9" s="39">
        <v>352</v>
      </c>
      <c r="L9" s="35" t="s">
        <v>1589</v>
      </c>
    </row>
    <row r="10" spans="1:13" s="40" customFormat="1" ht="12.75" customHeight="1">
      <c r="A10" s="34">
        <v>4</v>
      </c>
      <c r="B10" s="34" t="s">
        <v>1583</v>
      </c>
      <c r="C10" s="34" t="s">
        <v>1584</v>
      </c>
      <c r="D10" s="34" t="s">
        <v>1585</v>
      </c>
      <c r="E10" s="41" t="s">
        <v>815</v>
      </c>
      <c r="F10" s="35" t="s">
        <v>1329</v>
      </c>
      <c r="G10" s="36">
        <v>19</v>
      </c>
      <c r="H10" s="36">
        <v>44</v>
      </c>
      <c r="I10" s="38">
        <v>1</v>
      </c>
      <c r="J10" s="42">
        <v>320</v>
      </c>
      <c r="K10" s="39">
        <v>270</v>
      </c>
      <c r="L10" s="35" t="s">
        <v>1590</v>
      </c>
      <c r="M10" s="43"/>
    </row>
    <row r="11" spans="1:12" s="40" customFormat="1" ht="12.75" customHeight="1">
      <c r="A11" s="34">
        <v>5</v>
      </c>
      <c r="B11" s="34" t="s">
        <v>1583</v>
      </c>
      <c r="C11" s="34" t="s">
        <v>1584</v>
      </c>
      <c r="D11" s="34" t="s">
        <v>1585</v>
      </c>
      <c r="E11" s="41" t="s">
        <v>1591</v>
      </c>
      <c r="F11" s="35" t="s">
        <v>1375</v>
      </c>
      <c r="G11" s="36">
        <v>19</v>
      </c>
      <c r="H11" s="36">
        <v>55</v>
      </c>
      <c r="I11" s="38">
        <v>4.7</v>
      </c>
      <c r="J11" s="42">
        <v>370</v>
      </c>
      <c r="K11" s="39">
        <v>305</v>
      </c>
      <c r="L11" s="35" t="s">
        <v>1592</v>
      </c>
    </row>
    <row r="12" spans="1:12" s="40" customFormat="1" ht="12.75" customHeight="1">
      <c r="A12" s="34">
        <v>6</v>
      </c>
      <c r="B12" s="34" t="s">
        <v>1583</v>
      </c>
      <c r="C12" s="34" t="s">
        <v>1584</v>
      </c>
      <c r="D12" s="34" t="s">
        <v>1585</v>
      </c>
      <c r="E12" s="41" t="s">
        <v>815</v>
      </c>
      <c r="F12" s="35" t="s">
        <v>1329</v>
      </c>
      <c r="G12" s="36">
        <v>20</v>
      </c>
      <c r="H12" s="36" t="s">
        <v>1593</v>
      </c>
      <c r="I12" s="38">
        <v>2</v>
      </c>
      <c r="J12" s="42">
        <v>457</v>
      </c>
      <c r="K12" s="39">
        <v>315</v>
      </c>
      <c r="L12" s="35" t="s">
        <v>1594</v>
      </c>
    </row>
    <row r="13" spans="1:12" s="40" customFormat="1" ht="12.75" customHeight="1">
      <c r="A13" s="34">
        <v>7</v>
      </c>
      <c r="B13" s="34" t="s">
        <v>1583</v>
      </c>
      <c r="C13" s="34" t="s">
        <v>1584</v>
      </c>
      <c r="D13" s="34" t="s">
        <v>1585</v>
      </c>
      <c r="E13" s="41" t="s">
        <v>815</v>
      </c>
      <c r="F13" s="35" t="s">
        <v>1329</v>
      </c>
      <c r="G13" s="36">
        <v>20</v>
      </c>
      <c r="H13" s="36" t="s">
        <v>1595</v>
      </c>
      <c r="I13" s="38">
        <v>2</v>
      </c>
      <c r="J13" s="42">
        <v>510</v>
      </c>
      <c r="K13" s="39">
        <v>410</v>
      </c>
      <c r="L13" s="35" t="s">
        <v>1596</v>
      </c>
    </row>
    <row r="14" spans="1:12" s="40" customFormat="1" ht="12.75" customHeight="1">
      <c r="A14" s="34">
        <v>8</v>
      </c>
      <c r="B14" s="34" t="s">
        <v>1583</v>
      </c>
      <c r="C14" s="34" t="s">
        <v>1584</v>
      </c>
      <c r="D14" s="34" t="s">
        <v>1585</v>
      </c>
      <c r="E14" s="41" t="s">
        <v>815</v>
      </c>
      <c r="F14" s="35" t="s">
        <v>1329</v>
      </c>
      <c r="G14" s="36">
        <v>21</v>
      </c>
      <c r="H14" s="36">
        <v>20</v>
      </c>
      <c r="I14" s="38">
        <v>0.7</v>
      </c>
      <c r="J14" s="42">
        <v>280</v>
      </c>
      <c r="K14" s="39">
        <v>187</v>
      </c>
      <c r="L14" s="35" t="s">
        <v>1597</v>
      </c>
    </row>
    <row r="15" spans="1:12" s="40" customFormat="1" ht="12.75" customHeight="1">
      <c r="A15" s="34">
        <v>9</v>
      </c>
      <c r="B15" s="34" t="s">
        <v>1583</v>
      </c>
      <c r="C15" s="34" t="s">
        <v>1584</v>
      </c>
      <c r="D15" s="34" t="s">
        <v>1585</v>
      </c>
      <c r="E15" s="41" t="s">
        <v>815</v>
      </c>
      <c r="F15" s="41" t="s">
        <v>1329</v>
      </c>
      <c r="G15" s="39">
        <v>21</v>
      </c>
      <c r="H15" s="44" t="s">
        <v>1598</v>
      </c>
      <c r="I15" s="45">
        <v>1</v>
      </c>
      <c r="J15" s="39">
        <v>351</v>
      </c>
      <c r="K15" s="39">
        <v>233</v>
      </c>
      <c r="L15" s="35" t="s">
        <v>1599</v>
      </c>
    </row>
    <row r="16" spans="1:12" s="40" customFormat="1" ht="12.75" customHeight="1">
      <c r="A16" s="34">
        <v>10</v>
      </c>
      <c r="B16" s="34" t="s">
        <v>1583</v>
      </c>
      <c r="C16" s="34" t="s">
        <v>1584</v>
      </c>
      <c r="D16" s="34" t="s">
        <v>1585</v>
      </c>
      <c r="E16" s="41" t="s">
        <v>815</v>
      </c>
      <c r="F16" s="41" t="s">
        <v>1329</v>
      </c>
      <c r="G16" s="39">
        <v>21</v>
      </c>
      <c r="H16" s="44" t="s">
        <v>1600</v>
      </c>
      <c r="I16" s="45">
        <v>0.6</v>
      </c>
      <c r="J16" s="39">
        <v>190</v>
      </c>
      <c r="K16" s="39">
        <v>123</v>
      </c>
      <c r="L16" s="35" t="s">
        <v>1601</v>
      </c>
    </row>
    <row r="17" spans="1:12" s="40" customFormat="1" ht="12.75" customHeight="1">
      <c r="A17" s="34">
        <v>11</v>
      </c>
      <c r="B17" s="34" t="s">
        <v>1583</v>
      </c>
      <c r="C17" s="34" t="s">
        <v>1584</v>
      </c>
      <c r="D17" s="34" t="s">
        <v>1585</v>
      </c>
      <c r="E17" s="41" t="s">
        <v>815</v>
      </c>
      <c r="F17" s="41" t="s">
        <v>1329</v>
      </c>
      <c r="G17" s="39">
        <v>21</v>
      </c>
      <c r="H17" s="44" t="s">
        <v>1602</v>
      </c>
      <c r="I17" s="45">
        <v>0.8</v>
      </c>
      <c r="J17" s="39">
        <v>299</v>
      </c>
      <c r="K17" s="39">
        <v>214</v>
      </c>
      <c r="L17" s="35" t="s">
        <v>1603</v>
      </c>
    </row>
    <row r="18" spans="1:12" s="40" customFormat="1" ht="12.75" customHeight="1">
      <c r="A18" s="34">
        <v>12</v>
      </c>
      <c r="B18" s="34" t="s">
        <v>1583</v>
      </c>
      <c r="C18" s="34" t="s">
        <v>1584</v>
      </c>
      <c r="D18" s="34" t="s">
        <v>1585</v>
      </c>
      <c r="E18" s="41" t="s">
        <v>815</v>
      </c>
      <c r="F18" s="41" t="s">
        <v>1329</v>
      </c>
      <c r="G18" s="39">
        <v>21</v>
      </c>
      <c r="H18" s="44">
        <v>30</v>
      </c>
      <c r="I18" s="45">
        <v>1</v>
      </c>
      <c r="J18" s="39">
        <v>270</v>
      </c>
      <c r="K18" s="39">
        <v>209</v>
      </c>
      <c r="L18" s="35" t="s">
        <v>1604</v>
      </c>
    </row>
    <row r="19" spans="1:12" s="40" customFormat="1" ht="12.75" customHeight="1">
      <c r="A19" s="34">
        <v>13</v>
      </c>
      <c r="B19" s="46" t="s">
        <v>1583</v>
      </c>
      <c r="C19" s="46" t="s">
        <v>1605</v>
      </c>
      <c r="D19" s="46" t="s">
        <v>1606</v>
      </c>
      <c r="E19" s="35" t="s">
        <v>815</v>
      </c>
      <c r="F19" s="35" t="s">
        <v>1329</v>
      </c>
      <c r="G19" s="36">
        <v>3</v>
      </c>
      <c r="H19" s="47" t="s">
        <v>1607</v>
      </c>
      <c r="I19" s="48">
        <v>1</v>
      </c>
      <c r="J19" s="46">
        <v>589</v>
      </c>
      <c r="K19" s="46">
        <v>418</v>
      </c>
      <c r="L19" s="35" t="s">
        <v>1608</v>
      </c>
    </row>
    <row r="20" spans="1:12" s="40" customFormat="1" ht="12.75" customHeight="1">
      <c r="A20" s="34">
        <v>14</v>
      </c>
      <c r="B20" s="46" t="s">
        <v>1583</v>
      </c>
      <c r="C20" s="46" t="s">
        <v>1605</v>
      </c>
      <c r="D20" s="46" t="s">
        <v>1606</v>
      </c>
      <c r="E20" s="35" t="s">
        <v>815</v>
      </c>
      <c r="F20" s="35" t="s">
        <v>1329</v>
      </c>
      <c r="G20" s="36">
        <v>3</v>
      </c>
      <c r="H20" s="47" t="s">
        <v>1609</v>
      </c>
      <c r="I20" s="48">
        <v>1.4</v>
      </c>
      <c r="J20" s="46">
        <v>855</v>
      </c>
      <c r="K20" s="46">
        <v>556</v>
      </c>
      <c r="L20" s="35" t="s">
        <v>1610</v>
      </c>
    </row>
    <row r="21" spans="1:12" s="40" customFormat="1" ht="12.75" customHeight="1">
      <c r="A21" s="34">
        <v>15</v>
      </c>
      <c r="B21" s="46" t="s">
        <v>1583</v>
      </c>
      <c r="C21" s="46" t="s">
        <v>1605</v>
      </c>
      <c r="D21" s="46" t="s">
        <v>1606</v>
      </c>
      <c r="E21" s="35" t="s">
        <v>815</v>
      </c>
      <c r="F21" s="35" t="s">
        <v>1329</v>
      </c>
      <c r="G21" s="36">
        <v>3</v>
      </c>
      <c r="H21" s="47" t="s">
        <v>1611</v>
      </c>
      <c r="I21" s="48">
        <v>0.5</v>
      </c>
      <c r="J21" s="46">
        <v>316</v>
      </c>
      <c r="K21" s="46">
        <v>217</v>
      </c>
      <c r="L21" s="35" t="s">
        <v>1612</v>
      </c>
    </row>
    <row r="22" spans="1:12" s="40" customFormat="1" ht="12.75" customHeight="1">
      <c r="A22" s="34">
        <v>16</v>
      </c>
      <c r="B22" s="46" t="s">
        <v>1583</v>
      </c>
      <c r="C22" s="46" t="s">
        <v>1605</v>
      </c>
      <c r="D22" s="46" t="s">
        <v>1606</v>
      </c>
      <c r="E22" s="35" t="s">
        <v>815</v>
      </c>
      <c r="F22" s="35" t="s">
        <v>1329</v>
      </c>
      <c r="G22" s="36">
        <v>8</v>
      </c>
      <c r="H22" s="47" t="s">
        <v>1613</v>
      </c>
      <c r="I22" s="48">
        <v>0.8</v>
      </c>
      <c r="J22" s="46">
        <v>340</v>
      </c>
      <c r="K22" s="46">
        <v>241</v>
      </c>
      <c r="L22" s="35" t="s">
        <v>1614</v>
      </c>
    </row>
    <row r="23" spans="1:12" s="40" customFormat="1" ht="12.75" customHeight="1">
      <c r="A23" s="34">
        <v>17</v>
      </c>
      <c r="B23" s="46" t="s">
        <v>1583</v>
      </c>
      <c r="C23" s="46" t="s">
        <v>1605</v>
      </c>
      <c r="D23" s="46" t="s">
        <v>1606</v>
      </c>
      <c r="E23" s="35" t="s">
        <v>815</v>
      </c>
      <c r="F23" s="35" t="s">
        <v>1329</v>
      </c>
      <c r="G23" s="36">
        <v>8</v>
      </c>
      <c r="H23" s="47" t="s">
        <v>1615</v>
      </c>
      <c r="I23" s="48">
        <v>0.4</v>
      </c>
      <c r="J23" s="46">
        <v>137</v>
      </c>
      <c r="K23" s="46">
        <v>94</v>
      </c>
      <c r="L23" s="35" t="s">
        <v>1616</v>
      </c>
    </row>
    <row r="24" spans="1:12" s="40" customFormat="1" ht="12.75" customHeight="1">
      <c r="A24" s="34">
        <v>18</v>
      </c>
      <c r="B24" s="46" t="s">
        <v>1583</v>
      </c>
      <c r="C24" s="46" t="s">
        <v>1605</v>
      </c>
      <c r="D24" s="46" t="s">
        <v>1606</v>
      </c>
      <c r="E24" s="35" t="s">
        <v>815</v>
      </c>
      <c r="F24" s="35" t="s">
        <v>1329</v>
      </c>
      <c r="G24" s="36">
        <v>8</v>
      </c>
      <c r="H24" s="47" t="s">
        <v>853</v>
      </c>
      <c r="I24" s="48">
        <v>1.1</v>
      </c>
      <c r="J24" s="46">
        <v>405</v>
      </c>
      <c r="K24" s="46">
        <v>295</v>
      </c>
      <c r="L24" s="35" t="s">
        <v>1617</v>
      </c>
    </row>
    <row r="25" spans="1:12" s="40" customFormat="1" ht="12.75" customHeight="1">
      <c r="A25" s="34">
        <v>19</v>
      </c>
      <c r="B25" s="46" t="s">
        <v>1583</v>
      </c>
      <c r="C25" s="46" t="s">
        <v>1605</v>
      </c>
      <c r="D25" s="46" t="s">
        <v>1606</v>
      </c>
      <c r="E25" s="35" t="s">
        <v>815</v>
      </c>
      <c r="F25" s="35" t="s">
        <v>1329</v>
      </c>
      <c r="G25" s="36">
        <v>8</v>
      </c>
      <c r="H25" s="47" t="s">
        <v>1618</v>
      </c>
      <c r="I25" s="49">
        <v>1.9</v>
      </c>
      <c r="J25" s="50">
        <v>699</v>
      </c>
      <c r="K25" s="50">
        <v>506</v>
      </c>
      <c r="L25" s="35" t="s">
        <v>1619</v>
      </c>
    </row>
    <row r="26" spans="1:12" s="40" customFormat="1" ht="12.75" customHeight="1">
      <c r="A26" s="34">
        <v>20</v>
      </c>
      <c r="B26" s="46" t="s">
        <v>1583</v>
      </c>
      <c r="C26" s="46" t="s">
        <v>1605</v>
      </c>
      <c r="D26" s="46" t="s">
        <v>1606</v>
      </c>
      <c r="E26" s="35" t="s">
        <v>815</v>
      </c>
      <c r="F26" s="35" t="s">
        <v>1329</v>
      </c>
      <c r="G26" s="36">
        <v>8</v>
      </c>
      <c r="H26" s="47" t="s">
        <v>1620</v>
      </c>
      <c r="I26" s="48">
        <v>0.5</v>
      </c>
      <c r="J26" s="51">
        <v>220</v>
      </c>
      <c r="K26" s="51">
        <v>142</v>
      </c>
      <c r="L26" s="35" t="s">
        <v>1621</v>
      </c>
    </row>
    <row r="27" spans="1:12" s="40" customFormat="1" ht="12.75" customHeight="1">
      <c r="A27" s="34">
        <v>21</v>
      </c>
      <c r="B27" s="46" t="s">
        <v>1583</v>
      </c>
      <c r="C27" s="46" t="s">
        <v>1605</v>
      </c>
      <c r="D27" s="46" t="s">
        <v>1606</v>
      </c>
      <c r="E27" s="35" t="s">
        <v>815</v>
      </c>
      <c r="F27" s="35" t="s">
        <v>1329</v>
      </c>
      <c r="G27" s="36">
        <v>9</v>
      </c>
      <c r="H27" s="47" t="s">
        <v>1299</v>
      </c>
      <c r="I27" s="48">
        <v>0.6</v>
      </c>
      <c r="J27" s="46">
        <v>392</v>
      </c>
      <c r="K27" s="46">
        <v>303</v>
      </c>
      <c r="L27" s="35" t="s">
        <v>1622</v>
      </c>
    </row>
    <row r="28" spans="1:12" s="40" customFormat="1" ht="12.75" customHeight="1">
      <c r="A28" s="34">
        <v>22</v>
      </c>
      <c r="B28" s="46" t="s">
        <v>1583</v>
      </c>
      <c r="C28" s="46" t="s">
        <v>1605</v>
      </c>
      <c r="D28" s="46" t="s">
        <v>1606</v>
      </c>
      <c r="E28" s="35" t="s">
        <v>815</v>
      </c>
      <c r="F28" s="35" t="s">
        <v>1329</v>
      </c>
      <c r="G28" s="36">
        <v>9</v>
      </c>
      <c r="H28" s="47" t="s">
        <v>1623</v>
      </c>
      <c r="I28" s="48">
        <v>1.9</v>
      </c>
      <c r="J28" s="46">
        <v>664</v>
      </c>
      <c r="K28" s="46">
        <v>505</v>
      </c>
      <c r="L28" s="35" t="s">
        <v>1624</v>
      </c>
    </row>
    <row r="29" spans="1:12" s="40" customFormat="1" ht="12.75" customHeight="1">
      <c r="A29" s="34">
        <v>23</v>
      </c>
      <c r="B29" s="46" t="s">
        <v>1583</v>
      </c>
      <c r="C29" s="46" t="s">
        <v>1605</v>
      </c>
      <c r="D29" s="46" t="s">
        <v>1606</v>
      </c>
      <c r="E29" s="35" t="s">
        <v>815</v>
      </c>
      <c r="F29" s="35" t="s">
        <v>1329</v>
      </c>
      <c r="G29" s="36">
        <v>9</v>
      </c>
      <c r="H29" s="47" t="s">
        <v>1524</v>
      </c>
      <c r="I29" s="48">
        <v>0.7</v>
      </c>
      <c r="J29" s="46">
        <v>360</v>
      </c>
      <c r="K29" s="46">
        <v>254</v>
      </c>
      <c r="L29" s="35" t="s">
        <v>1625</v>
      </c>
    </row>
    <row r="30" spans="1:12" s="40" customFormat="1" ht="12.75" customHeight="1">
      <c r="A30" s="34">
        <v>24</v>
      </c>
      <c r="B30" s="46" t="s">
        <v>1583</v>
      </c>
      <c r="C30" s="46" t="s">
        <v>1605</v>
      </c>
      <c r="D30" s="46" t="s">
        <v>1606</v>
      </c>
      <c r="E30" s="35" t="s">
        <v>815</v>
      </c>
      <c r="F30" s="35" t="s">
        <v>1329</v>
      </c>
      <c r="G30" s="36">
        <v>9</v>
      </c>
      <c r="H30" s="47" t="s">
        <v>1626</v>
      </c>
      <c r="I30" s="48">
        <v>0.9</v>
      </c>
      <c r="J30" s="46">
        <v>349</v>
      </c>
      <c r="K30" s="46">
        <v>231</v>
      </c>
      <c r="L30" s="35" t="s">
        <v>1627</v>
      </c>
    </row>
    <row r="31" spans="1:12" s="40" customFormat="1" ht="12.75" customHeight="1">
      <c r="A31" s="34">
        <v>25</v>
      </c>
      <c r="B31" s="46" t="s">
        <v>1583</v>
      </c>
      <c r="C31" s="46" t="s">
        <v>1605</v>
      </c>
      <c r="D31" s="46" t="s">
        <v>1606</v>
      </c>
      <c r="E31" s="35" t="s">
        <v>815</v>
      </c>
      <c r="F31" s="35" t="s">
        <v>1329</v>
      </c>
      <c r="G31" s="36">
        <v>11</v>
      </c>
      <c r="H31" s="47" t="s">
        <v>1628</v>
      </c>
      <c r="I31" s="48">
        <v>0.6</v>
      </c>
      <c r="J31" s="46">
        <v>80</v>
      </c>
      <c r="K31" s="46">
        <v>54</v>
      </c>
      <c r="L31" s="35" t="s">
        <v>1629</v>
      </c>
    </row>
    <row r="32" spans="1:12" s="40" customFormat="1" ht="12.75" customHeight="1">
      <c r="A32" s="34">
        <v>26</v>
      </c>
      <c r="B32" s="46" t="s">
        <v>1583</v>
      </c>
      <c r="C32" s="46" t="s">
        <v>1605</v>
      </c>
      <c r="D32" s="46" t="s">
        <v>1606</v>
      </c>
      <c r="E32" s="35" t="s">
        <v>1630</v>
      </c>
      <c r="F32" s="35" t="s">
        <v>1329</v>
      </c>
      <c r="G32" s="36">
        <v>12</v>
      </c>
      <c r="H32" s="47" t="s">
        <v>1513</v>
      </c>
      <c r="I32" s="48">
        <v>1.3</v>
      </c>
      <c r="J32" s="46">
        <v>101</v>
      </c>
      <c r="K32" s="46">
        <v>64</v>
      </c>
      <c r="L32" s="35" t="s">
        <v>1631</v>
      </c>
    </row>
    <row r="33" spans="1:12" s="40" customFormat="1" ht="12.75" customHeight="1">
      <c r="A33" s="34">
        <v>27</v>
      </c>
      <c r="B33" s="46" t="s">
        <v>1583</v>
      </c>
      <c r="C33" s="46" t="s">
        <v>1605</v>
      </c>
      <c r="D33" s="46" t="s">
        <v>1606</v>
      </c>
      <c r="E33" s="35" t="s">
        <v>1630</v>
      </c>
      <c r="F33" s="35" t="s">
        <v>1329</v>
      </c>
      <c r="G33" s="36">
        <v>12</v>
      </c>
      <c r="H33" s="47" t="s">
        <v>1466</v>
      </c>
      <c r="I33" s="48">
        <v>0.6</v>
      </c>
      <c r="J33" s="46">
        <v>59</v>
      </c>
      <c r="K33" s="46">
        <v>39</v>
      </c>
      <c r="L33" s="35" t="s">
        <v>1632</v>
      </c>
    </row>
    <row r="34" spans="1:12" s="40" customFormat="1" ht="12.75" customHeight="1">
      <c r="A34" s="34">
        <v>28</v>
      </c>
      <c r="B34" s="46" t="s">
        <v>1583</v>
      </c>
      <c r="C34" s="46" t="s">
        <v>1633</v>
      </c>
      <c r="D34" s="46" t="s">
        <v>1606</v>
      </c>
      <c r="E34" s="35" t="s">
        <v>815</v>
      </c>
      <c r="F34" s="35" t="s">
        <v>1329</v>
      </c>
      <c r="G34" s="36">
        <v>3</v>
      </c>
      <c r="H34" s="47" t="s">
        <v>1634</v>
      </c>
      <c r="I34" s="48">
        <v>2.3</v>
      </c>
      <c r="J34" s="46">
        <v>752</v>
      </c>
      <c r="K34" s="46">
        <v>440</v>
      </c>
      <c r="L34" s="35" t="s">
        <v>1635</v>
      </c>
    </row>
    <row r="35" spans="1:12" s="40" customFormat="1" ht="12.75" customHeight="1">
      <c r="A35" s="34">
        <v>29</v>
      </c>
      <c r="B35" s="46" t="s">
        <v>1583</v>
      </c>
      <c r="C35" s="46" t="s">
        <v>1633</v>
      </c>
      <c r="D35" s="46" t="s">
        <v>1606</v>
      </c>
      <c r="E35" s="35" t="s">
        <v>815</v>
      </c>
      <c r="F35" s="35" t="s">
        <v>1329</v>
      </c>
      <c r="G35" s="36">
        <v>6</v>
      </c>
      <c r="H35" s="47" t="s">
        <v>1636</v>
      </c>
      <c r="I35" s="48">
        <v>0.8</v>
      </c>
      <c r="J35" s="46">
        <v>494</v>
      </c>
      <c r="K35" s="46">
        <v>370</v>
      </c>
      <c r="L35" s="35" t="s">
        <v>1637</v>
      </c>
    </row>
    <row r="36" spans="1:12" s="40" customFormat="1" ht="12.75" customHeight="1">
      <c r="A36" s="34">
        <v>30</v>
      </c>
      <c r="B36" s="46" t="s">
        <v>1583</v>
      </c>
      <c r="C36" s="46" t="s">
        <v>1633</v>
      </c>
      <c r="D36" s="46" t="s">
        <v>1606</v>
      </c>
      <c r="E36" s="35" t="s">
        <v>815</v>
      </c>
      <c r="F36" s="35" t="s">
        <v>1329</v>
      </c>
      <c r="G36" s="36">
        <v>6</v>
      </c>
      <c r="H36" s="47" t="s">
        <v>1638</v>
      </c>
      <c r="I36" s="48">
        <v>0.6</v>
      </c>
      <c r="J36" s="46">
        <v>405</v>
      </c>
      <c r="K36" s="46">
        <v>288</v>
      </c>
      <c r="L36" s="35" t="s">
        <v>1639</v>
      </c>
    </row>
    <row r="37" spans="1:12" s="40" customFormat="1" ht="12.75" customHeight="1">
      <c r="A37" s="34">
        <v>31</v>
      </c>
      <c r="B37" s="46" t="s">
        <v>1583</v>
      </c>
      <c r="C37" s="46" t="s">
        <v>1633</v>
      </c>
      <c r="D37" s="46" t="s">
        <v>1606</v>
      </c>
      <c r="E37" s="35" t="s">
        <v>815</v>
      </c>
      <c r="F37" s="35" t="s">
        <v>1329</v>
      </c>
      <c r="G37" s="36">
        <v>7</v>
      </c>
      <c r="H37" s="47" t="s">
        <v>859</v>
      </c>
      <c r="I37" s="48">
        <v>2.2</v>
      </c>
      <c r="J37" s="46">
        <v>1075</v>
      </c>
      <c r="K37" s="46">
        <v>639</v>
      </c>
      <c r="L37" s="35" t="s">
        <v>1640</v>
      </c>
    </row>
    <row r="38" spans="1:12" s="40" customFormat="1" ht="12.75" customHeight="1">
      <c r="A38" s="34">
        <v>32</v>
      </c>
      <c r="B38" s="46" t="s">
        <v>1583</v>
      </c>
      <c r="C38" s="46" t="s">
        <v>1633</v>
      </c>
      <c r="D38" s="46" t="s">
        <v>1606</v>
      </c>
      <c r="E38" s="35" t="s">
        <v>815</v>
      </c>
      <c r="F38" s="35" t="s">
        <v>1329</v>
      </c>
      <c r="G38" s="36">
        <v>7</v>
      </c>
      <c r="H38" s="47" t="s">
        <v>1459</v>
      </c>
      <c r="I38" s="48">
        <v>1.1</v>
      </c>
      <c r="J38" s="46">
        <v>408</v>
      </c>
      <c r="K38" s="46">
        <v>257</v>
      </c>
      <c r="L38" s="35" t="s">
        <v>1641</v>
      </c>
    </row>
    <row r="39" spans="1:12" s="40" customFormat="1" ht="12.75" customHeight="1">
      <c r="A39" s="34">
        <v>33</v>
      </c>
      <c r="B39" s="46" t="s">
        <v>1583</v>
      </c>
      <c r="C39" s="46" t="s">
        <v>1633</v>
      </c>
      <c r="D39" s="46" t="s">
        <v>1606</v>
      </c>
      <c r="E39" s="35" t="s">
        <v>815</v>
      </c>
      <c r="F39" s="35" t="s">
        <v>1329</v>
      </c>
      <c r="G39" s="36">
        <v>7</v>
      </c>
      <c r="H39" s="47" t="s">
        <v>1642</v>
      </c>
      <c r="I39" s="48">
        <v>1.4</v>
      </c>
      <c r="J39" s="46">
        <v>529</v>
      </c>
      <c r="K39" s="46">
        <v>394</v>
      </c>
      <c r="L39" s="35" t="s">
        <v>1643</v>
      </c>
    </row>
    <row r="40" spans="1:12" s="40" customFormat="1" ht="12.75" customHeight="1">
      <c r="A40" s="34">
        <v>34</v>
      </c>
      <c r="B40" s="46" t="s">
        <v>1583</v>
      </c>
      <c r="C40" s="46" t="s">
        <v>1633</v>
      </c>
      <c r="D40" s="46" t="s">
        <v>1606</v>
      </c>
      <c r="E40" s="35" t="s">
        <v>815</v>
      </c>
      <c r="F40" s="35" t="s">
        <v>1329</v>
      </c>
      <c r="G40" s="36">
        <v>9</v>
      </c>
      <c r="H40" s="47" t="s">
        <v>1644</v>
      </c>
      <c r="I40" s="48">
        <v>0.9</v>
      </c>
      <c r="J40" s="46">
        <v>191</v>
      </c>
      <c r="K40" s="46">
        <v>118</v>
      </c>
      <c r="L40" s="35" t="s">
        <v>1645</v>
      </c>
    </row>
    <row r="41" spans="1:12" s="40" customFormat="1" ht="12.75" customHeight="1">
      <c r="A41" s="34">
        <v>35</v>
      </c>
      <c r="B41" s="46" t="s">
        <v>1583</v>
      </c>
      <c r="C41" s="46" t="s">
        <v>1633</v>
      </c>
      <c r="D41" s="46" t="s">
        <v>1606</v>
      </c>
      <c r="E41" s="35" t="s">
        <v>1646</v>
      </c>
      <c r="F41" s="35" t="s">
        <v>1375</v>
      </c>
      <c r="G41" s="36">
        <v>9</v>
      </c>
      <c r="H41" s="47" t="s">
        <v>1554</v>
      </c>
      <c r="I41" s="48">
        <v>2.6</v>
      </c>
      <c r="J41" s="46">
        <v>696</v>
      </c>
      <c r="K41" s="46">
        <v>512</v>
      </c>
      <c r="L41" s="35" t="s">
        <v>1647</v>
      </c>
    </row>
    <row r="42" spans="1:12" s="40" customFormat="1" ht="12.75" customHeight="1">
      <c r="A42" s="34">
        <v>36</v>
      </c>
      <c r="B42" s="46" t="s">
        <v>1583</v>
      </c>
      <c r="C42" s="46" t="s">
        <v>1633</v>
      </c>
      <c r="D42" s="46" t="s">
        <v>1606</v>
      </c>
      <c r="E42" s="35" t="s">
        <v>1646</v>
      </c>
      <c r="F42" s="35" t="s">
        <v>1382</v>
      </c>
      <c r="G42" s="36">
        <v>9</v>
      </c>
      <c r="H42" s="47" t="s">
        <v>1648</v>
      </c>
      <c r="I42" s="48">
        <v>1</v>
      </c>
      <c r="J42" s="46">
        <v>460</v>
      </c>
      <c r="K42" s="46">
        <v>336</v>
      </c>
      <c r="L42" s="35" t="s">
        <v>1649</v>
      </c>
    </row>
    <row r="43" spans="1:12" s="40" customFormat="1" ht="12.75" customHeight="1">
      <c r="A43" s="34">
        <v>37</v>
      </c>
      <c r="B43" s="46" t="s">
        <v>1583</v>
      </c>
      <c r="C43" s="46" t="s">
        <v>1650</v>
      </c>
      <c r="D43" s="46" t="s">
        <v>1651</v>
      </c>
      <c r="E43" s="35" t="s">
        <v>1591</v>
      </c>
      <c r="F43" s="35" t="s">
        <v>1375</v>
      </c>
      <c r="G43" s="36">
        <v>6</v>
      </c>
      <c r="H43" s="47" t="s">
        <v>1370</v>
      </c>
      <c r="I43" s="48">
        <v>4.1</v>
      </c>
      <c r="J43" s="46">
        <v>591</v>
      </c>
      <c r="K43" s="46">
        <v>513</v>
      </c>
      <c r="L43" s="35" t="s">
        <v>1652</v>
      </c>
    </row>
    <row r="44" spans="1:12" s="40" customFormat="1" ht="12.75" customHeight="1">
      <c r="A44" s="34">
        <v>38</v>
      </c>
      <c r="B44" s="46" t="s">
        <v>1583</v>
      </c>
      <c r="C44" s="46" t="s">
        <v>1650</v>
      </c>
      <c r="D44" s="46" t="s">
        <v>1651</v>
      </c>
      <c r="E44" s="35" t="s">
        <v>1646</v>
      </c>
      <c r="F44" s="35" t="s">
        <v>1382</v>
      </c>
      <c r="G44" s="36">
        <v>6</v>
      </c>
      <c r="H44" s="47" t="s">
        <v>1301</v>
      </c>
      <c r="I44" s="48">
        <v>1.9</v>
      </c>
      <c r="J44" s="46">
        <v>570</v>
      </c>
      <c r="K44" s="46">
        <v>373</v>
      </c>
      <c r="L44" s="35" t="s">
        <v>1653</v>
      </c>
    </row>
    <row r="45" spans="1:12" s="40" customFormat="1" ht="12.75" customHeight="1">
      <c r="A45" s="34">
        <v>39</v>
      </c>
      <c r="B45" s="46" t="s">
        <v>1583</v>
      </c>
      <c r="C45" s="46" t="s">
        <v>1650</v>
      </c>
      <c r="D45" s="46" t="s">
        <v>1651</v>
      </c>
      <c r="E45" s="35" t="s">
        <v>1646</v>
      </c>
      <c r="F45" s="35" t="s">
        <v>1382</v>
      </c>
      <c r="G45" s="36">
        <v>6</v>
      </c>
      <c r="H45" s="47" t="s">
        <v>1386</v>
      </c>
      <c r="I45" s="48">
        <v>2</v>
      </c>
      <c r="J45" s="46">
        <v>1222</v>
      </c>
      <c r="K45" s="46">
        <v>775</v>
      </c>
      <c r="L45" s="35" t="s">
        <v>1654</v>
      </c>
    </row>
    <row r="46" spans="1:12" s="40" customFormat="1" ht="12.75" customHeight="1">
      <c r="A46" s="34">
        <v>40</v>
      </c>
      <c r="B46" s="46" t="s">
        <v>1583</v>
      </c>
      <c r="C46" s="46" t="s">
        <v>1650</v>
      </c>
      <c r="D46" s="46" t="s">
        <v>1651</v>
      </c>
      <c r="E46" s="35" t="s">
        <v>815</v>
      </c>
      <c r="F46" s="35" t="s">
        <v>1329</v>
      </c>
      <c r="G46" s="36">
        <v>10</v>
      </c>
      <c r="H46" s="47" t="s">
        <v>1502</v>
      </c>
      <c r="I46" s="48">
        <v>1</v>
      </c>
      <c r="J46" s="46">
        <v>317</v>
      </c>
      <c r="K46" s="46">
        <v>220</v>
      </c>
      <c r="L46" s="35" t="s">
        <v>1655</v>
      </c>
    </row>
    <row r="47" spans="1:12" s="40" customFormat="1" ht="12.75" customHeight="1">
      <c r="A47" s="34">
        <v>41</v>
      </c>
      <c r="B47" s="46" t="s">
        <v>1583</v>
      </c>
      <c r="C47" s="46" t="s">
        <v>1650</v>
      </c>
      <c r="D47" s="46" t="s">
        <v>1651</v>
      </c>
      <c r="E47" s="35" t="s">
        <v>1646</v>
      </c>
      <c r="F47" s="35" t="s">
        <v>1382</v>
      </c>
      <c r="G47" s="36">
        <v>18</v>
      </c>
      <c r="H47" s="47" t="s">
        <v>853</v>
      </c>
      <c r="I47" s="48">
        <v>4.6</v>
      </c>
      <c r="J47" s="46">
        <v>1873</v>
      </c>
      <c r="K47" s="46">
        <v>1417</v>
      </c>
      <c r="L47" s="35" t="s">
        <v>1656</v>
      </c>
    </row>
    <row r="48" spans="1:12" s="40" customFormat="1" ht="12.75" customHeight="1">
      <c r="A48" s="34">
        <v>42</v>
      </c>
      <c r="B48" s="46" t="s">
        <v>1583</v>
      </c>
      <c r="C48" s="46" t="s">
        <v>1657</v>
      </c>
      <c r="D48" s="46" t="s">
        <v>1658</v>
      </c>
      <c r="E48" s="35" t="s">
        <v>815</v>
      </c>
      <c r="F48" s="35" t="s">
        <v>1329</v>
      </c>
      <c r="G48" s="36">
        <v>6</v>
      </c>
      <c r="H48" s="47" t="s">
        <v>1466</v>
      </c>
      <c r="I48" s="48">
        <v>0.1</v>
      </c>
      <c r="J48" s="46">
        <v>21</v>
      </c>
      <c r="K48" s="46">
        <v>20</v>
      </c>
      <c r="L48" s="35" t="s">
        <v>1659</v>
      </c>
    </row>
    <row r="49" spans="1:12" s="40" customFormat="1" ht="12.75" customHeight="1">
      <c r="A49" s="34">
        <v>43</v>
      </c>
      <c r="B49" s="46" t="s">
        <v>1583</v>
      </c>
      <c r="C49" s="46" t="s">
        <v>1657</v>
      </c>
      <c r="D49" s="46" t="s">
        <v>1658</v>
      </c>
      <c r="E49" s="35" t="s">
        <v>815</v>
      </c>
      <c r="F49" s="35" t="s">
        <v>1329</v>
      </c>
      <c r="G49" s="36">
        <v>6</v>
      </c>
      <c r="H49" s="47" t="s">
        <v>854</v>
      </c>
      <c r="I49" s="48">
        <v>0.5</v>
      </c>
      <c r="J49" s="46">
        <v>104</v>
      </c>
      <c r="K49" s="46">
        <v>78</v>
      </c>
      <c r="L49" s="35" t="s">
        <v>1660</v>
      </c>
    </row>
    <row r="50" spans="1:12" s="40" customFormat="1" ht="12.75" customHeight="1">
      <c r="A50" s="34">
        <v>44</v>
      </c>
      <c r="B50" s="46" t="s">
        <v>1583</v>
      </c>
      <c r="C50" s="46" t="s">
        <v>1657</v>
      </c>
      <c r="D50" s="46" t="s">
        <v>1658</v>
      </c>
      <c r="E50" s="35" t="s">
        <v>815</v>
      </c>
      <c r="F50" s="35" t="s">
        <v>1329</v>
      </c>
      <c r="G50" s="36">
        <v>6</v>
      </c>
      <c r="H50" s="47" t="s">
        <v>1370</v>
      </c>
      <c r="I50" s="48">
        <v>0.4</v>
      </c>
      <c r="J50" s="46">
        <v>87</v>
      </c>
      <c r="K50" s="46">
        <v>68</v>
      </c>
      <c r="L50" s="35" t="s">
        <v>1661</v>
      </c>
    </row>
    <row r="51" spans="1:12" s="40" customFormat="1" ht="12.75" customHeight="1">
      <c r="A51" s="34">
        <v>45</v>
      </c>
      <c r="B51" s="46" t="s">
        <v>1583</v>
      </c>
      <c r="C51" s="46" t="s">
        <v>1657</v>
      </c>
      <c r="D51" s="46" t="s">
        <v>1658</v>
      </c>
      <c r="E51" s="35" t="s">
        <v>815</v>
      </c>
      <c r="F51" s="35" t="s">
        <v>1329</v>
      </c>
      <c r="G51" s="36">
        <v>6</v>
      </c>
      <c r="H51" s="47" t="s">
        <v>1662</v>
      </c>
      <c r="I51" s="48">
        <v>0.5</v>
      </c>
      <c r="J51" s="46">
        <v>139</v>
      </c>
      <c r="K51" s="46">
        <v>99</v>
      </c>
      <c r="L51" s="35" t="s">
        <v>1663</v>
      </c>
    </row>
    <row r="52" spans="1:12" s="40" customFormat="1" ht="12.75" customHeight="1">
      <c r="A52" s="34">
        <v>46</v>
      </c>
      <c r="B52" s="46" t="s">
        <v>1583</v>
      </c>
      <c r="C52" s="46" t="s">
        <v>1657</v>
      </c>
      <c r="D52" s="46" t="s">
        <v>1658</v>
      </c>
      <c r="E52" s="35" t="s">
        <v>1591</v>
      </c>
      <c r="F52" s="35" t="s">
        <v>1375</v>
      </c>
      <c r="G52" s="36">
        <v>6</v>
      </c>
      <c r="H52" s="47" t="s">
        <v>1664</v>
      </c>
      <c r="I52" s="48">
        <v>1.4</v>
      </c>
      <c r="J52" s="46">
        <v>99</v>
      </c>
      <c r="K52" s="46">
        <v>82</v>
      </c>
      <c r="L52" s="35" t="s">
        <v>1665</v>
      </c>
    </row>
    <row r="53" spans="1:12" s="40" customFormat="1" ht="12.75" customHeight="1">
      <c r="A53" s="34">
        <v>47</v>
      </c>
      <c r="B53" s="46" t="s">
        <v>1583</v>
      </c>
      <c r="C53" s="46" t="s">
        <v>1657</v>
      </c>
      <c r="D53" s="46" t="s">
        <v>1658</v>
      </c>
      <c r="E53" s="35" t="s">
        <v>1591</v>
      </c>
      <c r="F53" s="35" t="s">
        <v>1375</v>
      </c>
      <c r="G53" s="36">
        <v>6</v>
      </c>
      <c r="H53" s="47" t="s">
        <v>1666</v>
      </c>
      <c r="I53" s="48">
        <v>0.7</v>
      </c>
      <c r="J53" s="46">
        <v>45</v>
      </c>
      <c r="K53" s="46">
        <v>40</v>
      </c>
      <c r="L53" s="35" t="s">
        <v>1667</v>
      </c>
    </row>
    <row r="54" spans="1:12" s="40" customFormat="1" ht="12.75" customHeight="1">
      <c r="A54" s="34">
        <v>48</v>
      </c>
      <c r="B54" s="46" t="s">
        <v>1583</v>
      </c>
      <c r="C54" s="46" t="s">
        <v>1668</v>
      </c>
      <c r="D54" s="46" t="s">
        <v>1669</v>
      </c>
      <c r="E54" s="35" t="s">
        <v>815</v>
      </c>
      <c r="F54" s="35" t="s">
        <v>1329</v>
      </c>
      <c r="G54" s="36">
        <v>2</v>
      </c>
      <c r="H54" s="47" t="s">
        <v>1670</v>
      </c>
      <c r="I54" s="48">
        <v>0.8</v>
      </c>
      <c r="J54" s="46">
        <v>144</v>
      </c>
      <c r="K54" s="46">
        <v>96</v>
      </c>
      <c r="L54" s="35" t="s">
        <v>1671</v>
      </c>
    </row>
    <row r="55" spans="1:12" s="40" customFormat="1" ht="12.75" customHeight="1">
      <c r="A55" s="34">
        <v>49</v>
      </c>
      <c r="B55" s="46" t="s">
        <v>1583</v>
      </c>
      <c r="C55" s="46" t="s">
        <v>1668</v>
      </c>
      <c r="D55" s="46" t="s">
        <v>1669</v>
      </c>
      <c r="E55" s="35" t="s">
        <v>815</v>
      </c>
      <c r="F55" s="35" t="s">
        <v>4241</v>
      </c>
      <c r="G55" s="36">
        <v>6</v>
      </c>
      <c r="H55" s="47" t="s">
        <v>1554</v>
      </c>
      <c r="I55" s="48">
        <v>0.8</v>
      </c>
      <c r="J55" s="46">
        <v>214</v>
      </c>
      <c r="K55" s="46">
        <v>148</v>
      </c>
      <c r="L55" s="35" t="s">
        <v>1672</v>
      </c>
    </row>
    <row r="56" spans="1:12" s="40" customFormat="1" ht="12.75" customHeight="1">
      <c r="A56" s="34">
        <v>50</v>
      </c>
      <c r="B56" s="46" t="s">
        <v>1583</v>
      </c>
      <c r="C56" s="46" t="s">
        <v>1668</v>
      </c>
      <c r="D56" s="46" t="s">
        <v>1669</v>
      </c>
      <c r="E56" s="35" t="s">
        <v>1646</v>
      </c>
      <c r="F56" s="35" t="s">
        <v>1375</v>
      </c>
      <c r="G56" s="36">
        <v>9</v>
      </c>
      <c r="H56" s="47" t="s">
        <v>1466</v>
      </c>
      <c r="I56" s="48">
        <v>1</v>
      </c>
      <c r="J56" s="46">
        <v>364</v>
      </c>
      <c r="K56" s="46">
        <v>277</v>
      </c>
      <c r="L56" s="35" t="s">
        <v>1673</v>
      </c>
    </row>
    <row r="57" spans="1:12" s="40" customFormat="1" ht="12.75" customHeight="1">
      <c r="A57" s="34">
        <v>51</v>
      </c>
      <c r="B57" s="46" t="s">
        <v>1583</v>
      </c>
      <c r="C57" s="46" t="s">
        <v>1668</v>
      </c>
      <c r="D57" s="46" t="s">
        <v>1669</v>
      </c>
      <c r="E57" s="35" t="s">
        <v>1646</v>
      </c>
      <c r="F57" s="35" t="s">
        <v>1375</v>
      </c>
      <c r="G57" s="36">
        <v>9</v>
      </c>
      <c r="H57" s="47" t="s">
        <v>1370</v>
      </c>
      <c r="I57" s="48">
        <v>2.2</v>
      </c>
      <c r="J57" s="46">
        <v>510</v>
      </c>
      <c r="K57" s="46">
        <v>413</v>
      </c>
      <c r="L57" s="35" t="s">
        <v>1674</v>
      </c>
    </row>
    <row r="58" spans="1:12" s="40" customFormat="1" ht="12.75" customHeight="1">
      <c r="A58" s="34">
        <v>52</v>
      </c>
      <c r="B58" s="46" t="s">
        <v>1583</v>
      </c>
      <c r="C58" s="46" t="s">
        <v>1668</v>
      </c>
      <c r="D58" s="46" t="s">
        <v>1669</v>
      </c>
      <c r="E58" s="35" t="s">
        <v>815</v>
      </c>
      <c r="F58" s="35" t="s">
        <v>1501</v>
      </c>
      <c r="G58" s="36">
        <v>9</v>
      </c>
      <c r="H58" s="47" t="s">
        <v>1396</v>
      </c>
      <c r="I58" s="48">
        <v>0.7</v>
      </c>
      <c r="J58" s="46">
        <v>282</v>
      </c>
      <c r="K58" s="46">
        <v>229</v>
      </c>
      <c r="L58" s="35" t="s">
        <v>1675</v>
      </c>
    </row>
    <row r="59" spans="1:12" s="40" customFormat="1" ht="12.75" customHeight="1">
      <c r="A59" s="34">
        <v>53</v>
      </c>
      <c r="B59" s="46" t="s">
        <v>1583</v>
      </c>
      <c r="C59" s="46" t="s">
        <v>1668</v>
      </c>
      <c r="D59" s="46" t="s">
        <v>1669</v>
      </c>
      <c r="E59" s="35" t="s">
        <v>1591</v>
      </c>
      <c r="F59" s="35" t="s">
        <v>1375</v>
      </c>
      <c r="G59" s="36">
        <v>9</v>
      </c>
      <c r="H59" s="47" t="s">
        <v>1607</v>
      </c>
      <c r="I59" s="48">
        <v>0.6</v>
      </c>
      <c r="J59" s="46">
        <v>55</v>
      </c>
      <c r="K59" s="46">
        <v>48</v>
      </c>
      <c r="L59" s="35" t="s">
        <v>1676</v>
      </c>
    </row>
    <row r="60" spans="1:12" s="40" customFormat="1" ht="12.75" customHeight="1">
      <c r="A60" s="34">
        <v>54</v>
      </c>
      <c r="B60" s="46" t="s">
        <v>1583</v>
      </c>
      <c r="C60" s="46" t="s">
        <v>1668</v>
      </c>
      <c r="D60" s="46" t="s">
        <v>1669</v>
      </c>
      <c r="E60" s="35" t="s">
        <v>1591</v>
      </c>
      <c r="F60" s="35" t="s">
        <v>1375</v>
      </c>
      <c r="G60" s="36">
        <v>9</v>
      </c>
      <c r="H60" s="47" t="s">
        <v>1609</v>
      </c>
      <c r="I60" s="48">
        <v>1</v>
      </c>
      <c r="J60" s="46">
        <v>107</v>
      </c>
      <c r="K60" s="46">
        <v>95</v>
      </c>
      <c r="L60" s="35" t="s">
        <v>1677</v>
      </c>
    </row>
    <row r="61" spans="1:12" s="40" customFormat="1" ht="12.75" customHeight="1">
      <c r="A61" s="34">
        <v>55</v>
      </c>
      <c r="B61" s="46" t="s">
        <v>1583</v>
      </c>
      <c r="C61" s="46" t="s">
        <v>1668</v>
      </c>
      <c r="D61" s="46" t="s">
        <v>1669</v>
      </c>
      <c r="E61" s="35" t="s">
        <v>815</v>
      </c>
      <c r="F61" s="35" t="s">
        <v>4245</v>
      </c>
      <c r="G61" s="36">
        <v>9</v>
      </c>
      <c r="H61" s="47" t="s">
        <v>1678</v>
      </c>
      <c r="I61" s="48">
        <v>1</v>
      </c>
      <c r="J61" s="46">
        <v>140</v>
      </c>
      <c r="K61" s="46">
        <v>101</v>
      </c>
      <c r="L61" s="35" t="s">
        <v>1679</v>
      </c>
    </row>
    <row r="62" spans="1:12" s="40" customFormat="1" ht="12.75" customHeight="1">
      <c r="A62" s="34">
        <v>56</v>
      </c>
      <c r="B62" s="46" t="s">
        <v>1583</v>
      </c>
      <c r="C62" s="46" t="s">
        <v>1668</v>
      </c>
      <c r="D62" s="46" t="s">
        <v>1669</v>
      </c>
      <c r="E62" s="35" t="s">
        <v>1646</v>
      </c>
      <c r="F62" s="35" t="s">
        <v>1375</v>
      </c>
      <c r="G62" s="36">
        <v>10</v>
      </c>
      <c r="H62" s="47" t="s">
        <v>1349</v>
      </c>
      <c r="I62" s="48">
        <v>1</v>
      </c>
      <c r="J62" s="46">
        <v>285</v>
      </c>
      <c r="K62" s="46">
        <v>231</v>
      </c>
      <c r="L62" s="35" t="s">
        <v>1680</v>
      </c>
    </row>
    <row r="63" spans="1:12" s="40" customFormat="1" ht="12.75" customHeight="1">
      <c r="A63" s="34">
        <v>57</v>
      </c>
      <c r="B63" s="46" t="s">
        <v>1583</v>
      </c>
      <c r="C63" s="46" t="s">
        <v>1668</v>
      </c>
      <c r="D63" s="46" t="s">
        <v>1669</v>
      </c>
      <c r="E63" s="35" t="s">
        <v>1646</v>
      </c>
      <c r="F63" s="35" t="s">
        <v>1375</v>
      </c>
      <c r="G63" s="36">
        <v>12</v>
      </c>
      <c r="H63" s="47" t="s">
        <v>1681</v>
      </c>
      <c r="I63" s="48">
        <v>0.8</v>
      </c>
      <c r="J63" s="46">
        <v>335</v>
      </c>
      <c r="K63" s="46">
        <v>292</v>
      </c>
      <c r="L63" s="35" t="s">
        <v>1682</v>
      </c>
    </row>
    <row r="64" spans="1:12" s="40" customFormat="1" ht="12.75" customHeight="1">
      <c r="A64" s="34">
        <v>58</v>
      </c>
      <c r="B64" s="46" t="s">
        <v>1583</v>
      </c>
      <c r="C64" s="46" t="s">
        <v>1668</v>
      </c>
      <c r="D64" s="46" t="s">
        <v>1669</v>
      </c>
      <c r="E64" s="35" t="s">
        <v>1646</v>
      </c>
      <c r="F64" s="35" t="s">
        <v>1375</v>
      </c>
      <c r="G64" s="36">
        <v>12</v>
      </c>
      <c r="H64" s="47" t="s">
        <v>1683</v>
      </c>
      <c r="I64" s="48">
        <v>0.9</v>
      </c>
      <c r="J64" s="46">
        <v>249</v>
      </c>
      <c r="K64" s="46">
        <v>165</v>
      </c>
      <c r="L64" s="35" t="s">
        <v>1684</v>
      </c>
    </row>
    <row r="65" spans="1:12" s="40" customFormat="1" ht="12.75" customHeight="1">
      <c r="A65" s="34">
        <v>59</v>
      </c>
      <c r="B65" s="46" t="s">
        <v>1583</v>
      </c>
      <c r="C65" s="46" t="s">
        <v>1668</v>
      </c>
      <c r="D65" s="46" t="s">
        <v>1669</v>
      </c>
      <c r="E65" s="35" t="s">
        <v>1591</v>
      </c>
      <c r="F65" s="35" t="s">
        <v>1375</v>
      </c>
      <c r="G65" s="36">
        <v>16</v>
      </c>
      <c r="H65" s="47" t="s">
        <v>1685</v>
      </c>
      <c r="I65" s="48">
        <v>3.1</v>
      </c>
      <c r="J65" s="46">
        <v>377</v>
      </c>
      <c r="K65" s="46">
        <v>328</v>
      </c>
      <c r="L65" s="35" t="s">
        <v>1686</v>
      </c>
    </row>
    <row r="66" spans="1:12" s="40" customFormat="1" ht="12.75" customHeight="1">
      <c r="A66" s="34">
        <v>60</v>
      </c>
      <c r="B66" s="46" t="s">
        <v>1583</v>
      </c>
      <c r="C66" s="46" t="s">
        <v>1668</v>
      </c>
      <c r="D66" s="46" t="s">
        <v>1669</v>
      </c>
      <c r="E66" s="35" t="s">
        <v>1591</v>
      </c>
      <c r="F66" s="35" t="s">
        <v>1375</v>
      </c>
      <c r="G66" s="36">
        <v>16</v>
      </c>
      <c r="H66" s="47" t="s">
        <v>1687</v>
      </c>
      <c r="I66" s="48">
        <v>4.2</v>
      </c>
      <c r="J66" s="46">
        <v>397</v>
      </c>
      <c r="K66" s="46">
        <v>346</v>
      </c>
      <c r="L66" s="35" t="s">
        <v>1688</v>
      </c>
    </row>
    <row r="67" spans="1:12" s="40" customFormat="1" ht="12.75" customHeight="1">
      <c r="A67" s="34">
        <v>61</v>
      </c>
      <c r="B67" s="46" t="s">
        <v>1583</v>
      </c>
      <c r="C67" s="46" t="s">
        <v>1668</v>
      </c>
      <c r="D67" s="46" t="s">
        <v>1689</v>
      </c>
      <c r="E67" s="35" t="s">
        <v>815</v>
      </c>
      <c r="F67" s="35" t="s">
        <v>1329</v>
      </c>
      <c r="G67" s="36">
        <v>21</v>
      </c>
      <c r="H67" s="47" t="s">
        <v>1513</v>
      </c>
      <c r="I67" s="48">
        <v>0.8</v>
      </c>
      <c r="J67" s="46">
        <v>144</v>
      </c>
      <c r="K67" s="46">
        <v>103</v>
      </c>
      <c r="L67" s="35" t="s">
        <v>1690</v>
      </c>
    </row>
    <row r="68" spans="1:12" s="40" customFormat="1" ht="12.75" customHeight="1">
      <c r="A68" s="34">
        <v>62</v>
      </c>
      <c r="B68" s="46" t="s">
        <v>1583</v>
      </c>
      <c r="C68" s="46" t="s">
        <v>1668</v>
      </c>
      <c r="D68" s="46" t="s">
        <v>1689</v>
      </c>
      <c r="E68" s="35" t="s">
        <v>815</v>
      </c>
      <c r="F68" s="35" t="s">
        <v>1329</v>
      </c>
      <c r="G68" s="36">
        <v>21</v>
      </c>
      <c r="H68" s="47" t="s">
        <v>1482</v>
      </c>
      <c r="I68" s="48">
        <v>0.7</v>
      </c>
      <c r="J68" s="46">
        <v>136</v>
      </c>
      <c r="K68" s="46">
        <v>105</v>
      </c>
      <c r="L68" s="35" t="s">
        <v>1691</v>
      </c>
    </row>
    <row r="69" spans="1:12" s="40" customFormat="1" ht="12.75" customHeight="1">
      <c r="A69" s="34">
        <v>63</v>
      </c>
      <c r="B69" s="46" t="s">
        <v>1583</v>
      </c>
      <c r="C69" s="34" t="s">
        <v>1692</v>
      </c>
      <c r="D69" s="34" t="s">
        <v>1693</v>
      </c>
      <c r="E69" s="35" t="s">
        <v>1694</v>
      </c>
      <c r="F69" s="35" t="s">
        <v>1375</v>
      </c>
      <c r="G69" s="36">
        <v>1</v>
      </c>
      <c r="H69" s="47" t="s">
        <v>1695</v>
      </c>
      <c r="I69" s="48">
        <v>0.9</v>
      </c>
      <c r="J69" s="46">
        <v>146</v>
      </c>
      <c r="K69" s="46">
        <v>127</v>
      </c>
      <c r="L69" s="35" t="s">
        <v>1696</v>
      </c>
    </row>
    <row r="70" spans="1:12" s="40" customFormat="1" ht="12.75" customHeight="1">
      <c r="A70" s="34">
        <v>64</v>
      </c>
      <c r="B70" s="46" t="s">
        <v>1583</v>
      </c>
      <c r="C70" s="34" t="s">
        <v>1692</v>
      </c>
      <c r="D70" s="34" t="s">
        <v>1693</v>
      </c>
      <c r="E70" s="35" t="s">
        <v>1694</v>
      </c>
      <c r="F70" s="35" t="s">
        <v>1375</v>
      </c>
      <c r="G70" s="36">
        <v>1</v>
      </c>
      <c r="H70" s="47" t="s">
        <v>1443</v>
      </c>
      <c r="I70" s="48">
        <v>3.9</v>
      </c>
      <c r="J70" s="46">
        <v>489</v>
      </c>
      <c r="K70" s="46">
        <v>417</v>
      </c>
      <c r="L70" s="35" t="s">
        <v>1697</v>
      </c>
    </row>
    <row r="71" spans="1:12" s="40" customFormat="1" ht="12.75" customHeight="1">
      <c r="A71" s="34">
        <v>65</v>
      </c>
      <c r="B71" s="46" t="s">
        <v>1583</v>
      </c>
      <c r="C71" s="34" t="s">
        <v>1692</v>
      </c>
      <c r="D71" s="34" t="s">
        <v>1693</v>
      </c>
      <c r="E71" s="35" t="s">
        <v>1591</v>
      </c>
      <c r="F71" s="35" t="s">
        <v>1375</v>
      </c>
      <c r="G71" s="36">
        <v>1</v>
      </c>
      <c r="H71" s="47" t="s">
        <v>1698</v>
      </c>
      <c r="I71" s="48">
        <v>0.8</v>
      </c>
      <c r="J71" s="46">
        <v>95</v>
      </c>
      <c r="K71" s="46">
        <v>83</v>
      </c>
      <c r="L71" s="35" t="s">
        <v>1699</v>
      </c>
    </row>
    <row r="72" spans="1:12" s="40" customFormat="1" ht="12.75" customHeight="1">
      <c r="A72" s="34">
        <v>66</v>
      </c>
      <c r="B72" s="34" t="s">
        <v>1583</v>
      </c>
      <c r="C72" s="34" t="s">
        <v>1692</v>
      </c>
      <c r="D72" s="34" t="s">
        <v>1693</v>
      </c>
      <c r="E72" s="35" t="s">
        <v>1591</v>
      </c>
      <c r="F72" s="35" t="s">
        <v>1375</v>
      </c>
      <c r="G72" s="52">
        <v>1</v>
      </c>
      <c r="H72" s="47" t="s">
        <v>1700</v>
      </c>
      <c r="I72" s="48">
        <v>0.8</v>
      </c>
      <c r="J72" s="34">
        <v>84</v>
      </c>
      <c r="K72" s="34">
        <v>72</v>
      </c>
      <c r="L72" s="35" t="s">
        <v>1701</v>
      </c>
    </row>
    <row r="73" spans="1:12" s="40" customFormat="1" ht="12.75" customHeight="1">
      <c r="A73" s="34">
        <v>67</v>
      </c>
      <c r="B73" s="34" t="s">
        <v>1583</v>
      </c>
      <c r="C73" s="34" t="s">
        <v>1692</v>
      </c>
      <c r="D73" s="34" t="s">
        <v>1693</v>
      </c>
      <c r="E73" s="35" t="s">
        <v>1694</v>
      </c>
      <c r="F73" s="35" t="s">
        <v>1375</v>
      </c>
      <c r="G73" s="52">
        <v>1</v>
      </c>
      <c r="H73" s="47" t="s">
        <v>1702</v>
      </c>
      <c r="I73" s="48">
        <v>3.8</v>
      </c>
      <c r="J73" s="34">
        <v>531</v>
      </c>
      <c r="K73" s="34">
        <v>453</v>
      </c>
      <c r="L73" s="35" t="s">
        <v>1703</v>
      </c>
    </row>
    <row r="74" spans="1:12" s="40" customFormat="1" ht="12.75" customHeight="1">
      <c r="A74" s="34">
        <v>68</v>
      </c>
      <c r="B74" s="34" t="s">
        <v>1583</v>
      </c>
      <c r="C74" s="34" t="s">
        <v>1692</v>
      </c>
      <c r="D74" s="34" t="s">
        <v>1693</v>
      </c>
      <c r="E74" s="35" t="s">
        <v>1646</v>
      </c>
      <c r="F74" s="35" t="s">
        <v>1375</v>
      </c>
      <c r="G74" s="52">
        <v>3</v>
      </c>
      <c r="H74" s="47" t="s">
        <v>853</v>
      </c>
      <c r="I74" s="48">
        <v>3.6</v>
      </c>
      <c r="J74" s="34">
        <v>1067</v>
      </c>
      <c r="K74" s="34">
        <v>881</v>
      </c>
      <c r="L74" s="35" t="s">
        <v>1704</v>
      </c>
    </row>
    <row r="75" spans="1:12" s="40" customFormat="1" ht="12.75" customHeight="1">
      <c r="A75" s="34">
        <v>69</v>
      </c>
      <c r="B75" s="34" t="s">
        <v>1583</v>
      </c>
      <c r="C75" s="34" t="s">
        <v>1692</v>
      </c>
      <c r="D75" s="34" t="s">
        <v>1693</v>
      </c>
      <c r="E75" s="35" t="s">
        <v>1646</v>
      </c>
      <c r="F75" s="35" t="s">
        <v>1375</v>
      </c>
      <c r="G75" s="52">
        <v>3</v>
      </c>
      <c r="H75" s="47" t="s">
        <v>1437</v>
      </c>
      <c r="I75" s="48">
        <v>0.8</v>
      </c>
      <c r="J75" s="34">
        <v>228</v>
      </c>
      <c r="K75" s="34">
        <v>202</v>
      </c>
      <c r="L75" s="35" t="s">
        <v>1705</v>
      </c>
    </row>
    <row r="76" spans="1:12" s="40" customFormat="1" ht="12.75" customHeight="1">
      <c r="A76" s="34">
        <v>70</v>
      </c>
      <c r="B76" s="34" t="s">
        <v>1583</v>
      </c>
      <c r="C76" s="34" t="s">
        <v>1692</v>
      </c>
      <c r="D76" s="34" t="s">
        <v>1689</v>
      </c>
      <c r="E76" s="35" t="s">
        <v>1591</v>
      </c>
      <c r="F76" s="35" t="s">
        <v>1375</v>
      </c>
      <c r="G76" s="52">
        <v>8</v>
      </c>
      <c r="H76" s="47" t="s">
        <v>1441</v>
      </c>
      <c r="I76" s="48">
        <v>4.1</v>
      </c>
      <c r="J76" s="34">
        <v>369</v>
      </c>
      <c r="K76" s="34">
        <v>320</v>
      </c>
      <c r="L76" s="35" t="s">
        <v>1706</v>
      </c>
    </row>
    <row r="77" spans="1:12" s="40" customFormat="1" ht="12.75" customHeight="1">
      <c r="A77" s="34">
        <v>71</v>
      </c>
      <c r="B77" s="34" t="s">
        <v>1583</v>
      </c>
      <c r="C77" s="34" t="s">
        <v>1692</v>
      </c>
      <c r="D77" s="34" t="s">
        <v>1693</v>
      </c>
      <c r="E77" s="35" t="s">
        <v>1707</v>
      </c>
      <c r="F77" s="35" t="s">
        <v>4245</v>
      </c>
      <c r="G77" s="52">
        <v>1</v>
      </c>
      <c r="H77" s="47" t="s">
        <v>1642</v>
      </c>
      <c r="I77" s="48">
        <v>0.8</v>
      </c>
      <c r="J77" s="34">
        <v>274</v>
      </c>
      <c r="K77" s="34">
        <v>196</v>
      </c>
      <c r="L77" s="35" t="s">
        <v>1708</v>
      </c>
    </row>
    <row r="78" spans="1:12" s="40" customFormat="1" ht="12.75" customHeight="1">
      <c r="A78" s="34">
        <v>72</v>
      </c>
      <c r="B78" s="34" t="s">
        <v>1583</v>
      </c>
      <c r="C78" s="34" t="s">
        <v>1692</v>
      </c>
      <c r="D78" s="34" t="s">
        <v>1693</v>
      </c>
      <c r="E78" s="35" t="s">
        <v>1707</v>
      </c>
      <c r="F78" s="35" t="s">
        <v>1312</v>
      </c>
      <c r="G78" s="52">
        <v>3</v>
      </c>
      <c r="H78" s="47" t="s">
        <v>1615</v>
      </c>
      <c r="I78" s="48">
        <v>0.9</v>
      </c>
      <c r="J78" s="34">
        <v>279</v>
      </c>
      <c r="K78" s="34">
        <v>238</v>
      </c>
      <c r="L78" s="35" t="s">
        <v>1709</v>
      </c>
    </row>
    <row r="79" spans="1:12" s="40" customFormat="1" ht="12.75" customHeight="1">
      <c r="A79" s="34">
        <v>73</v>
      </c>
      <c r="B79" s="34" t="s">
        <v>1583</v>
      </c>
      <c r="C79" s="34" t="s">
        <v>1692</v>
      </c>
      <c r="D79" s="34" t="s">
        <v>1693</v>
      </c>
      <c r="E79" s="35" t="s">
        <v>1707</v>
      </c>
      <c r="F79" s="35" t="s">
        <v>1312</v>
      </c>
      <c r="G79" s="52">
        <v>3</v>
      </c>
      <c r="H79" s="47" t="s">
        <v>1710</v>
      </c>
      <c r="I79" s="48">
        <v>0.9</v>
      </c>
      <c r="J79" s="34">
        <v>293</v>
      </c>
      <c r="K79" s="34">
        <v>250</v>
      </c>
      <c r="L79" s="35" t="s">
        <v>1711</v>
      </c>
    </row>
    <row r="80" spans="1:12" s="40" customFormat="1" ht="12.75" customHeight="1">
      <c r="A80" s="34">
        <v>74</v>
      </c>
      <c r="B80" s="34" t="s">
        <v>1583</v>
      </c>
      <c r="C80" s="34" t="s">
        <v>1692</v>
      </c>
      <c r="D80" s="34" t="s">
        <v>1693</v>
      </c>
      <c r="E80" s="35" t="s">
        <v>1707</v>
      </c>
      <c r="F80" s="35" t="s">
        <v>1312</v>
      </c>
      <c r="G80" s="52">
        <v>3</v>
      </c>
      <c r="H80" s="47" t="s">
        <v>1712</v>
      </c>
      <c r="I80" s="48">
        <v>1</v>
      </c>
      <c r="J80" s="34">
        <v>287</v>
      </c>
      <c r="K80" s="34">
        <v>254</v>
      </c>
      <c r="L80" s="35" t="s">
        <v>1713</v>
      </c>
    </row>
    <row r="81" spans="1:12" s="40" customFormat="1" ht="12.75" customHeight="1">
      <c r="A81" s="34">
        <v>75</v>
      </c>
      <c r="B81" s="34" t="s">
        <v>1583</v>
      </c>
      <c r="C81" s="34" t="s">
        <v>1692</v>
      </c>
      <c r="D81" s="34" t="s">
        <v>1714</v>
      </c>
      <c r="E81" s="35" t="s">
        <v>1707</v>
      </c>
      <c r="F81" s="35" t="s">
        <v>1501</v>
      </c>
      <c r="G81" s="52">
        <v>6</v>
      </c>
      <c r="H81" s="47" t="s">
        <v>1715</v>
      </c>
      <c r="I81" s="48">
        <v>0.5</v>
      </c>
      <c r="J81" s="34">
        <v>194</v>
      </c>
      <c r="K81" s="34">
        <v>164</v>
      </c>
      <c r="L81" s="35" t="s">
        <v>1716</v>
      </c>
    </row>
    <row r="82" spans="1:12" s="40" customFormat="1" ht="12.75" customHeight="1">
      <c r="A82" s="34">
        <v>76</v>
      </c>
      <c r="B82" s="34" t="s">
        <v>1583</v>
      </c>
      <c r="C82" s="34" t="s">
        <v>1692</v>
      </c>
      <c r="D82" s="34" t="s">
        <v>1717</v>
      </c>
      <c r="E82" s="35" t="s">
        <v>1707</v>
      </c>
      <c r="F82" s="35" t="s">
        <v>4241</v>
      </c>
      <c r="G82" s="52">
        <v>21</v>
      </c>
      <c r="H82" s="47" t="s">
        <v>1718</v>
      </c>
      <c r="I82" s="48">
        <v>0.9</v>
      </c>
      <c r="J82" s="34">
        <v>293</v>
      </c>
      <c r="K82" s="34">
        <v>232</v>
      </c>
      <c r="L82" s="35" t="s">
        <v>1719</v>
      </c>
    </row>
    <row r="83" spans="1:12" s="40" customFormat="1" ht="12.75" customHeight="1">
      <c r="A83" s="34">
        <v>77</v>
      </c>
      <c r="B83" s="34" t="s">
        <v>1583</v>
      </c>
      <c r="C83" s="34" t="s">
        <v>1692</v>
      </c>
      <c r="D83" s="34" t="s">
        <v>1717</v>
      </c>
      <c r="E83" s="35" t="s">
        <v>1707</v>
      </c>
      <c r="F83" s="35" t="s">
        <v>4241</v>
      </c>
      <c r="G83" s="52">
        <v>21</v>
      </c>
      <c r="H83" s="47" t="s">
        <v>1720</v>
      </c>
      <c r="I83" s="48">
        <v>0.7</v>
      </c>
      <c r="J83" s="34">
        <v>235</v>
      </c>
      <c r="K83" s="34">
        <v>177</v>
      </c>
      <c r="L83" s="35" t="s">
        <v>1721</v>
      </c>
    </row>
    <row r="84" spans="1:12" s="40" customFormat="1" ht="12.75" customHeight="1">
      <c r="A84" s="34">
        <v>78</v>
      </c>
      <c r="B84" s="34" t="s">
        <v>1583</v>
      </c>
      <c r="C84" s="34" t="s">
        <v>1692</v>
      </c>
      <c r="D84" s="34" t="s">
        <v>1717</v>
      </c>
      <c r="E84" s="35" t="s">
        <v>1707</v>
      </c>
      <c r="F84" s="35" t="s">
        <v>4241</v>
      </c>
      <c r="G84" s="52">
        <v>21</v>
      </c>
      <c r="H84" s="47" t="s">
        <v>1722</v>
      </c>
      <c r="I84" s="48">
        <v>0.8</v>
      </c>
      <c r="J84" s="34">
        <v>275</v>
      </c>
      <c r="K84" s="34">
        <v>229</v>
      </c>
      <c r="L84" s="35" t="s">
        <v>1723</v>
      </c>
    </row>
    <row r="85" spans="1:12" s="40" customFormat="1" ht="12.75" customHeight="1">
      <c r="A85" s="34">
        <v>79</v>
      </c>
      <c r="B85" s="46" t="s">
        <v>1583</v>
      </c>
      <c r="C85" s="46" t="s">
        <v>1724</v>
      </c>
      <c r="D85" s="46" t="s">
        <v>1725</v>
      </c>
      <c r="E85" s="35" t="s">
        <v>815</v>
      </c>
      <c r="F85" s="35" t="s">
        <v>1329</v>
      </c>
      <c r="G85" s="36">
        <v>4</v>
      </c>
      <c r="H85" s="47" t="s">
        <v>1513</v>
      </c>
      <c r="I85" s="48">
        <v>2.3</v>
      </c>
      <c r="J85" s="46">
        <v>400</v>
      </c>
      <c r="K85" s="46">
        <v>297</v>
      </c>
      <c r="L85" s="35" t="s">
        <v>1726</v>
      </c>
    </row>
    <row r="86" spans="1:12" s="40" customFormat="1" ht="12.75" customHeight="1">
      <c r="A86" s="34">
        <v>80</v>
      </c>
      <c r="B86" s="46" t="s">
        <v>1583</v>
      </c>
      <c r="C86" s="46" t="s">
        <v>1724</v>
      </c>
      <c r="D86" s="46" t="s">
        <v>1725</v>
      </c>
      <c r="E86" s="35" t="s">
        <v>815</v>
      </c>
      <c r="F86" s="35" t="s">
        <v>1329</v>
      </c>
      <c r="G86" s="36">
        <v>4</v>
      </c>
      <c r="H86" s="47" t="s">
        <v>1502</v>
      </c>
      <c r="I86" s="48">
        <v>1.3</v>
      </c>
      <c r="J86" s="46">
        <v>254</v>
      </c>
      <c r="K86" s="46">
        <v>182</v>
      </c>
      <c r="L86" s="35" t="s">
        <v>1727</v>
      </c>
    </row>
    <row r="87" spans="1:12" s="40" customFormat="1" ht="12.75" customHeight="1">
      <c r="A87" s="34">
        <v>81</v>
      </c>
      <c r="B87" s="46" t="s">
        <v>1583</v>
      </c>
      <c r="C87" s="46" t="s">
        <v>1724</v>
      </c>
      <c r="D87" s="46" t="s">
        <v>1725</v>
      </c>
      <c r="E87" s="35" t="s">
        <v>815</v>
      </c>
      <c r="F87" s="35" t="s">
        <v>1329</v>
      </c>
      <c r="G87" s="36">
        <v>4</v>
      </c>
      <c r="H87" s="47" t="s">
        <v>1498</v>
      </c>
      <c r="I87" s="48">
        <v>1.7</v>
      </c>
      <c r="J87" s="46">
        <v>370</v>
      </c>
      <c r="K87" s="46">
        <v>243</v>
      </c>
      <c r="L87" s="35" t="s">
        <v>1728</v>
      </c>
    </row>
    <row r="88" spans="1:12" s="53" customFormat="1" ht="12.75" customHeight="1">
      <c r="A88" s="34">
        <v>82</v>
      </c>
      <c r="B88" s="46" t="s">
        <v>1583</v>
      </c>
      <c r="C88" s="46" t="s">
        <v>1724</v>
      </c>
      <c r="D88" s="46" t="s">
        <v>1725</v>
      </c>
      <c r="E88" s="35" t="s">
        <v>1591</v>
      </c>
      <c r="F88" s="35" t="s">
        <v>1382</v>
      </c>
      <c r="G88" s="36">
        <v>6</v>
      </c>
      <c r="H88" s="47" t="s">
        <v>1380</v>
      </c>
      <c r="I88" s="48">
        <v>5</v>
      </c>
      <c r="J88" s="46">
        <v>596</v>
      </c>
      <c r="K88" s="46">
        <v>489</v>
      </c>
      <c r="L88" s="35" t="s">
        <v>1729</v>
      </c>
    </row>
    <row r="89" spans="1:12" s="40" customFormat="1" ht="12.75" customHeight="1">
      <c r="A89" s="34">
        <v>83</v>
      </c>
      <c r="B89" s="34" t="s">
        <v>1583</v>
      </c>
      <c r="C89" s="34" t="s">
        <v>1730</v>
      </c>
      <c r="D89" s="34" t="s">
        <v>1714</v>
      </c>
      <c r="E89" s="35" t="s">
        <v>1591</v>
      </c>
      <c r="F89" s="35" t="s">
        <v>1375</v>
      </c>
      <c r="G89" s="52">
        <v>6</v>
      </c>
      <c r="H89" s="54">
        <v>12</v>
      </c>
      <c r="I89" s="55">
        <v>3.9</v>
      </c>
      <c r="J89" s="52">
        <v>479</v>
      </c>
      <c r="K89" s="52">
        <v>399</v>
      </c>
      <c r="L89" s="35" t="s">
        <v>1731</v>
      </c>
    </row>
    <row r="90" spans="1:12" s="40" customFormat="1" ht="12.75" customHeight="1">
      <c r="A90" s="34">
        <v>84</v>
      </c>
      <c r="B90" s="34" t="s">
        <v>1583</v>
      </c>
      <c r="C90" s="34" t="s">
        <v>1730</v>
      </c>
      <c r="D90" s="34" t="s">
        <v>1714</v>
      </c>
      <c r="E90" s="35" t="s">
        <v>1591</v>
      </c>
      <c r="F90" s="35" t="s">
        <v>1375</v>
      </c>
      <c r="G90" s="52">
        <v>6</v>
      </c>
      <c r="H90" s="47" t="s">
        <v>1304</v>
      </c>
      <c r="I90" s="48">
        <v>2.7</v>
      </c>
      <c r="J90" s="34">
        <v>307</v>
      </c>
      <c r="K90" s="34">
        <v>257</v>
      </c>
      <c r="L90" s="35" t="s">
        <v>1732</v>
      </c>
    </row>
    <row r="91" spans="1:12" s="40" customFormat="1" ht="12.75" customHeight="1">
      <c r="A91" s="34">
        <v>85</v>
      </c>
      <c r="B91" s="34" t="s">
        <v>1583</v>
      </c>
      <c r="C91" s="34" t="s">
        <v>1730</v>
      </c>
      <c r="D91" s="34" t="s">
        <v>1714</v>
      </c>
      <c r="E91" s="35" t="s">
        <v>1591</v>
      </c>
      <c r="F91" s="35" t="s">
        <v>1375</v>
      </c>
      <c r="G91" s="52">
        <v>6</v>
      </c>
      <c r="H91" s="47" t="s">
        <v>1502</v>
      </c>
      <c r="I91" s="55">
        <v>0.8</v>
      </c>
      <c r="J91" s="56">
        <v>174</v>
      </c>
      <c r="K91" s="56">
        <v>141</v>
      </c>
      <c r="L91" s="35" t="s">
        <v>1733</v>
      </c>
    </row>
    <row r="92" spans="1:12" s="40" customFormat="1" ht="12.75" customHeight="1">
      <c r="A92" s="34">
        <v>86</v>
      </c>
      <c r="B92" s="34" t="s">
        <v>1583</v>
      </c>
      <c r="C92" s="34" t="s">
        <v>1730</v>
      </c>
      <c r="D92" s="34" t="s">
        <v>1714</v>
      </c>
      <c r="E92" s="35" t="s">
        <v>1591</v>
      </c>
      <c r="F92" s="35" t="s">
        <v>1375</v>
      </c>
      <c r="G92" s="52">
        <v>6</v>
      </c>
      <c r="H92" s="47" t="s">
        <v>1325</v>
      </c>
      <c r="I92" s="48">
        <v>5.2</v>
      </c>
      <c r="J92" s="34">
        <v>792</v>
      </c>
      <c r="K92" s="34">
        <v>690</v>
      </c>
      <c r="L92" s="35" t="s">
        <v>1734</v>
      </c>
    </row>
    <row r="93" spans="1:12" s="40" customFormat="1" ht="12.75" customHeight="1">
      <c r="A93" s="34">
        <v>87</v>
      </c>
      <c r="B93" s="34" t="s">
        <v>1583</v>
      </c>
      <c r="C93" s="34" t="s">
        <v>1730</v>
      </c>
      <c r="D93" s="34" t="s">
        <v>1714</v>
      </c>
      <c r="E93" s="35" t="s">
        <v>1646</v>
      </c>
      <c r="F93" s="35" t="s">
        <v>1375</v>
      </c>
      <c r="G93" s="52">
        <v>6</v>
      </c>
      <c r="H93" s="47" t="s">
        <v>1644</v>
      </c>
      <c r="I93" s="48">
        <v>1.2</v>
      </c>
      <c r="J93" s="34">
        <v>382</v>
      </c>
      <c r="K93" s="34">
        <v>320</v>
      </c>
      <c r="L93" s="35" t="s">
        <v>1735</v>
      </c>
    </row>
    <row r="94" spans="1:12" s="40" customFormat="1" ht="12.75" customHeight="1">
      <c r="A94" s="34">
        <v>88</v>
      </c>
      <c r="B94" s="34" t="s">
        <v>1583</v>
      </c>
      <c r="C94" s="34" t="s">
        <v>1730</v>
      </c>
      <c r="D94" s="34" t="s">
        <v>1714</v>
      </c>
      <c r="E94" s="35" t="s">
        <v>1591</v>
      </c>
      <c r="F94" s="35" t="s">
        <v>1375</v>
      </c>
      <c r="G94" s="52">
        <v>6</v>
      </c>
      <c r="H94" s="47" t="s">
        <v>1380</v>
      </c>
      <c r="I94" s="48">
        <v>1.4</v>
      </c>
      <c r="J94" s="34">
        <v>269</v>
      </c>
      <c r="K94" s="34">
        <v>236</v>
      </c>
      <c r="L94" s="35" t="s">
        <v>1736</v>
      </c>
    </row>
    <row r="95" spans="1:12" s="40" customFormat="1" ht="12.75" customHeight="1">
      <c r="A95" s="34">
        <v>89</v>
      </c>
      <c r="B95" s="34" t="s">
        <v>1583</v>
      </c>
      <c r="C95" s="34" t="s">
        <v>1730</v>
      </c>
      <c r="D95" s="34" t="s">
        <v>1693</v>
      </c>
      <c r="E95" s="35" t="s">
        <v>1646</v>
      </c>
      <c r="F95" s="35" t="s">
        <v>1375</v>
      </c>
      <c r="G95" s="52">
        <v>9</v>
      </c>
      <c r="H95" s="47" t="s">
        <v>1737</v>
      </c>
      <c r="I95" s="48">
        <v>0.8</v>
      </c>
      <c r="J95" s="34">
        <v>211</v>
      </c>
      <c r="K95" s="34">
        <v>167</v>
      </c>
      <c r="L95" s="35" t="s">
        <v>1738</v>
      </c>
    </row>
    <row r="96" spans="1:12" s="40" customFormat="1" ht="12.75" customHeight="1">
      <c r="A96" s="34">
        <v>90</v>
      </c>
      <c r="B96" s="34" t="s">
        <v>1583</v>
      </c>
      <c r="C96" s="34" t="s">
        <v>1730</v>
      </c>
      <c r="D96" s="34" t="s">
        <v>1693</v>
      </c>
      <c r="E96" s="35" t="s">
        <v>1646</v>
      </c>
      <c r="F96" s="35" t="s">
        <v>1375</v>
      </c>
      <c r="G96" s="52">
        <v>9</v>
      </c>
      <c r="H96" s="47" t="s">
        <v>1739</v>
      </c>
      <c r="I96" s="48">
        <v>0.9</v>
      </c>
      <c r="J96" s="34">
        <v>284</v>
      </c>
      <c r="K96" s="34">
        <v>236</v>
      </c>
      <c r="L96" s="35" t="s">
        <v>1740</v>
      </c>
    </row>
    <row r="97" spans="1:12" s="40" customFormat="1" ht="12.75" customHeight="1">
      <c r="A97" s="34">
        <v>91</v>
      </c>
      <c r="B97" s="34" t="s">
        <v>1583</v>
      </c>
      <c r="C97" s="34" t="s">
        <v>1730</v>
      </c>
      <c r="D97" s="34" t="s">
        <v>1693</v>
      </c>
      <c r="E97" s="35" t="s">
        <v>1646</v>
      </c>
      <c r="F97" s="35" t="s">
        <v>1375</v>
      </c>
      <c r="G97" s="52">
        <v>9</v>
      </c>
      <c r="H97" s="47" t="s">
        <v>1741</v>
      </c>
      <c r="I97" s="48">
        <v>0.8</v>
      </c>
      <c r="J97" s="34">
        <v>288</v>
      </c>
      <c r="K97" s="34">
        <v>238</v>
      </c>
      <c r="L97" s="35" t="s">
        <v>1742</v>
      </c>
    </row>
    <row r="98" spans="1:12" s="40" customFormat="1" ht="12.75" customHeight="1">
      <c r="A98" s="34">
        <v>92</v>
      </c>
      <c r="B98" s="34" t="s">
        <v>1583</v>
      </c>
      <c r="C98" s="34" t="s">
        <v>1730</v>
      </c>
      <c r="D98" s="34" t="s">
        <v>1693</v>
      </c>
      <c r="E98" s="35" t="s">
        <v>1646</v>
      </c>
      <c r="F98" s="35" t="s">
        <v>1375</v>
      </c>
      <c r="G98" s="52">
        <v>9</v>
      </c>
      <c r="H98" s="47" t="s">
        <v>1743</v>
      </c>
      <c r="I98" s="48">
        <v>1</v>
      </c>
      <c r="J98" s="34">
        <v>329</v>
      </c>
      <c r="K98" s="34">
        <v>255</v>
      </c>
      <c r="L98" s="35" t="s">
        <v>1744</v>
      </c>
    </row>
    <row r="99" spans="1:12" s="40" customFormat="1" ht="12.75" customHeight="1">
      <c r="A99" s="34">
        <v>93</v>
      </c>
      <c r="B99" s="34" t="s">
        <v>1583</v>
      </c>
      <c r="C99" s="34" t="s">
        <v>1730</v>
      </c>
      <c r="D99" s="34" t="s">
        <v>1693</v>
      </c>
      <c r="E99" s="35" t="s">
        <v>1591</v>
      </c>
      <c r="F99" s="35" t="s">
        <v>1375</v>
      </c>
      <c r="G99" s="52">
        <v>9</v>
      </c>
      <c r="H99" s="47" t="s">
        <v>865</v>
      </c>
      <c r="I99" s="48">
        <v>3.6</v>
      </c>
      <c r="J99" s="34">
        <v>404</v>
      </c>
      <c r="K99" s="34">
        <v>356</v>
      </c>
      <c r="L99" s="35" t="s">
        <v>1745</v>
      </c>
    </row>
    <row r="100" spans="1:12" s="40" customFormat="1" ht="12.75" customHeight="1">
      <c r="A100" s="34">
        <v>94</v>
      </c>
      <c r="B100" s="34" t="s">
        <v>1583</v>
      </c>
      <c r="C100" s="34" t="s">
        <v>1730</v>
      </c>
      <c r="D100" s="34" t="s">
        <v>1714</v>
      </c>
      <c r="E100" s="35" t="s">
        <v>1591</v>
      </c>
      <c r="F100" s="35" t="s">
        <v>1375</v>
      </c>
      <c r="G100" s="52">
        <v>10</v>
      </c>
      <c r="H100" s="47" t="s">
        <v>1593</v>
      </c>
      <c r="I100" s="48">
        <v>2.9</v>
      </c>
      <c r="J100" s="34">
        <v>453</v>
      </c>
      <c r="K100" s="34">
        <v>393</v>
      </c>
      <c r="L100" s="35" t="s">
        <v>1746</v>
      </c>
    </row>
    <row r="101" spans="1:12" s="40" customFormat="1" ht="12.75" customHeight="1">
      <c r="A101" s="34">
        <v>95</v>
      </c>
      <c r="B101" s="34" t="s">
        <v>1583</v>
      </c>
      <c r="C101" s="34" t="s">
        <v>1730</v>
      </c>
      <c r="D101" s="34" t="s">
        <v>1714</v>
      </c>
      <c r="E101" s="35" t="s">
        <v>1591</v>
      </c>
      <c r="F101" s="35" t="s">
        <v>1375</v>
      </c>
      <c r="G101" s="52">
        <v>10</v>
      </c>
      <c r="H101" s="47" t="s">
        <v>1554</v>
      </c>
      <c r="I101" s="48">
        <v>1.2</v>
      </c>
      <c r="J101" s="34">
        <v>195</v>
      </c>
      <c r="K101" s="34">
        <v>169</v>
      </c>
      <c r="L101" s="35" t="s">
        <v>1747</v>
      </c>
    </row>
    <row r="102" spans="1:12" s="40" customFormat="1" ht="12.75" customHeight="1">
      <c r="A102" s="34">
        <v>96</v>
      </c>
      <c r="B102" s="34" t="s">
        <v>1583</v>
      </c>
      <c r="C102" s="34" t="s">
        <v>1730</v>
      </c>
      <c r="D102" s="34" t="s">
        <v>1714</v>
      </c>
      <c r="E102" s="35" t="s">
        <v>1591</v>
      </c>
      <c r="F102" s="35" t="s">
        <v>1375</v>
      </c>
      <c r="G102" s="36">
        <v>10</v>
      </c>
      <c r="H102" s="47" t="s">
        <v>1748</v>
      </c>
      <c r="I102" s="55">
        <v>3.1</v>
      </c>
      <c r="J102" s="34">
        <v>330</v>
      </c>
      <c r="K102" s="34">
        <v>268</v>
      </c>
      <c r="L102" s="35" t="s">
        <v>1749</v>
      </c>
    </row>
    <row r="103" spans="1:12" s="40" customFormat="1" ht="12.75" customHeight="1">
      <c r="A103" s="34">
        <v>97</v>
      </c>
      <c r="B103" s="34" t="s">
        <v>1583</v>
      </c>
      <c r="C103" s="34" t="s">
        <v>1730</v>
      </c>
      <c r="D103" s="34" t="s">
        <v>1714</v>
      </c>
      <c r="E103" s="35" t="s">
        <v>1591</v>
      </c>
      <c r="F103" s="35" t="s">
        <v>1375</v>
      </c>
      <c r="G103" s="52">
        <v>10</v>
      </c>
      <c r="H103" s="47" t="s">
        <v>1750</v>
      </c>
      <c r="I103" s="48">
        <v>1</v>
      </c>
      <c r="J103" s="34">
        <v>122</v>
      </c>
      <c r="K103" s="34">
        <v>102</v>
      </c>
      <c r="L103" s="35" t="s">
        <v>1751</v>
      </c>
    </row>
    <row r="104" spans="1:12" s="40" customFormat="1" ht="12.75" customHeight="1">
      <c r="A104" s="34">
        <v>98</v>
      </c>
      <c r="B104" s="34" t="s">
        <v>1583</v>
      </c>
      <c r="C104" s="34" t="s">
        <v>1730</v>
      </c>
      <c r="D104" s="34" t="s">
        <v>1714</v>
      </c>
      <c r="E104" s="35" t="s">
        <v>1646</v>
      </c>
      <c r="F104" s="35" t="s">
        <v>1375</v>
      </c>
      <c r="G104" s="52">
        <v>11</v>
      </c>
      <c r="H104" s="47" t="s">
        <v>1457</v>
      </c>
      <c r="I104" s="48">
        <v>0.9</v>
      </c>
      <c r="J104" s="34">
        <v>287</v>
      </c>
      <c r="K104" s="34">
        <v>244</v>
      </c>
      <c r="L104" s="35" t="s">
        <v>1752</v>
      </c>
    </row>
    <row r="105" spans="1:12" s="40" customFormat="1" ht="12.75" customHeight="1">
      <c r="A105" s="34">
        <v>99</v>
      </c>
      <c r="B105" s="34" t="s">
        <v>1583</v>
      </c>
      <c r="C105" s="34" t="s">
        <v>1730</v>
      </c>
      <c r="D105" s="34" t="s">
        <v>1714</v>
      </c>
      <c r="E105" s="35" t="s">
        <v>1646</v>
      </c>
      <c r="F105" s="35" t="s">
        <v>1375</v>
      </c>
      <c r="G105" s="52">
        <v>12</v>
      </c>
      <c r="H105" s="47" t="s">
        <v>1513</v>
      </c>
      <c r="I105" s="48">
        <v>0.8</v>
      </c>
      <c r="J105" s="34">
        <v>277</v>
      </c>
      <c r="K105" s="34">
        <v>188</v>
      </c>
      <c r="L105" s="35" t="s">
        <v>1753</v>
      </c>
    </row>
    <row r="106" spans="1:12" s="40" customFormat="1" ht="12.75" customHeight="1">
      <c r="A106" s="34">
        <v>100</v>
      </c>
      <c r="B106" s="34" t="s">
        <v>1583</v>
      </c>
      <c r="C106" s="34" t="s">
        <v>1730</v>
      </c>
      <c r="D106" s="34" t="s">
        <v>1714</v>
      </c>
      <c r="E106" s="35" t="s">
        <v>1707</v>
      </c>
      <c r="F106" s="35" t="s">
        <v>1312</v>
      </c>
      <c r="G106" s="52">
        <v>11</v>
      </c>
      <c r="H106" s="47" t="s">
        <v>1754</v>
      </c>
      <c r="I106" s="34">
        <v>1.1</v>
      </c>
      <c r="J106" s="34">
        <v>302</v>
      </c>
      <c r="K106" s="34">
        <v>245</v>
      </c>
      <c r="L106" s="35" t="s">
        <v>1755</v>
      </c>
    </row>
    <row r="107" spans="1:12" s="40" customFormat="1" ht="12.75" customHeight="1">
      <c r="A107" s="34">
        <v>101</v>
      </c>
      <c r="B107" s="34" t="s">
        <v>1583</v>
      </c>
      <c r="C107" s="34" t="s">
        <v>1730</v>
      </c>
      <c r="D107" s="34" t="s">
        <v>1714</v>
      </c>
      <c r="E107" s="35" t="s">
        <v>1707</v>
      </c>
      <c r="F107" s="35" t="s">
        <v>1312</v>
      </c>
      <c r="G107" s="36">
        <v>11</v>
      </c>
      <c r="H107" s="47" t="s">
        <v>1756</v>
      </c>
      <c r="I107" s="38">
        <v>0.9</v>
      </c>
      <c r="J107" s="34">
        <v>230</v>
      </c>
      <c r="K107" s="34">
        <v>177</v>
      </c>
      <c r="L107" s="35" t="s">
        <v>1757</v>
      </c>
    </row>
    <row r="108" spans="1:12" s="40" customFormat="1" ht="12.75" customHeight="1">
      <c r="A108" s="34">
        <v>102</v>
      </c>
      <c r="B108" s="34" t="s">
        <v>1583</v>
      </c>
      <c r="C108" s="34" t="s">
        <v>1730</v>
      </c>
      <c r="D108" s="34" t="s">
        <v>1669</v>
      </c>
      <c r="E108" s="35" t="s">
        <v>815</v>
      </c>
      <c r="F108" s="35" t="s">
        <v>1329</v>
      </c>
      <c r="G108" s="36">
        <v>1</v>
      </c>
      <c r="H108" s="47" t="s">
        <v>1565</v>
      </c>
      <c r="I108" s="38">
        <v>1</v>
      </c>
      <c r="J108" s="34">
        <v>223</v>
      </c>
      <c r="K108" s="34">
        <v>165</v>
      </c>
      <c r="L108" s="35" t="s">
        <v>1758</v>
      </c>
    </row>
    <row r="109" spans="1:12" s="40" customFormat="1" ht="12.75" customHeight="1">
      <c r="A109" s="34">
        <v>103</v>
      </c>
      <c r="B109" s="34" t="s">
        <v>1583</v>
      </c>
      <c r="C109" s="34" t="s">
        <v>1730</v>
      </c>
      <c r="D109" s="34" t="s">
        <v>1669</v>
      </c>
      <c r="E109" s="35" t="s">
        <v>815</v>
      </c>
      <c r="F109" s="35" t="s">
        <v>1329</v>
      </c>
      <c r="G109" s="36">
        <v>1</v>
      </c>
      <c r="H109" s="47" t="s">
        <v>1759</v>
      </c>
      <c r="I109" s="38">
        <v>0.6</v>
      </c>
      <c r="J109" s="34">
        <v>218</v>
      </c>
      <c r="K109" s="34">
        <v>126</v>
      </c>
      <c r="L109" s="35" t="s">
        <v>1760</v>
      </c>
    </row>
    <row r="110" spans="1:12" s="40" customFormat="1" ht="12.75" customHeight="1">
      <c r="A110" s="34">
        <v>104</v>
      </c>
      <c r="B110" s="34" t="s">
        <v>1583</v>
      </c>
      <c r="C110" s="34" t="s">
        <v>1730</v>
      </c>
      <c r="D110" s="34" t="s">
        <v>1669</v>
      </c>
      <c r="E110" s="35" t="s">
        <v>815</v>
      </c>
      <c r="F110" s="35" t="s">
        <v>1329</v>
      </c>
      <c r="G110" s="36">
        <v>1</v>
      </c>
      <c r="H110" s="47" t="s">
        <v>1761</v>
      </c>
      <c r="I110" s="38">
        <v>1</v>
      </c>
      <c r="J110" s="34">
        <v>300</v>
      </c>
      <c r="K110" s="34">
        <v>220</v>
      </c>
      <c r="L110" s="35" t="s">
        <v>1762</v>
      </c>
    </row>
    <row r="111" spans="1:12" s="40" customFormat="1" ht="12.75" customHeight="1">
      <c r="A111" s="34">
        <v>105</v>
      </c>
      <c r="B111" s="34" t="s">
        <v>1583</v>
      </c>
      <c r="C111" s="34" t="s">
        <v>1730</v>
      </c>
      <c r="D111" s="34" t="s">
        <v>1669</v>
      </c>
      <c r="E111" s="35" t="s">
        <v>815</v>
      </c>
      <c r="F111" s="35" t="s">
        <v>1329</v>
      </c>
      <c r="G111" s="36">
        <v>13</v>
      </c>
      <c r="H111" s="47" t="s">
        <v>864</v>
      </c>
      <c r="I111" s="38">
        <v>2</v>
      </c>
      <c r="J111" s="34">
        <v>483</v>
      </c>
      <c r="K111" s="34">
        <v>353</v>
      </c>
      <c r="L111" s="35" t="s">
        <v>1763</v>
      </c>
    </row>
    <row r="112" spans="1:12" s="40" customFormat="1" ht="12.75" customHeight="1">
      <c r="A112" s="34">
        <v>106</v>
      </c>
      <c r="B112" s="34" t="s">
        <v>1583</v>
      </c>
      <c r="C112" s="34" t="s">
        <v>1764</v>
      </c>
      <c r="D112" s="34" t="s">
        <v>1765</v>
      </c>
      <c r="E112" s="35" t="s">
        <v>1591</v>
      </c>
      <c r="F112" s="35" t="s">
        <v>1375</v>
      </c>
      <c r="G112" s="36">
        <v>6</v>
      </c>
      <c r="H112" s="47" t="s">
        <v>859</v>
      </c>
      <c r="I112" s="38">
        <v>4.9</v>
      </c>
      <c r="J112" s="34">
        <v>627</v>
      </c>
      <c r="K112" s="34">
        <v>538</v>
      </c>
      <c r="L112" s="35" t="s">
        <v>1766</v>
      </c>
    </row>
    <row r="113" spans="1:12" s="40" customFormat="1" ht="12.75" customHeight="1">
      <c r="A113" s="34">
        <v>107</v>
      </c>
      <c r="B113" s="34" t="s">
        <v>1583</v>
      </c>
      <c r="C113" s="34" t="s">
        <v>1764</v>
      </c>
      <c r="D113" s="34" t="s">
        <v>1765</v>
      </c>
      <c r="E113" s="35" t="s">
        <v>815</v>
      </c>
      <c r="F113" s="35" t="s">
        <v>1329</v>
      </c>
      <c r="G113" s="36">
        <v>14</v>
      </c>
      <c r="H113" s="47" t="s">
        <v>1767</v>
      </c>
      <c r="I113" s="38">
        <v>0.9</v>
      </c>
      <c r="J113" s="34">
        <v>330</v>
      </c>
      <c r="K113" s="34">
        <v>192</v>
      </c>
      <c r="L113" s="35" t="s">
        <v>1768</v>
      </c>
    </row>
    <row r="114" spans="1:12" s="40" customFormat="1" ht="12.75" customHeight="1">
      <c r="A114" s="34">
        <v>108</v>
      </c>
      <c r="B114" s="34" t="s">
        <v>1583</v>
      </c>
      <c r="C114" s="34" t="s">
        <v>1764</v>
      </c>
      <c r="D114" s="34" t="s">
        <v>1765</v>
      </c>
      <c r="E114" s="35" t="s">
        <v>815</v>
      </c>
      <c r="F114" s="35" t="s">
        <v>1329</v>
      </c>
      <c r="G114" s="36">
        <v>14</v>
      </c>
      <c r="H114" s="47" t="s">
        <v>1769</v>
      </c>
      <c r="I114" s="38">
        <v>0.3</v>
      </c>
      <c r="J114" s="34">
        <v>123</v>
      </c>
      <c r="K114" s="34">
        <v>81</v>
      </c>
      <c r="L114" s="35" t="s">
        <v>1770</v>
      </c>
    </row>
    <row r="115" spans="1:12" s="40" customFormat="1" ht="12.75" customHeight="1">
      <c r="A115" s="34">
        <v>109</v>
      </c>
      <c r="B115" s="34" t="s">
        <v>1583</v>
      </c>
      <c r="C115" s="34" t="s">
        <v>1764</v>
      </c>
      <c r="D115" s="34" t="s">
        <v>1765</v>
      </c>
      <c r="E115" s="35" t="s">
        <v>815</v>
      </c>
      <c r="F115" s="35" t="s">
        <v>1329</v>
      </c>
      <c r="G115" s="36">
        <v>14</v>
      </c>
      <c r="H115" s="47" t="s">
        <v>1771</v>
      </c>
      <c r="I115" s="38">
        <v>0.6</v>
      </c>
      <c r="J115" s="34">
        <v>187</v>
      </c>
      <c r="K115" s="34">
        <v>110</v>
      </c>
      <c r="L115" s="35" t="s">
        <v>1772</v>
      </c>
    </row>
    <row r="116" spans="1:12" s="40" customFormat="1" ht="12.75" customHeight="1">
      <c r="A116" s="34">
        <v>110</v>
      </c>
      <c r="B116" s="34" t="s">
        <v>1583</v>
      </c>
      <c r="C116" s="34" t="s">
        <v>1764</v>
      </c>
      <c r="D116" s="34" t="s">
        <v>1765</v>
      </c>
      <c r="E116" s="35" t="s">
        <v>815</v>
      </c>
      <c r="F116" s="35" t="s">
        <v>1329</v>
      </c>
      <c r="G116" s="36">
        <v>14</v>
      </c>
      <c r="H116" s="47" t="s">
        <v>1773</v>
      </c>
      <c r="I116" s="38">
        <v>1.1</v>
      </c>
      <c r="J116" s="34">
        <v>311</v>
      </c>
      <c r="K116" s="34">
        <v>179</v>
      </c>
      <c r="L116" s="35" t="s">
        <v>1774</v>
      </c>
    </row>
    <row r="117" spans="1:12" s="40" customFormat="1" ht="12.75" customHeight="1">
      <c r="A117" s="34">
        <v>111</v>
      </c>
      <c r="B117" s="34" t="s">
        <v>1583</v>
      </c>
      <c r="C117" s="34" t="s">
        <v>1764</v>
      </c>
      <c r="D117" s="34" t="s">
        <v>1765</v>
      </c>
      <c r="E117" s="35" t="s">
        <v>815</v>
      </c>
      <c r="F117" s="35" t="s">
        <v>1329</v>
      </c>
      <c r="G117" s="36">
        <v>14</v>
      </c>
      <c r="H117" s="47" t="s">
        <v>1775</v>
      </c>
      <c r="I117" s="38">
        <v>1.2</v>
      </c>
      <c r="J117" s="34">
        <v>305</v>
      </c>
      <c r="K117" s="34">
        <v>158</v>
      </c>
      <c r="L117" s="35" t="s">
        <v>2469</v>
      </c>
    </row>
    <row r="118" spans="1:12" s="40" customFormat="1" ht="12.75" customHeight="1">
      <c r="A118" s="34">
        <v>112</v>
      </c>
      <c r="B118" s="34" t="s">
        <v>1583</v>
      </c>
      <c r="C118" s="34" t="s">
        <v>1764</v>
      </c>
      <c r="D118" s="34" t="s">
        <v>1765</v>
      </c>
      <c r="E118" s="35" t="s">
        <v>815</v>
      </c>
      <c r="F118" s="35" t="s">
        <v>1329</v>
      </c>
      <c r="G118" s="36">
        <v>14</v>
      </c>
      <c r="H118" s="47" t="s">
        <v>2470</v>
      </c>
      <c r="I118" s="38">
        <v>1.1</v>
      </c>
      <c r="J118" s="34">
        <v>472</v>
      </c>
      <c r="K118" s="34">
        <v>268</v>
      </c>
      <c r="L118" s="35" t="s">
        <v>2471</v>
      </c>
    </row>
    <row r="119" spans="1:12" s="40" customFormat="1" ht="12.75" customHeight="1">
      <c r="A119" s="34">
        <v>113</v>
      </c>
      <c r="B119" s="46" t="s">
        <v>1583</v>
      </c>
      <c r="C119" s="46" t="s">
        <v>2472</v>
      </c>
      <c r="D119" s="46" t="s">
        <v>2473</v>
      </c>
      <c r="E119" s="35" t="s">
        <v>815</v>
      </c>
      <c r="F119" s="35" t="s">
        <v>1329</v>
      </c>
      <c r="G119" s="36">
        <v>7</v>
      </c>
      <c r="H119" s="47" t="s">
        <v>1761</v>
      </c>
      <c r="I119" s="36">
        <v>0.6</v>
      </c>
      <c r="J119" s="46">
        <v>188</v>
      </c>
      <c r="K119" s="46">
        <v>150</v>
      </c>
      <c r="L119" s="35" t="s">
        <v>2474</v>
      </c>
    </row>
    <row r="120" spans="1:12" s="40" customFormat="1" ht="12.75" customHeight="1">
      <c r="A120" s="34">
        <v>114</v>
      </c>
      <c r="B120" s="46" t="s">
        <v>1583</v>
      </c>
      <c r="C120" s="46" t="s">
        <v>2472</v>
      </c>
      <c r="D120" s="46" t="s">
        <v>2473</v>
      </c>
      <c r="E120" s="35" t="s">
        <v>1646</v>
      </c>
      <c r="F120" s="35" t="s">
        <v>1382</v>
      </c>
      <c r="G120" s="36">
        <v>8</v>
      </c>
      <c r="H120" s="47" t="s">
        <v>854</v>
      </c>
      <c r="I120" s="38">
        <v>0.7</v>
      </c>
      <c r="J120" s="46">
        <v>181</v>
      </c>
      <c r="K120" s="46">
        <v>160</v>
      </c>
      <c r="L120" s="35" t="s">
        <v>2475</v>
      </c>
    </row>
    <row r="121" spans="1:12" s="40" customFormat="1" ht="12.75" customHeight="1">
      <c r="A121" s="34">
        <v>115</v>
      </c>
      <c r="B121" s="46" t="s">
        <v>1583</v>
      </c>
      <c r="C121" s="46" t="s">
        <v>2472</v>
      </c>
      <c r="D121" s="46" t="s">
        <v>2473</v>
      </c>
      <c r="E121" s="35" t="s">
        <v>1646</v>
      </c>
      <c r="F121" s="35" t="s">
        <v>1375</v>
      </c>
      <c r="G121" s="36">
        <v>8</v>
      </c>
      <c r="H121" s="57" t="s">
        <v>1761</v>
      </c>
      <c r="I121" s="36">
        <v>0.7</v>
      </c>
      <c r="J121" s="46">
        <v>211</v>
      </c>
      <c r="K121" s="46">
        <v>140</v>
      </c>
      <c r="L121" s="35" t="s">
        <v>2476</v>
      </c>
    </row>
    <row r="122" spans="1:12" s="40" customFormat="1" ht="12.75" customHeight="1">
      <c r="A122" s="34">
        <v>116</v>
      </c>
      <c r="B122" s="46" t="s">
        <v>1583</v>
      </c>
      <c r="C122" s="46" t="s">
        <v>2472</v>
      </c>
      <c r="D122" s="46" t="s">
        <v>2473</v>
      </c>
      <c r="E122" s="35" t="s">
        <v>815</v>
      </c>
      <c r="F122" s="35" t="s">
        <v>1329</v>
      </c>
      <c r="G122" s="36">
        <v>10</v>
      </c>
      <c r="H122" s="47" t="s">
        <v>1513</v>
      </c>
      <c r="I122" s="36">
        <v>0.4</v>
      </c>
      <c r="J122" s="46">
        <v>104</v>
      </c>
      <c r="K122" s="46">
        <v>94</v>
      </c>
      <c r="L122" s="35" t="s">
        <v>2477</v>
      </c>
    </row>
    <row r="123" spans="1:12" s="40" customFormat="1" ht="12.75" customHeight="1">
      <c r="A123" s="34">
        <v>117</v>
      </c>
      <c r="B123" s="46" t="s">
        <v>1583</v>
      </c>
      <c r="C123" s="46" t="s">
        <v>2472</v>
      </c>
      <c r="D123" s="46" t="s">
        <v>2473</v>
      </c>
      <c r="E123" s="35" t="s">
        <v>815</v>
      </c>
      <c r="F123" s="35" t="s">
        <v>1329</v>
      </c>
      <c r="G123" s="36">
        <v>10</v>
      </c>
      <c r="H123" s="47" t="s">
        <v>2478</v>
      </c>
      <c r="I123" s="55">
        <v>1</v>
      </c>
      <c r="J123" s="46">
        <v>254</v>
      </c>
      <c r="K123" s="46">
        <v>225</v>
      </c>
      <c r="L123" s="35" t="s">
        <v>2479</v>
      </c>
    </row>
    <row r="124" spans="1:12" s="40" customFormat="1" ht="12.75" customHeight="1">
      <c r="A124" s="34">
        <v>118</v>
      </c>
      <c r="B124" s="46" t="s">
        <v>1583</v>
      </c>
      <c r="C124" s="46" t="s">
        <v>2472</v>
      </c>
      <c r="D124" s="46" t="s">
        <v>2473</v>
      </c>
      <c r="E124" s="35" t="s">
        <v>815</v>
      </c>
      <c r="F124" s="35" t="s">
        <v>1329</v>
      </c>
      <c r="G124" s="36">
        <v>10</v>
      </c>
      <c r="H124" s="47" t="s">
        <v>2480</v>
      </c>
      <c r="I124" s="55">
        <v>0.8</v>
      </c>
      <c r="J124" s="46">
        <v>141</v>
      </c>
      <c r="K124" s="46">
        <v>126</v>
      </c>
      <c r="L124" s="35" t="s">
        <v>2479</v>
      </c>
    </row>
    <row r="125" spans="1:12" s="40" customFormat="1" ht="12.75" customHeight="1">
      <c r="A125" s="34">
        <v>119</v>
      </c>
      <c r="B125" s="46" t="s">
        <v>1583</v>
      </c>
      <c r="C125" s="46" t="s">
        <v>2472</v>
      </c>
      <c r="D125" s="46" t="s">
        <v>2473</v>
      </c>
      <c r="E125" s="35" t="s">
        <v>815</v>
      </c>
      <c r="F125" s="35" t="s">
        <v>1329</v>
      </c>
      <c r="G125" s="36">
        <v>10</v>
      </c>
      <c r="H125" s="47" t="s">
        <v>2481</v>
      </c>
      <c r="I125" s="55">
        <v>0.7</v>
      </c>
      <c r="J125" s="46">
        <v>174</v>
      </c>
      <c r="K125" s="46">
        <v>156</v>
      </c>
      <c r="L125" s="35" t="s">
        <v>2482</v>
      </c>
    </row>
    <row r="126" spans="1:12" ht="18" customHeight="1">
      <c r="A126" s="622" t="s">
        <v>2483</v>
      </c>
      <c r="B126" s="622"/>
      <c r="C126" s="622"/>
      <c r="D126" s="622"/>
      <c r="E126" s="622"/>
      <c r="F126" s="622"/>
      <c r="G126" s="622"/>
      <c r="H126" s="622"/>
      <c r="I126" s="622"/>
      <c r="J126" s="622"/>
      <c r="K126" s="622"/>
      <c r="L126" s="622"/>
    </row>
    <row r="127" spans="1:12" s="60" customFormat="1" ht="12.75" customHeight="1">
      <c r="A127" s="58">
        <v>1</v>
      </c>
      <c r="B127" s="59" t="s">
        <v>1583</v>
      </c>
      <c r="C127" s="59" t="s">
        <v>1605</v>
      </c>
      <c r="D127" s="59" t="s">
        <v>1606</v>
      </c>
      <c r="E127" s="41" t="s">
        <v>762</v>
      </c>
      <c r="F127" s="41" t="s">
        <v>2484</v>
      </c>
      <c r="G127" s="39">
        <v>2</v>
      </c>
      <c r="H127" s="39">
        <v>18</v>
      </c>
      <c r="I127" s="45">
        <v>1.5</v>
      </c>
      <c r="J127" s="39">
        <v>15</v>
      </c>
      <c r="K127" s="59">
        <v>0</v>
      </c>
      <c r="L127" s="35" t="s">
        <v>2485</v>
      </c>
    </row>
    <row r="128" spans="1:12" s="60" customFormat="1" ht="12.75" customHeight="1">
      <c r="A128" s="58">
        <v>2</v>
      </c>
      <c r="B128" s="59" t="s">
        <v>1583</v>
      </c>
      <c r="C128" s="59" t="s">
        <v>1605</v>
      </c>
      <c r="D128" s="59" t="s">
        <v>1606</v>
      </c>
      <c r="E128" s="41" t="s">
        <v>762</v>
      </c>
      <c r="F128" s="41" t="s">
        <v>2486</v>
      </c>
      <c r="G128" s="39">
        <v>2</v>
      </c>
      <c r="H128" s="39">
        <v>63</v>
      </c>
      <c r="I128" s="45">
        <v>0.8</v>
      </c>
      <c r="J128" s="39">
        <v>8</v>
      </c>
      <c r="K128" s="59">
        <v>0</v>
      </c>
      <c r="L128" s="35" t="s">
        <v>2487</v>
      </c>
    </row>
    <row r="129" spans="1:12" s="60" customFormat="1" ht="12.75" customHeight="1">
      <c r="A129" s="58">
        <v>3</v>
      </c>
      <c r="B129" s="59" t="s">
        <v>1583</v>
      </c>
      <c r="C129" s="59" t="s">
        <v>1605</v>
      </c>
      <c r="D129" s="59" t="s">
        <v>1606</v>
      </c>
      <c r="E129" s="41" t="s">
        <v>762</v>
      </c>
      <c r="F129" s="41" t="s">
        <v>2486</v>
      </c>
      <c r="G129" s="39">
        <v>2</v>
      </c>
      <c r="H129" s="39">
        <v>76</v>
      </c>
      <c r="I129" s="45">
        <v>2.9</v>
      </c>
      <c r="J129" s="39">
        <v>29</v>
      </c>
      <c r="K129" s="59">
        <v>0</v>
      </c>
      <c r="L129" s="35" t="s">
        <v>2488</v>
      </c>
    </row>
    <row r="130" spans="1:12" s="60" customFormat="1" ht="12.75" customHeight="1">
      <c r="A130" s="58">
        <v>4</v>
      </c>
      <c r="B130" s="59" t="s">
        <v>1583</v>
      </c>
      <c r="C130" s="59" t="s">
        <v>1605</v>
      </c>
      <c r="D130" s="59" t="s">
        <v>1606</v>
      </c>
      <c r="E130" s="41" t="s">
        <v>762</v>
      </c>
      <c r="F130" s="41" t="s">
        <v>2484</v>
      </c>
      <c r="G130" s="39">
        <v>3</v>
      </c>
      <c r="H130" s="39">
        <v>54</v>
      </c>
      <c r="I130" s="45">
        <v>1.7</v>
      </c>
      <c r="J130" s="39">
        <v>17</v>
      </c>
      <c r="K130" s="59">
        <v>0</v>
      </c>
      <c r="L130" s="35" t="s">
        <v>2489</v>
      </c>
    </row>
    <row r="131" spans="1:12" s="60" customFormat="1" ht="12.75" customHeight="1">
      <c r="A131" s="58">
        <v>5</v>
      </c>
      <c r="B131" s="59" t="s">
        <v>1583</v>
      </c>
      <c r="C131" s="59" t="s">
        <v>1605</v>
      </c>
      <c r="D131" s="59" t="s">
        <v>1606</v>
      </c>
      <c r="E131" s="41" t="s">
        <v>762</v>
      </c>
      <c r="F131" s="41" t="s">
        <v>2484</v>
      </c>
      <c r="G131" s="39">
        <v>6</v>
      </c>
      <c r="H131" s="39">
        <v>22</v>
      </c>
      <c r="I131" s="45">
        <v>0.3</v>
      </c>
      <c r="J131" s="39">
        <v>3</v>
      </c>
      <c r="K131" s="59">
        <v>0</v>
      </c>
      <c r="L131" s="35" t="s">
        <v>2490</v>
      </c>
    </row>
    <row r="132" spans="1:12" s="60" customFormat="1" ht="12.75" customHeight="1">
      <c r="A132" s="58">
        <v>6</v>
      </c>
      <c r="B132" s="59" t="s">
        <v>1583</v>
      </c>
      <c r="C132" s="59" t="s">
        <v>1605</v>
      </c>
      <c r="D132" s="59" t="s">
        <v>1606</v>
      </c>
      <c r="E132" s="41" t="s">
        <v>764</v>
      </c>
      <c r="F132" s="41" t="s">
        <v>2486</v>
      </c>
      <c r="G132" s="39">
        <v>2</v>
      </c>
      <c r="H132" s="39">
        <v>11</v>
      </c>
      <c r="I132" s="45">
        <v>0.8</v>
      </c>
      <c r="J132" s="39">
        <v>12</v>
      </c>
      <c r="K132" s="59">
        <v>0</v>
      </c>
      <c r="L132" s="35" t="s">
        <v>2491</v>
      </c>
    </row>
    <row r="133" spans="1:12" s="60" customFormat="1" ht="12.75" customHeight="1">
      <c r="A133" s="58">
        <v>7</v>
      </c>
      <c r="B133" s="59" t="s">
        <v>1583</v>
      </c>
      <c r="C133" s="59" t="s">
        <v>1605</v>
      </c>
      <c r="D133" s="59" t="s">
        <v>1606</v>
      </c>
      <c r="E133" s="41" t="s">
        <v>764</v>
      </c>
      <c r="F133" s="41" t="s">
        <v>2486</v>
      </c>
      <c r="G133" s="39">
        <v>2</v>
      </c>
      <c r="H133" s="39">
        <v>34</v>
      </c>
      <c r="I133" s="45">
        <v>2.8</v>
      </c>
      <c r="J133" s="39">
        <v>42</v>
      </c>
      <c r="K133" s="59">
        <v>0</v>
      </c>
      <c r="L133" s="35" t="s">
        <v>2492</v>
      </c>
    </row>
    <row r="134" spans="1:12" s="60" customFormat="1" ht="12.75" customHeight="1">
      <c r="A134" s="58">
        <v>8</v>
      </c>
      <c r="B134" s="59" t="s">
        <v>1583</v>
      </c>
      <c r="C134" s="59" t="s">
        <v>1605</v>
      </c>
      <c r="D134" s="59" t="s">
        <v>1606</v>
      </c>
      <c r="E134" s="41" t="s">
        <v>764</v>
      </c>
      <c r="F134" s="41" t="s">
        <v>2486</v>
      </c>
      <c r="G134" s="39">
        <v>3</v>
      </c>
      <c r="H134" s="39">
        <v>92</v>
      </c>
      <c r="I134" s="45">
        <v>2.1</v>
      </c>
      <c r="J134" s="39">
        <v>32</v>
      </c>
      <c r="K134" s="59">
        <v>0</v>
      </c>
      <c r="L134" s="35" t="s">
        <v>2493</v>
      </c>
    </row>
    <row r="135" spans="1:12" s="60" customFormat="1" ht="12.75" customHeight="1">
      <c r="A135" s="58">
        <v>9</v>
      </c>
      <c r="B135" s="59" t="s">
        <v>1583</v>
      </c>
      <c r="C135" s="59" t="s">
        <v>1605</v>
      </c>
      <c r="D135" s="59" t="s">
        <v>1606</v>
      </c>
      <c r="E135" s="41" t="s">
        <v>764</v>
      </c>
      <c r="F135" s="41" t="s">
        <v>2484</v>
      </c>
      <c r="G135" s="39">
        <v>6</v>
      </c>
      <c r="H135" s="39">
        <v>9</v>
      </c>
      <c r="I135" s="45">
        <v>2.9</v>
      </c>
      <c r="J135" s="39">
        <v>44</v>
      </c>
      <c r="K135" s="59">
        <v>0</v>
      </c>
      <c r="L135" s="35" t="s">
        <v>2494</v>
      </c>
    </row>
    <row r="136" spans="1:12" s="60" customFormat="1" ht="12.75" customHeight="1">
      <c r="A136" s="58">
        <v>10</v>
      </c>
      <c r="B136" s="59" t="s">
        <v>1583</v>
      </c>
      <c r="C136" s="59" t="s">
        <v>1605</v>
      </c>
      <c r="D136" s="59" t="s">
        <v>1606</v>
      </c>
      <c r="E136" s="41" t="s">
        <v>764</v>
      </c>
      <c r="F136" s="41" t="s">
        <v>2486</v>
      </c>
      <c r="G136" s="39">
        <v>13</v>
      </c>
      <c r="H136" s="39">
        <v>5</v>
      </c>
      <c r="I136" s="45">
        <v>0.9</v>
      </c>
      <c r="J136" s="39">
        <v>14</v>
      </c>
      <c r="K136" s="59">
        <v>0</v>
      </c>
      <c r="L136" s="35" t="s">
        <v>2495</v>
      </c>
    </row>
    <row r="137" spans="1:12" s="60" customFormat="1" ht="12.75" customHeight="1">
      <c r="A137" s="58">
        <v>11</v>
      </c>
      <c r="B137" s="59" t="s">
        <v>1583</v>
      </c>
      <c r="C137" s="59" t="s">
        <v>1633</v>
      </c>
      <c r="D137" s="59" t="s">
        <v>1606</v>
      </c>
      <c r="E137" s="41" t="s">
        <v>762</v>
      </c>
      <c r="F137" s="41" t="s">
        <v>2484</v>
      </c>
      <c r="G137" s="39">
        <v>3</v>
      </c>
      <c r="H137" s="39">
        <v>29</v>
      </c>
      <c r="I137" s="45">
        <v>2.7</v>
      </c>
      <c r="J137" s="39">
        <v>40</v>
      </c>
      <c r="K137" s="59">
        <v>0</v>
      </c>
      <c r="L137" s="35" t="s">
        <v>2496</v>
      </c>
    </row>
    <row r="138" spans="1:12" s="60" customFormat="1" ht="12.75" customHeight="1">
      <c r="A138" s="58">
        <v>12</v>
      </c>
      <c r="B138" s="59" t="s">
        <v>1583</v>
      </c>
      <c r="C138" s="59" t="s">
        <v>1633</v>
      </c>
      <c r="D138" s="59" t="s">
        <v>1606</v>
      </c>
      <c r="E138" s="41" t="s">
        <v>764</v>
      </c>
      <c r="F138" s="41" t="s">
        <v>2484</v>
      </c>
      <c r="G138" s="39">
        <v>5</v>
      </c>
      <c r="H138" s="39">
        <v>17</v>
      </c>
      <c r="I138" s="45">
        <v>3.3</v>
      </c>
      <c r="J138" s="39">
        <v>70</v>
      </c>
      <c r="K138" s="59">
        <v>0</v>
      </c>
      <c r="L138" s="35" t="s">
        <v>2497</v>
      </c>
    </row>
    <row r="139" spans="1:12" s="60" customFormat="1" ht="12.75" customHeight="1">
      <c r="A139" s="58">
        <v>13</v>
      </c>
      <c r="B139" s="59" t="s">
        <v>1583</v>
      </c>
      <c r="C139" s="59" t="s">
        <v>1633</v>
      </c>
      <c r="D139" s="59" t="s">
        <v>1606</v>
      </c>
      <c r="E139" s="41" t="s">
        <v>764</v>
      </c>
      <c r="F139" s="41" t="s">
        <v>2484</v>
      </c>
      <c r="G139" s="39">
        <v>7</v>
      </c>
      <c r="H139" s="39">
        <v>17</v>
      </c>
      <c r="I139" s="45">
        <v>2.5</v>
      </c>
      <c r="J139" s="39">
        <v>59</v>
      </c>
      <c r="K139" s="59">
        <v>0</v>
      </c>
      <c r="L139" s="35" t="s">
        <v>2498</v>
      </c>
    </row>
    <row r="140" spans="1:12" s="60" customFormat="1" ht="12.75" customHeight="1">
      <c r="A140" s="58">
        <v>14</v>
      </c>
      <c r="B140" s="59" t="s">
        <v>1583</v>
      </c>
      <c r="C140" s="59" t="s">
        <v>1633</v>
      </c>
      <c r="D140" s="59" t="s">
        <v>1606</v>
      </c>
      <c r="E140" s="41" t="s">
        <v>764</v>
      </c>
      <c r="F140" s="41" t="s">
        <v>2484</v>
      </c>
      <c r="G140" s="39">
        <v>7</v>
      </c>
      <c r="H140" s="39">
        <v>37</v>
      </c>
      <c r="I140" s="45">
        <v>3</v>
      </c>
      <c r="J140" s="39">
        <v>38</v>
      </c>
      <c r="K140" s="59">
        <v>0</v>
      </c>
      <c r="L140" s="35" t="s">
        <v>2499</v>
      </c>
    </row>
    <row r="141" spans="1:12" s="60" customFormat="1" ht="12.75" customHeight="1">
      <c r="A141" s="58">
        <v>15</v>
      </c>
      <c r="B141" s="59" t="s">
        <v>1583</v>
      </c>
      <c r="C141" s="59" t="s">
        <v>1633</v>
      </c>
      <c r="D141" s="59" t="s">
        <v>1606</v>
      </c>
      <c r="E141" s="41" t="s">
        <v>764</v>
      </c>
      <c r="F141" s="41" t="s">
        <v>2484</v>
      </c>
      <c r="G141" s="39">
        <v>10</v>
      </c>
      <c r="H141" s="39">
        <v>4</v>
      </c>
      <c r="I141" s="45">
        <v>3.8</v>
      </c>
      <c r="J141" s="39">
        <v>84</v>
      </c>
      <c r="K141" s="59">
        <v>0</v>
      </c>
      <c r="L141" s="35" t="s">
        <v>2500</v>
      </c>
    </row>
    <row r="142" spans="1:12" s="60" customFormat="1" ht="12.75" customHeight="1">
      <c r="A142" s="58">
        <v>16</v>
      </c>
      <c r="B142" s="59" t="s">
        <v>1583</v>
      </c>
      <c r="C142" s="59" t="s">
        <v>1633</v>
      </c>
      <c r="D142" s="59" t="s">
        <v>1606</v>
      </c>
      <c r="E142" s="41" t="s">
        <v>764</v>
      </c>
      <c r="F142" s="41" t="s">
        <v>2484</v>
      </c>
      <c r="G142" s="39">
        <v>10</v>
      </c>
      <c r="H142" s="39">
        <v>6</v>
      </c>
      <c r="I142" s="45">
        <v>2</v>
      </c>
      <c r="J142" s="39">
        <v>34</v>
      </c>
      <c r="K142" s="59">
        <v>0</v>
      </c>
      <c r="L142" s="35" t="s">
        <v>2501</v>
      </c>
    </row>
    <row r="143" spans="1:12" s="60" customFormat="1" ht="12.75" customHeight="1">
      <c r="A143" s="58">
        <v>17</v>
      </c>
      <c r="B143" s="59" t="s">
        <v>1583</v>
      </c>
      <c r="C143" s="59" t="s">
        <v>1633</v>
      </c>
      <c r="D143" s="59" t="s">
        <v>1606</v>
      </c>
      <c r="E143" s="41" t="s">
        <v>764</v>
      </c>
      <c r="F143" s="41" t="s">
        <v>2484</v>
      </c>
      <c r="G143" s="39">
        <v>10</v>
      </c>
      <c r="H143" s="39">
        <v>7</v>
      </c>
      <c r="I143" s="45">
        <v>2.5</v>
      </c>
      <c r="J143" s="39">
        <v>48</v>
      </c>
      <c r="K143" s="59">
        <v>0</v>
      </c>
      <c r="L143" s="35" t="s">
        <v>2502</v>
      </c>
    </row>
    <row r="144" spans="1:12" s="60" customFormat="1" ht="12.75" customHeight="1">
      <c r="A144" s="58">
        <v>18</v>
      </c>
      <c r="B144" s="59" t="s">
        <v>1583</v>
      </c>
      <c r="C144" s="59" t="s">
        <v>1633</v>
      </c>
      <c r="D144" s="59" t="s">
        <v>1606</v>
      </c>
      <c r="E144" s="41" t="s">
        <v>764</v>
      </c>
      <c r="F144" s="41" t="s">
        <v>2484</v>
      </c>
      <c r="G144" s="39">
        <v>10</v>
      </c>
      <c r="H144" s="39">
        <v>8</v>
      </c>
      <c r="I144" s="45">
        <v>2.2</v>
      </c>
      <c r="J144" s="39">
        <v>38</v>
      </c>
      <c r="K144" s="59">
        <v>0</v>
      </c>
      <c r="L144" s="35" t="s">
        <v>2503</v>
      </c>
    </row>
    <row r="145" spans="1:12" s="60" customFormat="1" ht="12.75" customHeight="1">
      <c r="A145" s="58">
        <v>19</v>
      </c>
      <c r="B145" s="59" t="s">
        <v>1583</v>
      </c>
      <c r="C145" s="46" t="s">
        <v>1764</v>
      </c>
      <c r="D145" s="46" t="s">
        <v>2504</v>
      </c>
      <c r="E145" s="35" t="s">
        <v>762</v>
      </c>
      <c r="F145" s="41" t="s">
        <v>2484</v>
      </c>
      <c r="G145" s="36">
        <v>1</v>
      </c>
      <c r="H145" s="36">
        <v>19</v>
      </c>
      <c r="I145" s="49">
        <v>1</v>
      </c>
      <c r="J145" s="46">
        <v>12</v>
      </c>
      <c r="K145" s="46">
        <v>0</v>
      </c>
      <c r="L145" s="35" t="s">
        <v>2505</v>
      </c>
    </row>
    <row r="146" spans="1:12" s="60" customFormat="1" ht="12.75" customHeight="1">
      <c r="A146" s="58">
        <v>20</v>
      </c>
      <c r="B146" s="59" t="s">
        <v>1583</v>
      </c>
      <c r="C146" s="46" t="s">
        <v>1764</v>
      </c>
      <c r="D146" s="46" t="s">
        <v>1765</v>
      </c>
      <c r="E146" s="35" t="s">
        <v>762</v>
      </c>
      <c r="F146" s="41" t="s">
        <v>2484</v>
      </c>
      <c r="G146" s="36">
        <v>2</v>
      </c>
      <c r="H146" s="36">
        <v>7</v>
      </c>
      <c r="I146" s="49">
        <v>1</v>
      </c>
      <c r="J146" s="46">
        <v>12</v>
      </c>
      <c r="K146" s="46">
        <v>0</v>
      </c>
      <c r="L146" s="35" t="s">
        <v>2506</v>
      </c>
    </row>
    <row r="147" spans="1:12" s="60" customFormat="1" ht="12.75" customHeight="1">
      <c r="A147" s="58">
        <v>21</v>
      </c>
      <c r="B147" s="59" t="s">
        <v>1583</v>
      </c>
      <c r="C147" s="46" t="s">
        <v>1764</v>
      </c>
      <c r="D147" s="46" t="s">
        <v>1765</v>
      </c>
      <c r="E147" s="35" t="s">
        <v>762</v>
      </c>
      <c r="F147" s="41" t="s">
        <v>2484</v>
      </c>
      <c r="G147" s="36">
        <v>5</v>
      </c>
      <c r="H147" s="36">
        <v>10</v>
      </c>
      <c r="I147" s="49">
        <v>0.9</v>
      </c>
      <c r="J147" s="46">
        <v>11</v>
      </c>
      <c r="K147" s="46">
        <v>0</v>
      </c>
      <c r="L147" s="35" t="s">
        <v>2507</v>
      </c>
    </row>
    <row r="148" spans="1:12" s="60" customFormat="1" ht="12.75" customHeight="1">
      <c r="A148" s="58">
        <v>22</v>
      </c>
      <c r="B148" s="59" t="s">
        <v>1583</v>
      </c>
      <c r="C148" s="46" t="s">
        <v>1764</v>
      </c>
      <c r="D148" s="46" t="s">
        <v>1765</v>
      </c>
      <c r="E148" s="35" t="s">
        <v>762</v>
      </c>
      <c r="F148" s="41" t="s">
        <v>2484</v>
      </c>
      <c r="G148" s="36">
        <v>6</v>
      </c>
      <c r="H148" s="36">
        <v>10</v>
      </c>
      <c r="I148" s="49">
        <v>0.8</v>
      </c>
      <c r="J148" s="46">
        <v>8</v>
      </c>
      <c r="K148" s="46">
        <v>0</v>
      </c>
      <c r="L148" s="35" t="s">
        <v>2508</v>
      </c>
    </row>
    <row r="149" spans="1:12" s="60" customFormat="1" ht="12.75" customHeight="1">
      <c r="A149" s="58">
        <v>23</v>
      </c>
      <c r="B149" s="59" t="s">
        <v>1583</v>
      </c>
      <c r="C149" s="46" t="s">
        <v>1764</v>
      </c>
      <c r="D149" s="46" t="s">
        <v>1765</v>
      </c>
      <c r="E149" s="35" t="s">
        <v>762</v>
      </c>
      <c r="F149" s="41" t="s">
        <v>2484</v>
      </c>
      <c r="G149" s="36">
        <v>6</v>
      </c>
      <c r="H149" s="36">
        <v>11</v>
      </c>
      <c r="I149" s="49">
        <v>0.6</v>
      </c>
      <c r="J149" s="46">
        <v>7</v>
      </c>
      <c r="K149" s="46">
        <v>0</v>
      </c>
      <c r="L149" s="35" t="s">
        <v>2509</v>
      </c>
    </row>
    <row r="150" spans="1:12" s="60" customFormat="1" ht="12.75" customHeight="1">
      <c r="A150" s="58">
        <v>24</v>
      </c>
      <c r="B150" s="59" t="s">
        <v>1583</v>
      </c>
      <c r="C150" s="46" t="s">
        <v>1764</v>
      </c>
      <c r="D150" s="46" t="s">
        <v>1765</v>
      </c>
      <c r="E150" s="35" t="s">
        <v>762</v>
      </c>
      <c r="F150" s="41" t="s">
        <v>2484</v>
      </c>
      <c r="G150" s="36">
        <v>7</v>
      </c>
      <c r="H150" s="36">
        <v>10</v>
      </c>
      <c r="I150" s="49">
        <v>0.6</v>
      </c>
      <c r="J150" s="46">
        <v>7</v>
      </c>
      <c r="K150" s="46">
        <v>0</v>
      </c>
      <c r="L150" s="35" t="s">
        <v>2510</v>
      </c>
    </row>
    <row r="151" spans="1:12" s="60" customFormat="1" ht="12.75" customHeight="1">
      <c r="A151" s="58">
        <v>25</v>
      </c>
      <c r="B151" s="59" t="s">
        <v>1583</v>
      </c>
      <c r="C151" s="46" t="s">
        <v>1764</v>
      </c>
      <c r="D151" s="46" t="s">
        <v>1765</v>
      </c>
      <c r="E151" s="35" t="s">
        <v>764</v>
      </c>
      <c r="F151" s="41" t="s">
        <v>2484</v>
      </c>
      <c r="G151" s="36">
        <v>4</v>
      </c>
      <c r="H151" s="36">
        <v>1</v>
      </c>
      <c r="I151" s="49">
        <v>1.6</v>
      </c>
      <c r="J151" s="46">
        <v>27</v>
      </c>
      <c r="K151" s="46">
        <v>0</v>
      </c>
      <c r="L151" s="35" t="s">
        <v>2511</v>
      </c>
    </row>
    <row r="152" spans="1:12" s="60" customFormat="1" ht="12.75" customHeight="1">
      <c r="A152" s="58">
        <v>26</v>
      </c>
      <c r="B152" s="59" t="s">
        <v>1583</v>
      </c>
      <c r="C152" s="46" t="s">
        <v>1764</v>
      </c>
      <c r="D152" s="46" t="s">
        <v>1765</v>
      </c>
      <c r="E152" s="35" t="s">
        <v>764</v>
      </c>
      <c r="F152" s="41" t="s">
        <v>2484</v>
      </c>
      <c r="G152" s="36">
        <v>4</v>
      </c>
      <c r="H152" s="36">
        <v>2</v>
      </c>
      <c r="I152" s="49">
        <v>3.9</v>
      </c>
      <c r="J152" s="46">
        <v>58</v>
      </c>
      <c r="K152" s="46">
        <v>0</v>
      </c>
      <c r="L152" s="35" t="s">
        <v>2512</v>
      </c>
    </row>
    <row r="153" spans="1:12" s="60" customFormat="1" ht="12.75" customHeight="1">
      <c r="A153" s="58">
        <v>27</v>
      </c>
      <c r="B153" s="59" t="s">
        <v>1583</v>
      </c>
      <c r="C153" s="46" t="s">
        <v>1764</v>
      </c>
      <c r="D153" s="46" t="s">
        <v>2513</v>
      </c>
      <c r="E153" s="35" t="s">
        <v>764</v>
      </c>
      <c r="F153" s="41" t="s">
        <v>2484</v>
      </c>
      <c r="G153" s="36">
        <v>16</v>
      </c>
      <c r="H153" s="36">
        <v>33</v>
      </c>
      <c r="I153" s="49">
        <v>7.5</v>
      </c>
      <c r="J153" s="46">
        <v>112</v>
      </c>
      <c r="K153" s="46">
        <v>0</v>
      </c>
      <c r="L153" s="35" t="s">
        <v>2514</v>
      </c>
    </row>
    <row r="154" spans="1:12" s="60" customFormat="1" ht="12.75" customHeight="1">
      <c r="A154" s="58">
        <v>28</v>
      </c>
      <c r="B154" s="59" t="s">
        <v>1583</v>
      </c>
      <c r="C154" s="46" t="s">
        <v>1764</v>
      </c>
      <c r="D154" s="46" t="s">
        <v>2513</v>
      </c>
      <c r="E154" s="35" t="s">
        <v>764</v>
      </c>
      <c r="F154" s="41" t="s">
        <v>2484</v>
      </c>
      <c r="G154" s="36">
        <v>16</v>
      </c>
      <c r="H154" s="36">
        <v>47</v>
      </c>
      <c r="I154" s="49">
        <v>2.5</v>
      </c>
      <c r="J154" s="46">
        <v>37</v>
      </c>
      <c r="K154" s="46">
        <v>0</v>
      </c>
      <c r="L154" s="35" t="s">
        <v>2515</v>
      </c>
    </row>
    <row r="155" spans="1:12" s="60" customFormat="1" ht="12.75" customHeight="1">
      <c r="A155" s="58">
        <v>29</v>
      </c>
      <c r="B155" s="59" t="s">
        <v>1583</v>
      </c>
      <c r="C155" s="46" t="s">
        <v>1650</v>
      </c>
      <c r="D155" s="46" t="s">
        <v>1651</v>
      </c>
      <c r="E155" s="35" t="s">
        <v>762</v>
      </c>
      <c r="F155" s="41" t="s">
        <v>2484</v>
      </c>
      <c r="G155" s="36">
        <v>3</v>
      </c>
      <c r="H155" s="36">
        <v>36</v>
      </c>
      <c r="I155" s="49">
        <v>1.4</v>
      </c>
      <c r="J155" s="46">
        <v>14</v>
      </c>
      <c r="K155" s="46">
        <v>0</v>
      </c>
      <c r="L155" s="35" t="s">
        <v>2516</v>
      </c>
    </row>
    <row r="156" spans="1:12" s="60" customFormat="1" ht="12.75" customHeight="1">
      <c r="A156" s="58">
        <v>30</v>
      </c>
      <c r="B156" s="59" t="s">
        <v>1583</v>
      </c>
      <c r="C156" s="46" t="s">
        <v>1650</v>
      </c>
      <c r="D156" s="46" t="s">
        <v>1651</v>
      </c>
      <c r="E156" s="35" t="s">
        <v>762</v>
      </c>
      <c r="F156" s="41" t="s">
        <v>2484</v>
      </c>
      <c r="G156" s="36">
        <v>19</v>
      </c>
      <c r="H156" s="36">
        <v>39</v>
      </c>
      <c r="I156" s="49">
        <v>2.2</v>
      </c>
      <c r="J156" s="46">
        <v>22</v>
      </c>
      <c r="K156" s="46">
        <v>0</v>
      </c>
      <c r="L156" s="35" t="s">
        <v>2517</v>
      </c>
    </row>
    <row r="157" spans="1:12" s="60" customFormat="1" ht="12.75" customHeight="1">
      <c r="A157" s="58">
        <v>31</v>
      </c>
      <c r="B157" s="59" t="s">
        <v>1583</v>
      </c>
      <c r="C157" s="46" t="s">
        <v>1650</v>
      </c>
      <c r="D157" s="46" t="s">
        <v>1651</v>
      </c>
      <c r="E157" s="35" t="s">
        <v>762</v>
      </c>
      <c r="F157" s="41" t="s">
        <v>2484</v>
      </c>
      <c r="G157" s="36">
        <v>20</v>
      </c>
      <c r="H157" s="36">
        <v>13</v>
      </c>
      <c r="I157" s="49">
        <v>1.9</v>
      </c>
      <c r="J157" s="46">
        <v>21</v>
      </c>
      <c r="K157" s="46">
        <v>0</v>
      </c>
      <c r="L157" s="35" t="s">
        <v>2518</v>
      </c>
    </row>
    <row r="158" spans="1:12" s="60" customFormat="1" ht="12.75" customHeight="1">
      <c r="A158" s="58">
        <v>32</v>
      </c>
      <c r="B158" s="59" t="s">
        <v>1583</v>
      </c>
      <c r="C158" s="46" t="s">
        <v>1650</v>
      </c>
      <c r="D158" s="46" t="s">
        <v>1651</v>
      </c>
      <c r="E158" s="35" t="s">
        <v>764</v>
      </c>
      <c r="F158" s="41" t="s">
        <v>2484</v>
      </c>
      <c r="G158" s="36">
        <v>5</v>
      </c>
      <c r="H158" s="36">
        <v>21</v>
      </c>
      <c r="I158" s="49">
        <v>3.5</v>
      </c>
      <c r="J158" s="46">
        <v>49</v>
      </c>
      <c r="K158" s="46">
        <v>0</v>
      </c>
      <c r="L158" s="35" t="s">
        <v>2519</v>
      </c>
    </row>
    <row r="159" spans="1:12" s="60" customFormat="1" ht="12.75" customHeight="1">
      <c r="A159" s="58">
        <v>33</v>
      </c>
      <c r="B159" s="59" t="s">
        <v>1583</v>
      </c>
      <c r="C159" s="46" t="s">
        <v>1650</v>
      </c>
      <c r="D159" s="46" t="s">
        <v>1651</v>
      </c>
      <c r="E159" s="35" t="s">
        <v>764</v>
      </c>
      <c r="F159" s="41" t="s">
        <v>2484</v>
      </c>
      <c r="G159" s="36">
        <v>20</v>
      </c>
      <c r="H159" s="36">
        <v>33</v>
      </c>
      <c r="I159" s="49">
        <v>2.1</v>
      </c>
      <c r="J159" s="46">
        <v>31</v>
      </c>
      <c r="K159" s="46">
        <v>0</v>
      </c>
      <c r="L159" s="35" t="s">
        <v>2520</v>
      </c>
    </row>
    <row r="160" spans="1:12" s="60" customFormat="1" ht="12.75" customHeight="1">
      <c r="A160" s="58">
        <v>34</v>
      </c>
      <c r="B160" s="59" t="s">
        <v>1583</v>
      </c>
      <c r="C160" s="46" t="s">
        <v>1584</v>
      </c>
      <c r="D160" s="46" t="s">
        <v>1585</v>
      </c>
      <c r="E160" s="41" t="s">
        <v>764</v>
      </c>
      <c r="F160" s="41" t="s">
        <v>2484</v>
      </c>
      <c r="G160" s="39">
        <v>2</v>
      </c>
      <c r="H160" s="39">
        <v>13</v>
      </c>
      <c r="I160" s="45">
        <v>3.3</v>
      </c>
      <c r="J160" s="39">
        <v>24</v>
      </c>
      <c r="K160" s="46">
        <v>0</v>
      </c>
      <c r="L160" s="35" t="s">
        <v>2521</v>
      </c>
    </row>
    <row r="161" spans="1:12" s="60" customFormat="1" ht="12.75" customHeight="1">
      <c r="A161" s="58">
        <v>35</v>
      </c>
      <c r="B161" s="59" t="s">
        <v>1583</v>
      </c>
      <c r="C161" s="46" t="s">
        <v>1584</v>
      </c>
      <c r="D161" s="46" t="s">
        <v>1585</v>
      </c>
      <c r="E161" s="41" t="s">
        <v>764</v>
      </c>
      <c r="F161" s="41" t="s">
        <v>2484</v>
      </c>
      <c r="G161" s="39">
        <v>4</v>
      </c>
      <c r="H161" s="39">
        <v>41</v>
      </c>
      <c r="I161" s="45">
        <v>0.7</v>
      </c>
      <c r="J161" s="39">
        <v>11</v>
      </c>
      <c r="K161" s="46">
        <v>0</v>
      </c>
      <c r="L161" s="35" t="s">
        <v>2522</v>
      </c>
    </row>
    <row r="162" spans="1:12" s="60" customFormat="1" ht="12.75" customHeight="1">
      <c r="A162" s="58">
        <v>36</v>
      </c>
      <c r="B162" s="59" t="s">
        <v>1583</v>
      </c>
      <c r="C162" s="46" t="s">
        <v>1584</v>
      </c>
      <c r="D162" s="46" t="s">
        <v>1585</v>
      </c>
      <c r="E162" s="41" t="s">
        <v>764</v>
      </c>
      <c r="F162" s="41" t="s">
        <v>2484</v>
      </c>
      <c r="G162" s="39">
        <v>5</v>
      </c>
      <c r="H162" s="39">
        <v>17</v>
      </c>
      <c r="I162" s="45">
        <v>2.9</v>
      </c>
      <c r="J162" s="39">
        <v>44</v>
      </c>
      <c r="K162" s="46">
        <v>0</v>
      </c>
      <c r="L162" s="35" t="s">
        <v>2523</v>
      </c>
    </row>
    <row r="163" spans="1:12" s="60" customFormat="1" ht="12.75" customHeight="1">
      <c r="A163" s="58">
        <v>37</v>
      </c>
      <c r="B163" s="59" t="s">
        <v>1583</v>
      </c>
      <c r="C163" s="46" t="s">
        <v>1584</v>
      </c>
      <c r="D163" s="46" t="s">
        <v>1585</v>
      </c>
      <c r="E163" s="41" t="s">
        <v>764</v>
      </c>
      <c r="F163" s="41" t="s">
        <v>2484</v>
      </c>
      <c r="G163" s="39">
        <v>5</v>
      </c>
      <c r="H163" s="39">
        <v>33</v>
      </c>
      <c r="I163" s="45">
        <v>3</v>
      </c>
      <c r="J163" s="39">
        <v>45</v>
      </c>
      <c r="K163" s="46">
        <v>0</v>
      </c>
      <c r="L163" s="35" t="s">
        <v>2524</v>
      </c>
    </row>
    <row r="164" spans="1:12" s="60" customFormat="1" ht="12.75" customHeight="1">
      <c r="A164" s="58">
        <v>38</v>
      </c>
      <c r="B164" s="59" t="s">
        <v>1583</v>
      </c>
      <c r="C164" s="46" t="s">
        <v>1584</v>
      </c>
      <c r="D164" s="46" t="s">
        <v>1585</v>
      </c>
      <c r="E164" s="41" t="s">
        <v>764</v>
      </c>
      <c r="F164" s="41" t="s">
        <v>2484</v>
      </c>
      <c r="G164" s="39">
        <v>16</v>
      </c>
      <c r="H164" s="39">
        <v>37</v>
      </c>
      <c r="I164" s="45">
        <v>1.1</v>
      </c>
      <c r="J164" s="39">
        <v>8</v>
      </c>
      <c r="K164" s="46">
        <v>0</v>
      </c>
      <c r="L164" s="35" t="s">
        <v>2525</v>
      </c>
    </row>
    <row r="165" spans="1:12" s="61" customFormat="1" ht="12.75" customHeight="1">
      <c r="A165" s="58">
        <v>39</v>
      </c>
      <c r="B165" s="46" t="s">
        <v>1583</v>
      </c>
      <c r="C165" s="46" t="s">
        <v>1692</v>
      </c>
      <c r="D165" s="46" t="s">
        <v>1693</v>
      </c>
      <c r="E165" s="35" t="s">
        <v>762</v>
      </c>
      <c r="F165" s="35" t="s">
        <v>2486</v>
      </c>
      <c r="G165" s="36">
        <v>3</v>
      </c>
      <c r="H165" s="36">
        <v>31</v>
      </c>
      <c r="I165" s="49">
        <v>3</v>
      </c>
      <c r="J165" s="46">
        <v>45</v>
      </c>
      <c r="K165" s="46">
        <v>0</v>
      </c>
      <c r="L165" s="35" t="s">
        <v>2526</v>
      </c>
    </row>
    <row r="166" spans="1:12" s="61" customFormat="1" ht="12.75" customHeight="1">
      <c r="A166" s="58">
        <v>40</v>
      </c>
      <c r="B166" s="46" t="s">
        <v>1583</v>
      </c>
      <c r="C166" s="46" t="s">
        <v>1692</v>
      </c>
      <c r="D166" s="46" t="s">
        <v>2527</v>
      </c>
      <c r="E166" s="35" t="s">
        <v>764</v>
      </c>
      <c r="F166" s="35" t="s">
        <v>2486</v>
      </c>
      <c r="G166" s="36">
        <v>9</v>
      </c>
      <c r="H166" s="36">
        <v>29</v>
      </c>
      <c r="I166" s="49">
        <v>3.7</v>
      </c>
      <c r="J166" s="46">
        <v>24</v>
      </c>
      <c r="K166" s="46">
        <v>0</v>
      </c>
      <c r="L166" s="35" t="s">
        <v>2528</v>
      </c>
    </row>
    <row r="167" spans="1:12" s="60" customFormat="1" ht="12.75" customHeight="1">
      <c r="A167" s="58">
        <v>41</v>
      </c>
      <c r="B167" s="59" t="s">
        <v>1583</v>
      </c>
      <c r="C167" s="46" t="s">
        <v>1730</v>
      </c>
      <c r="D167" s="46" t="s">
        <v>1669</v>
      </c>
      <c r="E167" s="35" t="s">
        <v>762</v>
      </c>
      <c r="F167" s="35" t="s">
        <v>2486</v>
      </c>
      <c r="G167" s="36">
        <v>15</v>
      </c>
      <c r="H167" s="36">
        <v>23</v>
      </c>
      <c r="I167" s="49">
        <v>2.3</v>
      </c>
      <c r="J167" s="46">
        <v>22</v>
      </c>
      <c r="K167" s="46">
        <v>0</v>
      </c>
      <c r="L167" s="35" t="s">
        <v>2529</v>
      </c>
    </row>
    <row r="168" spans="1:12" s="60" customFormat="1" ht="12.75" customHeight="1">
      <c r="A168" s="58">
        <v>42</v>
      </c>
      <c r="B168" s="59" t="s">
        <v>1583</v>
      </c>
      <c r="C168" s="46" t="s">
        <v>1730</v>
      </c>
      <c r="D168" s="46" t="s">
        <v>1669</v>
      </c>
      <c r="E168" s="35" t="s">
        <v>762</v>
      </c>
      <c r="F168" s="35" t="s">
        <v>2484</v>
      </c>
      <c r="G168" s="36">
        <v>15</v>
      </c>
      <c r="H168" s="36">
        <v>41</v>
      </c>
      <c r="I168" s="49">
        <v>0.7</v>
      </c>
      <c r="J168" s="46">
        <v>7</v>
      </c>
      <c r="K168" s="46">
        <v>0</v>
      </c>
      <c r="L168" s="35" t="s">
        <v>2530</v>
      </c>
    </row>
    <row r="169" spans="1:12" s="60" customFormat="1" ht="12.75" customHeight="1">
      <c r="A169" s="58">
        <v>43</v>
      </c>
      <c r="B169" s="59" t="s">
        <v>1583</v>
      </c>
      <c r="C169" s="46" t="s">
        <v>1730</v>
      </c>
      <c r="D169" s="46" t="s">
        <v>1669</v>
      </c>
      <c r="E169" s="35" t="s">
        <v>762</v>
      </c>
      <c r="F169" s="35" t="s">
        <v>2486</v>
      </c>
      <c r="G169" s="36">
        <v>15</v>
      </c>
      <c r="H169" s="36">
        <v>43</v>
      </c>
      <c r="I169" s="49">
        <v>0.7</v>
      </c>
      <c r="J169" s="46">
        <v>7</v>
      </c>
      <c r="K169" s="46">
        <v>0</v>
      </c>
      <c r="L169" s="35" t="s">
        <v>2531</v>
      </c>
    </row>
    <row r="170" spans="1:12" s="60" customFormat="1" ht="12.75" customHeight="1">
      <c r="A170" s="58">
        <v>44</v>
      </c>
      <c r="B170" s="59" t="s">
        <v>1583</v>
      </c>
      <c r="C170" s="46" t="s">
        <v>1730</v>
      </c>
      <c r="D170" s="46" t="s">
        <v>1669</v>
      </c>
      <c r="E170" s="35" t="s">
        <v>762</v>
      </c>
      <c r="F170" s="35" t="s">
        <v>2486</v>
      </c>
      <c r="G170" s="36">
        <v>15</v>
      </c>
      <c r="H170" s="36">
        <v>44</v>
      </c>
      <c r="I170" s="49">
        <v>0.4</v>
      </c>
      <c r="J170" s="46">
        <v>4</v>
      </c>
      <c r="K170" s="46">
        <v>0</v>
      </c>
      <c r="L170" s="35" t="s">
        <v>2532</v>
      </c>
    </row>
    <row r="171" spans="1:12" s="60" customFormat="1" ht="12.75" customHeight="1">
      <c r="A171" s="58">
        <v>45</v>
      </c>
      <c r="B171" s="59" t="s">
        <v>1583</v>
      </c>
      <c r="C171" s="46" t="s">
        <v>1730</v>
      </c>
      <c r="D171" s="46" t="s">
        <v>1693</v>
      </c>
      <c r="E171" s="35" t="s">
        <v>764</v>
      </c>
      <c r="F171" s="35" t="s">
        <v>2486</v>
      </c>
      <c r="G171" s="36">
        <v>8</v>
      </c>
      <c r="H171" s="36">
        <v>39</v>
      </c>
      <c r="I171" s="49">
        <v>2.2</v>
      </c>
      <c r="J171" s="46">
        <v>35</v>
      </c>
      <c r="K171" s="46">
        <v>0</v>
      </c>
      <c r="L171" s="35" t="s">
        <v>2533</v>
      </c>
    </row>
    <row r="172" spans="1:12" s="60" customFormat="1" ht="12.75" customHeight="1">
      <c r="A172" s="58">
        <v>46</v>
      </c>
      <c r="B172" s="59" t="s">
        <v>1583</v>
      </c>
      <c r="C172" s="46" t="s">
        <v>1730</v>
      </c>
      <c r="D172" s="46" t="s">
        <v>1714</v>
      </c>
      <c r="E172" s="35" t="s">
        <v>764</v>
      </c>
      <c r="F172" s="35" t="s">
        <v>2486</v>
      </c>
      <c r="G172" s="36">
        <v>11</v>
      </c>
      <c r="H172" s="36">
        <v>9</v>
      </c>
      <c r="I172" s="49">
        <v>5</v>
      </c>
      <c r="J172" s="46">
        <v>85</v>
      </c>
      <c r="K172" s="46">
        <v>0</v>
      </c>
      <c r="L172" s="35" t="s">
        <v>2534</v>
      </c>
    </row>
    <row r="173" spans="1:12" s="60" customFormat="1" ht="12.75" customHeight="1">
      <c r="A173" s="58">
        <v>47</v>
      </c>
      <c r="B173" s="59" t="s">
        <v>1583</v>
      </c>
      <c r="C173" s="46" t="s">
        <v>1724</v>
      </c>
      <c r="D173" s="46" t="s">
        <v>1651</v>
      </c>
      <c r="E173" s="35" t="s">
        <v>762</v>
      </c>
      <c r="F173" s="35" t="s">
        <v>2484</v>
      </c>
      <c r="G173" s="36">
        <v>15</v>
      </c>
      <c r="H173" s="36">
        <v>30</v>
      </c>
      <c r="I173" s="49">
        <v>3.7</v>
      </c>
      <c r="J173" s="46">
        <v>37</v>
      </c>
      <c r="K173" s="46">
        <v>0</v>
      </c>
      <c r="L173" s="35" t="s">
        <v>2535</v>
      </c>
    </row>
    <row r="174" spans="1:12" s="60" customFormat="1" ht="12.75" customHeight="1">
      <c r="A174" s="58">
        <v>48</v>
      </c>
      <c r="B174" s="59" t="s">
        <v>1583</v>
      </c>
      <c r="C174" s="46" t="s">
        <v>1724</v>
      </c>
      <c r="D174" s="46" t="s">
        <v>1651</v>
      </c>
      <c r="E174" s="35" t="s">
        <v>762</v>
      </c>
      <c r="F174" s="35" t="s">
        <v>2484</v>
      </c>
      <c r="G174" s="36">
        <v>15</v>
      </c>
      <c r="H174" s="36">
        <v>36</v>
      </c>
      <c r="I174" s="49">
        <v>2.6</v>
      </c>
      <c r="J174" s="46">
        <v>26</v>
      </c>
      <c r="K174" s="46">
        <v>0</v>
      </c>
      <c r="L174" s="35" t="s">
        <v>2536</v>
      </c>
    </row>
    <row r="175" spans="1:12" s="60" customFormat="1" ht="12.75" customHeight="1">
      <c r="A175" s="58">
        <v>49</v>
      </c>
      <c r="B175" s="59" t="s">
        <v>1583</v>
      </c>
      <c r="C175" s="46" t="s">
        <v>1724</v>
      </c>
      <c r="D175" s="46" t="s">
        <v>1651</v>
      </c>
      <c r="E175" s="35" t="s">
        <v>762</v>
      </c>
      <c r="F175" s="35" t="s">
        <v>2484</v>
      </c>
      <c r="G175" s="36">
        <v>15</v>
      </c>
      <c r="H175" s="36">
        <v>60</v>
      </c>
      <c r="I175" s="49">
        <v>1.2</v>
      </c>
      <c r="J175" s="46">
        <v>12</v>
      </c>
      <c r="K175" s="46">
        <v>0</v>
      </c>
      <c r="L175" s="35" t="s">
        <v>2537</v>
      </c>
    </row>
    <row r="176" spans="1:12" s="60" customFormat="1" ht="12.75" customHeight="1">
      <c r="A176" s="58">
        <v>50</v>
      </c>
      <c r="B176" s="59" t="s">
        <v>1583</v>
      </c>
      <c r="C176" s="46" t="s">
        <v>1724</v>
      </c>
      <c r="D176" s="46" t="s">
        <v>1651</v>
      </c>
      <c r="E176" s="35" t="s">
        <v>762</v>
      </c>
      <c r="F176" s="35" t="s">
        <v>2484</v>
      </c>
      <c r="G176" s="36">
        <v>15</v>
      </c>
      <c r="H176" s="36">
        <v>63</v>
      </c>
      <c r="I176" s="49">
        <v>3.5</v>
      </c>
      <c r="J176" s="46">
        <v>35</v>
      </c>
      <c r="K176" s="46">
        <v>0</v>
      </c>
      <c r="L176" s="35" t="s">
        <v>2538</v>
      </c>
    </row>
    <row r="177" spans="1:12" s="60" customFormat="1" ht="12.75" customHeight="1">
      <c r="A177" s="58">
        <v>51</v>
      </c>
      <c r="B177" s="59" t="s">
        <v>1583</v>
      </c>
      <c r="C177" s="46" t="s">
        <v>1724</v>
      </c>
      <c r="D177" s="46" t="s">
        <v>2504</v>
      </c>
      <c r="E177" s="35" t="s">
        <v>764</v>
      </c>
      <c r="F177" s="35" t="s">
        <v>2484</v>
      </c>
      <c r="G177" s="36">
        <v>1</v>
      </c>
      <c r="H177" s="36">
        <v>25</v>
      </c>
      <c r="I177" s="49">
        <v>1.6</v>
      </c>
      <c r="J177" s="46">
        <v>27</v>
      </c>
      <c r="K177" s="46">
        <v>0</v>
      </c>
      <c r="L177" s="35" t="s">
        <v>2539</v>
      </c>
    </row>
    <row r="178" spans="1:12" s="60" customFormat="1" ht="12.75" customHeight="1">
      <c r="A178" s="58">
        <v>52</v>
      </c>
      <c r="B178" s="59" t="s">
        <v>1583</v>
      </c>
      <c r="C178" s="46" t="s">
        <v>1724</v>
      </c>
      <c r="D178" s="46" t="s">
        <v>2504</v>
      </c>
      <c r="E178" s="35" t="s">
        <v>764</v>
      </c>
      <c r="F178" s="35" t="s">
        <v>2484</v>
      </c>
      <c r="G178" s="36">
        <v>2</v>
      </c>
      <c r="H178" s="36">
        <v>4</v>
      </c>
      <c r="I178" s="49">
        <v>1.8</v>
      </c>
      <c r="J178" s="46">
        <v>31</v>
      </c>
      <c r="K178" s="46">
        <v>0</v>
      </c>
      <c r="L178" s="35" t="s">
        <v>2540</v>
      </c>
    </row>
    <row r="179" spans="1:12" s="60" customFormat="1" ht="12.75" customHeight="1">
      <c r="A179" s="58">
        <v>53</v>
      </c>
      <c r="B179" s="59" t="s">
        <v>1583</v>
      </c>
      <c r="C179" s="46" t="s">
        <v>1724</v>
      </c>
      <c r="D179" s="46" t="s">
        <v>1725</v>
      </c>
      <c r="E179" s="35" t="s">
        <v>764</v>
      </c>
      <c r="F179" s="35" t="s">
        <v>2484</v>
      </c>
      <c r="G179" s="36">
        <v>6</v>
      </c>
      <c r="H179" s="36">
        <v>9</v>
      </c>
      <c r="I179" s="49">
        <v>0.6</v>
      </c>
      <c r="J179" s="46">
        <v>10</v>
      </c>
      <c r="K179" s="46">
        <v>0</v>
      </c>
      <c r="L179" s="35" t="s">
        <v>2541</v>
      </c>
    </row>
    <row r="180" spans="1:12" s="60" customFormat="1" ht="12.75" customHeight="1">
      <c r="A180" s="58">
        <v>54</v>
      </c>
      <c r="B180" s="59" t="s">
        <v>1583</v>
      </c>
      <c r="C180" s="46" t="s">
        <v>1668</v>
      </c>
      <c r="D180" s="46" t="s">
        <v>1669</v>
      </c>
      <c r="E180" s="35" t="s">
        <v>762</v>
      </c>
      <c r="F180" s="35" t="s">
        <v>2484</v>
      </c>
      <c r="G180" s="36">
        <v>11</v>
      </c>
      <c r="H180" s="36">
        <v>4</v>
      </c>
      <c r="I180" s="49">
        <v>0.7</v>
      </c>
      <c r="J180" s="46">
        <v>8</v>
      </c>
      <c r="K180" s="46">
        <v>0</v>
      </c>
      <c r="L180" s="35" t="s">
        <v>2542</v>
      </c>
    </row>
    <row r="181" spans="1:12" s="60" customFormat="1" ht="12.75" customHeight="1">
      <c r="A181" s="58">
        <v>55</v>
      </c>
      <c r="B181" s="59" t="s">
        <v>1583</v>
      </c>
      <c r="C181" s="46" t="s">
        <v>1668</v>
      </c>
      <c r="D181" s="46" t="s">
        <v>1669</v>
      </c>
      <c r="E181" s="35" t="s">
        <v>762</v>
      </c>
      <c r="F181" s="35" t="s">
        <v>2484</v>
      </c>
      <c r="G181" s="36">
        <v>11</v>
      </c>
      <c r="H181" s="36">
        <v>5</v>
      </c>
      <c r="I181" s="49">
        <v>0.7</v>
      </c>
      <c r="J181" s="46">
        <v>8</v>
      </c>
      <c r="K181" s="46">
        <v>0</v>
      </c>
      <c r="L181" s="35" t="s">
        <v>2543</v>
      </c>
    </row>
    <row r="182" spans="1:12" s="60" customFormat="1" ht="12.75" customHeight="1">
      <c r="A182" s="58">
        <v>56</v>
      </c>
      <c r="B182" s="59" t="s">
        <v>1583</v>
      </c>
      <c r="C182" s="46" t="s">
        <v>1668</v>
      </c>
      <c r="D182" s="46" t="s">
        <v>1669</v>
      </c>
      <c r="E182" s="35" t="s">
        <v>762</v>
      </c>
      <c r="F182" s="35" t="s">
        <v>2484</v>
      </c>
      <c r="G182" s="36">
        <v>11</v>
      </c>
      <c r="H182" s="36">
        <v>41</v>
      </c>
      <c r="I182" s="49">
        <v>1.1</v>
      </c>
      <c r="J182" s="46">
        <v>12</v>
      </c>
      <c r="K182" s="46">
        <v>0</v>
      </c>
      <c r="L182" s="35" t="s">
        <v>2544</v>
      </c>
    </row>
    <row r="183" spans="1:12" s="60" customFormat="1" ht="12.75" customHeight="1">
      <c r="A183" s="58">
        <v>57</v>
      </c>
      <c r="B183" s="59" t="s">
        <v>1583</v>
      </c>
      <c r="C183" s="46" t="s">
        <v>1657</v>
      </c>
      <c r="D183" s="46" t="s">
        <v>1658</v>
      </c>
      <c r="E183" s="35" t="s">
        <v>762</v>
      </c>
      <c r="F183" s="35" t="s">
        <v>2484</v>
      </c>
      <c r="G183" s="36">
        <v>14</v>
      </c>
      <c r="H183" s="36">
        <v>33</v>
      </c>
      <c r="I183" s="49">
        <v>1.7</v>
      </c>
      <c r="J183" s="46">
        <v>17</v>
      </c>
      <c r="K183" s="46">
        <v>0</v>
      </c>
      <c r="L183" s="35" t="s">
        <v>2545</v>
      </c>
    </row>
    <row r="184" spans="1:12" s="60" customFormat="1" ht="12.75" customHeight="1">
      <c r="A184" s="58">
        <v>58</v>
      </c>
      <c r="B184" s="59" t="s">
        <v>1583</v>
      </c>
      <c r="C184" s="46" t="s">
        <v>1657</v>
      </c>
      <c r="D184" s="46" t="s">
        <v>1658</v>
      </c>
      <c r="E184" s="35" t="s">
        <v>762</v>
      </c>
      <c r="F184" s="35" t="s">
        <v>2484</v>
      </c>
      <c r="G184" s="36">
        <v>14</v>
      </c>
      <c r="H184" s="36">
        <v>43</v>
      </c>
      <c r="I184" s="49">
        <v>2.4</v>
      </c>
      <c r="J184" s="46">
        <v>24</v>
      </c>
      <c r="K184" s="46">
        <v>0</v>
      </c>
      <c r="L184" s="35" t="s">
        <v>2546</v>
      </c>
    </row>
    <row r="185" spans="1:12" s="60" customFormat="1" ht="12.75" customHeight="1">
      <c r="A185" s="58">
        <v>59</v>
      </c>
      <c r="B185" s="59" t="s">
        <v>1583</v>
      </c>
      <c r="C185" s="46" t="s">
        <v>1657</v>
      </c>
      <c r="D185" s="46" t="s">
        <v>1658</v>
      </c>
      <c r="E185" s="35" t="s">
        <v>764</v>
      </c>
      <c r="F185" s="35" t="s">
        <v>2486</v>
      </c>
      <c r="G185" s="36">
        <v>5</v>
      </c>
      <c r="H185" s="36">
        <v>34</v>
      </c>
      <c r="I185" s="49">
        <v>1.4</v>
      </c>
      <c r="J185" s="46">
        <v>17</v>
      </c>
      <c r="K185" s="46">
        <v>0</v>
      </c>
      <c r="L185" s="35" t="s">
        <v>2547</v>
      </c>
    </row>
    <row r="186" spans="1:12" s="60" customFormat="1" ht="12.75" customHeight="1">
      <c r="A186" s="58">
        <v>60</v>
      </c>
      <c r="B186" s="59" t="s">
        <v>1583</v>
      </c>
      <c r="C186" s="46" t="s">
        <v>2472</v>
      </c>
      <c r="D186" s="46" t="s">
        <v>2473</v>
      </c>
      <c r="E186" s="35" t="s">
        <v>762</v>
      </c>
      <c r="F186" s="35" t="s">
        <v>2484</v>
      </c>
      <c r="G186" s="36">
        <v>8</v>
      </c>
      <c r="H186" s="35">
        <v>43</v>
      </c>
      <c r="I186" s="49">
        <v>1.6</v>
      </c>
      <c r="J186" s="46">
        <v>16</v>
      </c>
      <c r="K186" s="46">
        <v>0</v>
      </c>
      <c r="L186" s="35" t="s">
        <v>2548</v>
      </c>
    </row>
    <row r="187" spans="1:12" s="60" customFormat="1" ht="12.75" customHeight="1">
      <c r="A187" s="58">
        <v>61</v>
      </c>
      <c r="B187" s="59" t="s">
        <v>1583</v>
      </c>
      <c r="C187" s="46" t="s">
        <v>2472</v>
      </c>
      <c r="D187" s="46" t="s">
        <v>2473</v>
      </c>
      <c r="E187" s="35" t="s">
        <v>762</v>
      </c>
      <c r="F187" s="35" t="s">
        <v>2484</v>
      </c>
      <c r="G187" s="36">
        <v>8</v>
      </c>
      <c r="H187" s="35">
        <v>46</v>
      </c>
      <c r="I187" s="49">
        <v>1.7</v>
      </c>
      <c r="J187" s="46">
        <v>17</v>
      </c>
      <c r="K187" s="46">
        <v>0</v>
      </c>
      <c r="L187" s="35" t="s">
        <v>2549</v>
      </c>
    </row>
    <row r="188" spans="1:12" s="60" customFormat="1" ht="12.75" customHeight="1">
      <c r="A188" s="58">
        <v>62</v>
      </c>
      <c r="B188" s="59" t="s">
        <v>1583</v>
      </c>
      <c r="C188" s="46" t="s">
        <v>1764</v>
      </c>
      <c r="D188" s="46" t="s">
        <v>2513</v>
      </c>
      <c r="E188" s="35" t="s">
        <v>2550</v>
      </c>
      <c r="F188" s="35" t="s">
        <v>2484</v>
      </c>
      <c r="G188" s="36">
        <v>16</v>
      </c>
      <c r="H188" s="35" t="s">
        <v>2551</v>
      </c>
      <c r="I188" s="49">
        <v>2.3</v>
      </c>
      <c r="J188" s="46">
        <v>361</v>
      </c>
      <c r="K188" s="46">
        <v>267</v>
      </c>
      <c r="L188" s="35" t="s">
        <v>2552</v>
      </c>
    </row>
    <row r="189" spans="1:12" s="60" customFormat="1" ht="12.75" customHeight="1">
      <c r="A189" s="58">
        <v>63</v>
      </c>
      <c r="B189" s="59" t="s">
        <v>1583</v>
      </c>
      <c r="C189" s="46" t="s">
        <v>1764</v>
      </c>
      <c r="D189" s="46" t="s">
        <v>2513</v>
      </c>
      <c r="E189" s="35" t="s">
        <v>2550</v>
      </c>
      <c r="F189" s="35" t="s">
        <v>2484</v>
      </c>
      <c r="G189" s="36">
        <v>16</v>
      </c>
      <c r="H189" s="35" t="s">
        <v>2553</v>
      </c>
      <c r="I189" s="49">
        <v>2.7</v>
      </c>
      <c r="J189" s="46">
        <v>496</v>
      </c>
      <c r="K189" s="46">
        <v>342</v>
      </c>
      <c r="L189" s="35" t="s">
        <v>2554</v>
      </c>
    </row>
    <row r="190" spans="1:12" s="60" customFormat="1" ht="12.75" customHeight="1">
      <c r="A190" s="58">
        <v>64</v>
      </c>
      <c r="B190" s="59" t="s">
        <v>1583</v>
      </c>
      <c r="C190" s="46" t="s">
        <v>1764</v>
      </c>
      <c r="D190" s="46" t="s">
        <v>2513</v>
      </c>
      <c r="E190" s="35" t="s">
        <v>2550</v>
      </c>
      <c r="F190" s="35" t="s">
        <v>2484</v>
      </c>
      <c r="G190" s="36">
        <v>16</v>
      </c>
      <c r="H190" s="35" t="s">
        <v>2555</v>
      </c>
      <c r="I190" s="49">
        <v>2.7</v>
      </c>
      <c r="J190" s="46">
        <v>141</v>
      </c>
      <c r="K190" s="46">
        <v>75</v>
      </c>
      <c r="L190" s="35" t="s">
        <v>2556</v>
      </c>
    </row>
    <row r="191" spans="1:12" s="60" customFormat="1" ht="12.75" customHeight="1">
      <c r="A191" s="58">
        <v>65</v>
      </c>
      <c r="B191" s="59" t="s">
        <v>1583</v>
      </c>
      <c r="C191" s="46" t="s">
        <v>1764</v>
      </c>
      <c r="D191" s="46" t="s">
        <v>2513</v>
      </c>
      <c r="E191" s="35" t="s">
        <v>2550</v>
      </c>
      <c r="F191" s="35" t="s">
        <v>2484</v>
      </c>
      <c r="G191" s="36">
        <v>16</v>
      </c>
      <c r="H191" s="35" t="s">
        <v>2557</v>
      </c>
      <c r="I191" s="49">
        <v>1.4</v>
      </c>
      <c r="J191" s="46">
        <v>284</v>
      </c>
      <c r="K191" s="46">
        <v>163</v>
      </c>
      <c r="L191" s="35" t="s">
        <v>2558</v>
      </c>
    </row>
    <row r="192" spans="1:12" s="60" customFormat="1" ht="12.75" customHeight="1">
      <c r="A192" s="58">
        <v>66</v>
      </c>
      <c r="B192" s="59" t="s">
        <v>1583</v>
      </c>
      <c r="C192" s="46" t="s">
        <v>1764</v>
      </c>
      <c r="D192" s="46" t="s">
        <v>2513</v>
      </c>
      <c r="E192" s="35" t="s">
        <v>2550</v>
      </c>
      <c r="F192" s="35" t="s">
        <v>2484</v>
      </c>
      <c r="G192" s="36">
        <v>16</v>
      </c>
      <c r="H192" s="35">
        <v>14</v>
      </c>
      <c r="I192" s="49">
        <v>0.9</v>
      </c>
      <c r="J192" s="46">
        <v>147</v>
      </c>
      <c r="K192" s="46">
        <v>112</v>
      </c>
      <c r="L192" s="35" t="s">
        <v>2559</v>
      </c>
    </row>
    <row r="193" spans="1:12" s="60" customFormat="1" ht="12.75" customHeight="1">
      <c r="A193" s="58">
        <v>67</v>
      </c>
      <c r="B193" s="59" t="s">
        <v>1583</v>
      </c>
      <c r="C193" s="46" t="s">
        <v>1764</v>
      </c>
      <c r="D193" s="46" t="s">
        <v>2513</v>
      </c>
      <c r="E193" s="35" t="s">
        <v>2560</v>
      </c>
      <c r="F193" s="35" t="s">
        <v>2484</v>
      </c>
      <c r="G193" s="36">
        <v>14</v>
      </c>
      <c r="H193" s="35">
        <v>24</v>
      </c>
      <c r="I193" s="49">
        <v>2.8</v>
      </c>
      <c r="J193" s="46">
        <v>297</v>
      </c>
      <c r="K193" s="46">
        <v>174</v>
      </c>
      <c r="L193" s="35" t="s">
        <v>2561</v>
      </c>
    </row>
    <row r="194" spans="1:12" s="60" customFormat="1" ht="12.75" customHeight="1">
      <c r="A194" s="58">
        <v>68</v>
      </c>
      <c r="B194" s="59" t="s">
        <v>1583</v>
      </c>
      <c r="C194" s="46" t="s">
        <v>1764</v>
      </c>
      <c r="D194" s="46" t="s">
        <v>2513</v>
      </c>
      <c r="E194" s="35" t="s">
        <v>2560</v>
      </c>
      <c r="F194" s="35" t="s">
        <v>2484</v>
      </c>
      <c r="G194" s="36">
        <v>16</v>
      </c>
      <c r="H194" s="35">
        <v>7</v>
      </c>
      <c r="I194" s="49">
        <v>4.4</v>
      </c>
      <c r="J194" s="46">
        <v>291</v>
      </c>
      <c r="K194" s="46">
        <v>200</v>
      </c>
      <c r="L194" s="35" t="s">
        <v>2561</v>
      </c>
    </row>
    <row r="195" spans="1:12" s="60" customFormat="1" ht="12.75" customHeight="1">
      <c r="A195" s="58">
        <v>69</v>
      </c>
      <c r="B195" s="59" t="s">
        <v>1583</v>
      </c>
      <c r="C195" s="46" t="s">
        <v>1650</v>
      </c>
      <c r="D195" s="46" t="s">
        <v>1651</v>
      </c>
      <c r="E195" s="35" t="s">
        <v>2560</v>
      </c>
      <c r="F195" s="35" t="s">
        <v>2484</v>
      </c>
      <c r="G195" s="36">
        <v>4</v>
      </c>
      <c r="H195" s="35">
        <v>38.39</v>
      </c>
      <c r="I195" s="49">
        <v>4.8</v>
      </c>
      <c r="J195" s="46">
        <v>220</v>
      </c>
      <c r="K195" s="46">
        <v>160</v>
      </c>
      <c r="L195" s="35" t="s">
        <v>2562</v>
      </c>
    </row>
    <row r="196" spans="1:12" s="60" customFormat="1" ht="12.75" customHeight="1">
      <c r="A196" s="58">
        <v>70</v>
      </c>
      <c r="B196" s="59" t="s">
        <v>1583</v>
      </c>
      <c r="C196" s="46" t="s">
        <v>1650</v>
      </c>
      <c r="D196" s="46" t="s">
        <v>1651</v>
      </c>
      <c r="E196" s="35" t="s">
        <v>2560</v>
      </c>
      <c r="F196" s="35" t="s">
        <v>2484</v>
      </c>
      <c r="G196" s="36">
        <v>22</v>
      </c>
      <c r="H196" s="62" t="s">
        <v>2563</v>
      </c>
      <c r="I196" s="49">
        <v>5.7</v>
      </c>
      <c r="J196" s="46">
        <v>762</v>
      </c>
      <c r="K196" s="46">
        <v>377</v>
      </c>
      <c r="L196" s="35" t="s">
        <v>2564</v>
      </c>
    </row>
    <row r="197" spans="1:12" s="60" customFormat="1" ht="12.75" customHeight="1">
      <c r="A197" s="58">
        <v>71</v>
      </c>
      <c r="B197" s="59" t="s">
        <v>1583</v>
      </c>
      <c r="C197" s="46" t="s">
        <v>1650</v>
      </c>
      <c r="D197" s="46" t="s">
        <v>1651</v>
      </c>
      <c r="E197" s="35" t="s">
        <v>2560</v>
      </c>
      <c r="F197" s="35" t="s">
        <v>2484</v>
      </c>
      <c r="G197" s="36">
        <v>8</v>
      </c>
      <c r="H197" s="63">
        <v>24.25</v>
      </c>
      <c r="I197" s="49">
        <v>2.4</v>
      </c>
      <c r="J197" s="46">
        <v>155</v>
      </c>
      <c r="K197" s="46">
        <v>101</v>
      </c>
      <c r="L197" s="35" t="s">
        <v>2565</v>
      </c>
    </row>
    <row r="198" spans="1:12" s="60" customFormat="1" ht="12.75" customHeight="1">
      <c r="A198" s="58">
        <v>72</v>
      </c>
      <c r="B198" s="59" t="s">
        <v>1583</v>
      </c>
      <c r="C198" s="46" t="s">
        <v>1650</v>
      </c>
      <c r="D198" s="46" t="s">
        <v>1651</v>
      </c>
      <c r="E198" s="35" t="s">
        <v>2560</v>
      </c>
      <c r="F198" s="35" t="s">
        <v>2484</v>
      </c>
      <c r="G198" s="36">
        <v>22</v>
      </c>
      <c r="H198" s="35" t="s">
        <v>2566</v>
      </c>
      <c r="I198" s="49">
        <v>2.1</v>
      </c>
      <c r="J198" s="46">
        <v>253</v>
      </c>
      <c r="K198" s="46">
        <v>140</v>
      </c>
      <c r="L198" s="35" t="s">
        <v>2567</v>
      </c>
    </row>
    <row r="199" spans="1:12" s="60" customFormat="1" ht="12.75" customHeight="1">
      <c r="A199" s="58">
        <v>73</v>
      </c>
      <c r="B199" s="59" t="s">
        <v>1583</v>
      </c>
      <c r="C199" s="46" t="s">
        <v>1657</v>
      </c>
      <c r="D199" s="46" t="s">
        <v>1658</v>
      </c>
      <c r="E199" s="35" t="s">
        <v>2560</v>
      </c>
      <c r="F199" s="35" t="s">
        <v>2484</v>
      </c>
      <c r="G199" s="36">
        <v>5</v>
      </c>
      <c r="H199" s="35">
        <v>30</v>
      </c>
      <c r="I199" s="49">
        <v>3.9</v>
      </c>
      <c r="J199" s="46">
        <v>390</v>
      </c>
      <c r="K199" s="46">
        <v>210</v>
      </c>
      <c r="L199" s="35" t="s">
        <v>2568</v>
      </c>
    </row>
    <row r="200" spans="1:12" s="60" customFormat="1" ht="12.75" customHeight="1">
      <c r="A200" s="58">
        <v>74</v>
      </c>
      <c r="B200" s="59" t="s">
        <v>1583</v>
      </c>
      <c r="C200" s="46" t="s">
        <v>1657</v>
      </c>
      <c r="D200" s="46" t="s">
        <v>1658</v>
      </c>
      <c r="E200" s="35" t="s">
        <v>2560</v>
      </c>
      <c r="F200" s="35" t="s">
        <v>2484</v>
      </c>
      <c r="G200" s="36">
        <v>5</v>
      </c>
      <c r="H200" s="35">
        <v>38</v>
      </c>
      <c r="I200" s="49">
        <v>2.7</v>
      </c>
      <c r="J200" s="46">
        <v>210</v>
      </c>
      <c r="K200" s="46">
        <v>150</v>
      </c>
      <c r="L200" s="35" t="s">
        <v>2569</v>
      </c>
    </row>
    <row r="201" spans="1:12" s="60" customFormat="1" ht="12.75" customHeight="1">
      <c r="A201" s="58">
        <v>75</v>
      </c>
      <c r="B201" s="59" t="s">
        <v>1583</v>
      </c>
      <c r="C201" s="46" t="s">
        <v>1605</v>
      </c>
      <c r="D201" s="46" t="s">
        <v>1606</v>
      </c>
      <c r="E201" s="35" t="s">
        <v>2560</v>
      </c>
      <c r="F201" s="41" t="s">
        <v>2486</v>
      </c>
      <c r="G201" s="39">
        <v>2</v>
      </c>
      <c r="H201" s="39">
        <v>19</v>
      </c>
      <c r="I201" s="45">
        <v>0.6</v>
      </c>
      <c r="J201" s="39">
        <v>100</v>
      </c>
      <c r="K201" s="39">
        <v>80</v>
      </c>
      <c r="L201" s="35" t="s">
        <v>2570</v>
      </c>
    </row>
    <row r="202" spans="1:12" s="60" customFormat="1" ht="12.75" customHeight="1">
      <c r="A202" s="58">
        <v>76</v>
      </c>
      <c r="B202" s="59" t="s">
        <v>1583</v>
      </c>
      <c r="C202" s="46" t="s">
        <v>1605</v>
      </c>
      <c r="D202" s="46" t="s">
        <v>1606</v>
      </c>
      <c r="E202" s="35" t="s">
        <v>2560</v>
      </c>
      <c r="F202" s="41" t="s">
        <v>2486</v>
      </c>
      <c r="G202" s="39">
        <v>2</v>
      </c>
      <c r="H202" s="39">
        <v>35</v>
      </c>
      <c r="I202" s="45">
        <v>0.6</v>
      </c>
      <c r="J202" s="39">
        <v>130</v>
      </c>
      <c r="K202" s="39">
        <v>110</v>
      </c>
      <c r="L202" s="35" t="s">
        <v>2571</v>
      </c>
    </row>
    <row r="203" spans="1:12" s="60" customFormat="1" ht="12.75" customHeight="1">
      <c r="A203" s="58">
        <v>77</v>
      </c>
      <c r="B203" s="59" t="s">
        <v>1583</v>
      </c>
      <c r="C203" s="46" t="s">
        <v>1605</v>
      </c>
      <c r="D203" s="46" t="s">
        <v>1606</v>
      </c>
      <c r="E203" s="35" t="s">
        <v>2560</v>
      </c>
      <c r="F203" s="41" t="s">
        <v>2486</v>
      </c>
      <c r="G203" s="39">
        <v>4</v>
      </c>
      <c r="H203" s="39">
        <v>7</v>
      </c>
      <c r="I203" s="45">
        <v>2.8</v>
      </c>
      <c r="J203" s="39">
        <v>500</v>
      </c>
      <c r="K203" s="39">
        <v>350</v>
      </c>
      <c r="L203" s="35" t="s">
        <v>2572</v>
      </c>
    </row>
    <row r="204" spans="1:12" s="60" customFormat="1" ht="12.75" customHeight="1">
      <c r="A204" s="58">
        <v>78</v>
      </c>
      <c r="B204" s="59" t="s">
        <v>1583</v>
      </c>
      <c r="C204" s="46" t="s">
        <v>1605</v>
      </c>
      <c r="D204" s="46" t="s">
        <v>1606</v>
      </c>
      <c r="E204" s="35" t="s">
        <v>2560</v>
      </c>
      <c r="F204" s="41" t="s">
        <v>2484</v>
      </c>
      <c r="G204" s="39">
        <v>4</v>
      </c>
      <c r="H204" s="39">
        <v>16</v>
      </c>
      <c r="I204" s="45">
        <v>5.3</v>
      </c>
      <c r="J204" s="39">
        <v>1714</v>
      </c>
      <c r="K204" s="39">
        <v>1208</v>
      </c>
      <c r="L204" s="35" t="s">
        <v>2573</v>
      </c>
    </row>
    <row r="205" spans="1:12" s="60" customFormat="1" ht="12.75" customHeight="1">
      <c r="A205" s="58">
        <v>79</v>
      </c>
      <c r="B205" s="59" t="s">
        <v>1583</v>
      </c>
      <c r="C205" s="46" t="s">
        <v>1605</v>
      </c>
      <c r="D205" s="46" t="s">
        <v>1606</v>
      </c>
      <c r="E205" s="35" t="s">
        <v>2560</v>
      </c>
      <c r="F205" s="41" t="s">
        <v>2486</v>
      </c>
      <c r="G205" s="39">
        <v>4</v>
      </c>
      <c r="H205" s="39">
        <v>20</v>
      </c>
      <c r="I205" s="45">
        <v>1.8</v>
      </c>
      <c r="J205" s="39">
        <v>170</v>
      </c>
      <c r="K205" s="39">
        <v>120</v>
      </c>
      <c r="L205" s="35" t="s">
        <v>2574</v>
      </c>
    </row>
    <row r="206" spans="1:12" s="60" customFormat="1" ht="12.75" customHeight="1">
      <c r="A206" s="58">
        <v>80</v>
      </c>
      <c r="B206" s="59" t="s">
        <v>1583</v>
      </c>
      <c r="C206" s="46" t="s">
        <v>1605</v>
      </c>
      <c r="D206" s="46" t="s">
        <v>1606</v>
      </c>
      <c r="E206" s="35" t="s">
        <v>2560</v>
      </c>
      <c r="F206" s="41" t="s">
        <v>2484</v>
      </c>
      <c r="G206" s="39">
        <v>5</v>
      </c>
      <c r="H206" s="64">
        <v>14</v>
      </c>
      <c r="I206" s="45">
        <v>3</v>
      </c>
      <c r="J206" s="39">
        <v>450</v>
      </c>
      <c r="K206" s="39">
        <v>300</v>
      </c>
      <c r="L206" s="35" t="s">
        <v>2575</v>
      </c>
    </row>
    <row r="207" spans="1:12" s="60" customFormat="1" ht="12.75" customHeight="1">
      <c r="A207" s="58">
        <v>81</v>
      </c>
      <c r="B207" s="59" t="s">
        <v>1583</v>
      </c>
      <c r="C207" s="46" t="s">
        <v>1605</v>
      </c>
      <c r="D207" s="46" t="s">
        <v>1606</v>
      </c>
      <c r="E207" s="35" t="s">
        <v>2560</v>
      </c>
      <c r="F207" s="41" t="s">
        <v>2486</v>
      </c>
      <c r="G207" s="39">
        <v>5</v>
      </c>
      <c r="H207" s="39">
        <v>30</v>
      </c>
      <c r="I207" s="45">
        <v>1.2</v>
      </c>
      <c r="J207" s="39">
        <v>120</v>
      </c>
      <c r="K207" s="39">
        <v>100</v>
      </c>
      <c r="L207" s="35" t="s">
        <v>2576</v>
      </c>
    </row>
    <row r="208" spans="1:12" s="60" customFormat="1" ht="12.75" customHeight="1">
      <c r="A208" s="58">
        <v>82</v>
      </c>
      <c r="B208" s="59" t="s">
        <v>1583</v>
      </c>
      <c r="C208" s="46" t="s">
        <v>1605</v>
      </c>
      <c r="D208" s="46" t="s">
        <v>1606</v>
      </c>
      <c r="E208" s="35" t="s">
        <v>2560</v>
      </c>
      <c r="F208" s="41" t="s">
        <v>2484</v>
      </c>
      <c r="G208" s="39">
        <v>5</v>
      </c>
      <c r="H208" s="39">
        <v>36</v>
      </c>
      <c r="I208" s="45">
        <v>2.6</v>
      </c>
      <c r="J208" s="39">
        <v>360</v>
      </c>
      <c r="K208" s="39">
        <v>260</v>
      </c>
      <c r="L208" s="35" t="s">
        <v>2577</v>
      </c>
    </row>
    <row r="209" spans="1:12" s="60" customFormat="1" ht="12.75" customHeight="1">
      <c r="A209" s="58">
        <v>83</v>
      </c>
      <c r="B209" s="59" t="s">
        <v>1583</v>
      </c>
      <c r="C209" s="46" t="s">
        <v>1605</v>
      </c>
      <c r="D209" s="46" t="s">
        <v>1606</v>
      </c>
      <c r="E209" s="35" t="s">
        <v>2560</v>
      </c>
      <c r="F209" s="41" t="s">
        <v>2486</v>
      </c>
      <c r="G209" s="39">
        <v>8</v>
      </c>
      <c r="H209" s="39">
        <v>38</v>
      </c>
      <c r="I209" s="45">
        <v>0.4</v>
      </c>
      <c r="J209" s="39">
        <v>39</v>
      </c>
      <c r="K209" s="39">
        <v>32</v>
      </c>
      <c r="L209" s="35" t="s">
        <v>2578</v>
      </c>
    </row>
    <row r="210" spans="1:12" s="60" customFormat="1" ht="12.75" customHeight="1">
      <c r="A210" s="58">
        <v>84</v>
      </c>
      <c r="B210" s="59" t="s">
        <v>1583</v>
      </c>
      <c r="C210" s="46" t="s">
        <v>1605</v>
      </c>
      <c r="D210" s="46" t="s">
        <v>1606</v>
      </c>
      <c r="E210" s="35" t="s">
        <v>2560</v>
      </c>
      <c r="F210" s="41" t="s">
        <v>2486</v>
      </c>
      <c r="G210" s="39">
        <v>8</v>
      </c>
      <c r="H210" s="39">
        <v>39</v>
      </c>
      <c r="I210" s="45">
        <v>2.2</v>
      </c>
      <c r="J210" s="39">
        <v>258</v>
      </c>
      <c r="K210" s="39">
        <v>210</v>
      </c>
      <c r="L210" s="35" t="s">
        <v>2579</v>
      </c>
    </row>
    <row r="211" spans="1:12" s="60" customFormat="1" ht="12.75" customHeight="1">
      <c r="A211" s="58">
        <v>85</v>
      </c>
      <c r="B211" s="59" t="s">
        <v>1583</v>
      </c>
      <c r="C211" s="46" t="s">
        <v>1605</v>
      </c>
      <c r="D211" s="46" t="s">
        <v>1606</v>
      </c>
      <c r="E211" s="35" t="s">
        <v>2560</v>
      </c>
      <c r="F211" s="41" t="s">
        <v>2486</v>
      </c>
      <c r="G211" s="39">
        <v>13</v>
      </c>
      <c r="H211" s="44">
        <v>11</v>
      </c>
      <c r="I211" s="45">
        <v>1</v>
      </c>
      <c r="J211" s="39">
        <v>100</v>
      </c>
      <c r="K211" s="39">
        <v>60</v>
      </c>
      <c r="L211" s="35" t="s">
        <v>2580</v>
      </c>
    </row>
    <row r="212" spans="1:12" s="60" customFormat="1" ht="12.75" customHeight="1">
      <c r="A212" s="58">
        <v>86</v>
      </c>
      <c r="B212" s="59" t="s">
        <v>1583</v>
      </c>
      <c r="C212" s="46" t="s">
        <v>1605</v>
      </c>
      <c r="D212" s="46" t="s">
        <v>1606</v>
      </c>
      <c r="E212" s="35" t="s">
        <v>2560</v>
      </c>
      <c r="F212" s="41" t="s">
        <v>2484</v>
      </c>
      <c r="G212" s="39">
        <v>13</v>
      </c>
      <c r="H212" s="39">
        <v>12</v>
      </c>
      <c r="I212" s="45">
        <v>2.6</v>
      </c>
      <c r="J212" s="39">
        <v>300</v>
      </c>
      <c r="K212" s="39">
        <v>240</v>
      </c>
      <c r="L212" s="35" t="s">
        <v>2581</v>
      </c>
    </row>
    <row r="213" spans="1:12" s="60" customFormat="1" ht="12.75" customHeight="1">
      <c r="A213" s="58">
        <v>87</v>
      </c>
      <c r="B213" s="59" t="s">
        <v>1583</v>
      </c>
      <c r="C213" s="46" t="s">
        <v>1605</v>
      </c>
      <c r="D213" s="46" t="s">
        <v>1606</v>
      </c>
      <c r="E213" s="35" t="s">
        <v>2560</v>
      </c>
      <c r="F213" s="41" t="s">
        <v>2484</v>
      </c>
      <c r="G213" s="39">
        <v>13</v>
      </c>
      <c r="H213" s="39">
        <v>13</v>
      </c>
      <c r="I213" s="45">
        <v>3</v>
      </c>
      <c r="J213" s="39">
        <v>150</v>
      </c>
      <c r="K213" s="39">
        <v>100</v>
      </c>
      <c r="L213" s="35" t="s">
        <v>2582</v>
      </c>
    </row>
    <row r="214" spans="1:12" s="60" customFormat="1" ht="12.75" customHeight="1">
      <c r="A214" s="58">
        <v>88</v>
      </c>
      <c r="B214" s="59" t="s">
        <v>1583</v>
      </c>
      <c r="C214" s="46" t="s">
        <v>1605</v>
      </c>
      <c r="D214" s="46" t="s">
        <v>1606</v>
      </c>
      <c r="E214" s="35" t="s">
        <v>2560</v>
      </c>
      <c r="F214" s="41" t="s">
        <v>2484</v>
      </c>
      <c r="G214" s="39">
        <v>14</v>
      </c>
      <c r="H214" s="39">
        <v>12</v>
      </c>
      <c r="I214" s="45">
        <v>4.3</v>
      </c>
      <c r="J214" s="39">
        <v>580</v>
      </c>
      <c r="K214" s="39">
        <v>480</v>
      </c>
      <c r="L214" s="35" t="s">
        <v>2583</v>
      </c>
    </row>
    <row r="215" spans="1:12" s="60" customFormat="1" ht="12.75" customHeight="1">
      <c r="A215" s="58">
        <v>89</v>
      </c>
      <c r="B215" s="59" t="s">
        <v>1583</v>
      </c>
      <c r="C215" s="46" t="s">
        <v>1605</v>
      </c>
      <c r="D215" s="46" t="s">
        <v>1606</v>
      </c>
      <c r="E215" s="35" t="s">
        <v>2560</v>
      </c>
      <c r="F215" s="41" t="s">
        <v>2484</v>
      </c>
      <c r="G215" s="39">
        <v>14</v>
      </c>
      <c r="H215" s="39">
        <v>14</v>
      </c>
      <c r="I215" s="45">
        <v>2.3</v>
      </c>
      <c r="J215" s="39">
        <v>400</v>
      </c>
      <c r="K215" s="39">
        <v>300</v>
      </c>
      <c r="L215" s="35" t="s">
        <v>2584</v>
      </c>
    </row>
    <row r="216" spans="1:12" s="60" customFormat="1" ht="12.75" customHeight="1">
      <c r="A216" s="58">
        <v>90</v>
      </c>
      <c r="B216" s="59" t="s">
        <v>1583</v>
      </c>
      <c r="C216" s="46" t="s">
        <v>1605</v>
      </c>
      <c r="D216" s="46" t="s">
        <v>1606</v>
      </c>
      <c r="E216" s="35" t="s">
        <v>2560</v>
      </c>
      <c r="F216" s="41" t="s">
        <v>2484</v>
      </c>
      <c r="G216" s="39">
        <v>14</v>
      </c>
      <c r="H216" s="39">
        <v>17</v>
      </c>
      <c r="I216" s="45">
        <v>0.9</v>
      </c>
      <c r="J216" s="39">
        <v>110</v>
      </c>
      <c r="K216" s="39">
        <v>80</v>
      </c>
      <c r="L216" s="35" t="s">
        <v>2585</v>
      </c>
    </row>
    <row r="217" spans="1:12" s="60" customFormat="1" ht="12.75" customHeight="1">
      <c r="A217" s="58">
        <v>91</v>
      </c>
      <c r="B217" s="59" t="s">
        <v>1583</v>
      </c>
      <c r="C217" s="46" t="s">
        <v>1605</v>
      </c>
      <c r="D217" s="46" t="s">
        <v>1606</v>
      </c>
      <c r="E217" s="35" t="s">
        <v>2560</v>
      </c>
      <c r="F217" s="41" t="s">
        <v>2484</v>
      </c>
      <c r="G217" s="39">
        <v>14</v>
      </c>
      <c r="H217" s="39">
        <v>23</v>
      </c>
      <c r="I217" s="45">
        <v>0.6</v>
      </c>
      <c r="J217" s="39">
        <v>110</v>
      </c>
      <c r="K217" s="39">
        <v>80</v>
      </c>
      <c r="L217" s="35" t="s">
        <v>2586</v>
      </c>
    </row>
    <row r="218" spans="1:12" s="60" customFormat="1" ht="12.75" customHeight="1">
      <c r="A218" s="58">
        <v>92</v>
      </c>
      <c r="B218" s="59" t="s">
        <v>1583</v>
      </c>
      <c r="C218" s="46" t="s">
        <v>1633</v>
      </c>
      <c r="D218" s="46" t="s">
        <v>1606</v>
      </c>
      <c r="E218" s="41" t="s">
        <v>2560</v>
      </c>
      <c r="F218" s="41" t="s">
        <v>2486</v>
      </c>
      <c r="G218" s="39">
        <v>7</v>
      </c>
      <c r="H218" s="39">
        <v>36</v>
      </c>
      <c r="I218" s="45">
        <v>2.5</v>
      </c>
      <c r="J218" s="44">
        <v>200</v>
      </c>
      <c r="K218" s="39">
        <v>160</v>
      </c>
      <c r="L218" s="35" t="s">
        <v>2587</v>
      </c>
    </row>
    <row r="219" spans="1:12" s="60" customFormat="1" ht="12.75" customHeight="1">
      <c r="A219" s="58">
        <v>93</v>
      </c>
      <c r="B219" s="59" t="s">
        <v>1583</v>
      </c>
      <c r="C219" s="46" t="s">
        <v>1633</v>
      </c>
      <c r="D219" s="46" t="s">
        <v>1606</v>
      </c>
      <c r="E219" s="41" t="s">
        <v>2560</v>
      </c>
      <c r="F219" s="41" t="s">
        <v>2484</v>
      </c>
      <c r="G219" s="39">
        <v>8</v>
      </c>
      <c r="H219" s="39">
        <v>15</v>
      </c>
      <c r="I219" s="45">
        <v>0.7</v>
      </c>
      <c r="J219" s="39">
        <v>100</v>
      </c>
      <c r="K219" s="39">
        <v>80</v>
      </c>
      <c r="L219" s="35" t="s">
        <v>2588</v>
      </c>
    </row>
    <row r="220" spans="1:12" s="60" customFormat="1" ht="12.75" customHeight="1">
      <c r="A220" s="58">
        <v>94</v>
      </c>
      <c r="B220" s="59" t="s">
        <v>1583</v>
      </c>
      <c r="C220" s="46" t="s">
        <v>1633</v>
      </c>
      <c r="D220" s="46" t="s">
        <v>1606</v>
      </c>
      <c r="E220" s="41" t="s">
        <v>2560</v>
      </c>
      <c r="F220" s="41" t="s">
        <v>2484</v>
      </c>
      <c r="G220" s="39">
        <v>11</v>
      </c>
      <c r="H220" s="39">
        <v>2</v>
      </c>
      <c r="I220" s="45">
        <v>2.4</v>
      </c>
      <c r="J220" s="39">
        <v>200</v>
      </c>
      <c r="K220" s="39">
        <v>160</v>
      </c>
      <c r="L220" s="35" t="s">
        <v>2589</v>
      </c>
    </row>
    <row r="221" spans="1:12" s="60" customFormat="1" ht="12.75" customHeight="1">
      <c r="A221" s="58">
        <v>95</v>
      </c>
      <c r="B221" s="59" t="s">
        <v>1583</v>
      </c>
      <c r="C221" s="46" t="s">
        <v>1633</v>
      </c>
      <c r="D221" s="46" t="s">
        <v>1606</v>
      </c>
      <c r="E221" s="41" t="s">
        <v>2560</v>
      </c>
      <c r="F221" s="41" t="s">
        <v>2484</v>
      </c>
      <c r="G221" s="39">
        <v>11</v>
      </c>
      <c r="H221" s="39">
        <v>5</v>
      </c>
      <c r="I221" s="45">
        <v>2.4</v>
      </c>
      <c r="J221" s="39">
        <v>340</v>
      </c>
      <c r="K221" s="39">
        <v>240</v>
      </c>
      <c r="L221" s="35" t="s">
        <v>2590</v>
      </c>
    </row>
    <row r="222" spans="1:12" s="60" customFormat="1" ht="12.75" customHeight="1">
      <c r="A222" s="58">
        <v>96</v>
      </c>
      <c r="B222" s="59" t="s">
        <v>1583</v>
      </c>
      <c r="C222" s="46" t="s">
        <v>1633</v>
      </c>
      <c r="D222" s="46" t="s">
        <v>1606</v>
      </c>
      <c r="E222" s="41" t="s">
        <v>2560</v>
      </c>
      <c r="F222" s="41" t="s">
        <v>2484</v>
      </c>
      <c r="G222" s="39">
        <v>11</v>
      </c>
      <c r="H222" s="39">
        <v>8</v>
      </c>
      <c r="I222" s="45">
        <v>3</v>
      </c>
      <c r="J222" s="39">
        <v>450</v>
      </c>
      <c r="K222" s="39">
        <v>300</v>
      </c>
      <c r="L222" s="35" t="s">
        <v>2591</v>
      </c>
    </row>
    <row r="223" spans="1:12" s="60" customFormat="1" ht="12.75" customHeight="1">
      <c r="A223" s="58">
        <v>97</v>
      </c>
      <c r="B223" s="59" t="s">
        <v>1583</v>
      </c>
      <c r="C223" s="46" t="s">
        <v>1633</v>
      </c>
      <c r="D223" s="46" t="s">
        <v>1606</v>
      </c>
      <c r="E223" s="41" t="s">
        <v>2560</v>
      </c>
      <c r="F223" s="41" t="s">
        <v>2484</v>
      </c>
      <c r="G223" s="39">
        <v>12</v>
      </c>
      <c r="H223" s="39">
        <v>5</v>
      </c>
      <c r="I223" s="45">
        <v>3</v>
      </c>
      <c r="J223" s="39">
        <v>520</v>
      </c>
      <c r="K223" s="39">
        <v>360</v>
      </c>
      <c r="L223" s="35" t="s">
        <v>2592</v>
      </c>
    </row>
    <row r="224" spans="1:12" s="60" customFormat="1" ht="12.75" customHeight="1">
      <c r="A224" s="58">
        <v>98</v>
      </c>
      <c r="B224" s="59" t="s">
        <v>1583</v>
      </c>
      <c r="C224" s="46" t="s">
        <v>1633</v>
      </c>
      <c r="D224" s="46" t="s">
        <v>1606</v>
      </c>
      <c r="E224" s="41" t="s">
        <v>2593</v>
      </c>
      <c r="F224" s="41" t="s">
        <v>2484</v>
      </c>
      <c r="G224" s="39">
        <v>3</v>
      </c>
      <c r="H224" s="39">
        <v>40.42</v>
      </c>
      <c r="I224" s="45">
        <v>2.5</v>
      </c>
      <c r="J224" s="44">
        <v>540</v>
      </c>
      <c r="K224" s="44">
        <v>410</v>
      </c>
      <c r="L224" s="35" t="s">
        <v>2594</v>
      </c>
    </row>
    <row r="225" spans="1:12" s="60" customFormat="1" ht="12.75" customHeight="1">
      <c r="A225" s="58">
        <v>99</v>
      </c>
      <c r="B225" s="59" t="s">
        <v>1583</v>
      </c>
      <c r="C225" s="46" t="s">
        <v>1633</v>
      </c>
      <c r="D225" s="46" t="s">
        <v>1606</v>
      </c>
      <c r="E225" s="41" t="s">
        <v>2593</v>
      </c>
      <c r="F225" s="41" t="s">
        <v>2484</v>
      </c>
      <c r="G225" s="39">
        <v>3</v>
      </c>
      <c r="H225" s="39">
        <v>41</v>
      </c>
      <c r="I225" s="45">
        <v>4.2</v>
      </c>
      <c r="J225" s="39">
        <v>507</v>
      </c>
      <c r="K225" s="39">
        <v>361</v>
      </c>
      <c r="L225" s="35" t="s">
        <v>2595</v>
      </c>
    </row>
    <row r="226" spans="1:12" s="60" customFormat="1" ht="12.75" customHeight="1">
      <c r="A226" s="58">
        <v>100</v>
      </c>
      <c r="B226" s="59" t="s">
        <v>1583</v>
      </c>
      <c r="C226" s="46" t="s">
        <v>1633</v>
      </c>
      <c r="D226" s="46" t="s">
        <v>1606</v>
      </c>
      <c r="E226" s="41" t="s">
        <v>2593</v>
      </c>
      <c r="F226" s="41" t="s">
        <v>2484</v>
      </c>
      <c r="G226" s="39">
        <v>4</v>
      </c>
      <c r="H226" s="39">
        <v>38</v>
      </c>
      <c r="I226" s="45">
        <v>4.9</v>
      </c>
      <c r="J226" s="39">
        <v>610</v>
      </c>
      <c r="K226" s="39">
        <v>500</v>
      </c>
      <c r="L226" s="35" t="s">
        <v>2596</v>
      </c>
    </row>
    <row r="227" spans="1:12" s="60" customFormat="1" ht="12.75" customHeight="1">
      <c r="A227" s="58">
        <v>101</v>
      </c>
      <c r="B227" s="59" t="s">
        <v>1583</v>
      </c>
      <c r="C227" s="46" t="s">
        <v>1633</v>
      </c>
      <c r="D227" s="46" t="s">
        <v>1606</v>
      </c>
      <c r="E227" s="41" t="s">
        <v>2593</v>
      </c>
      <c r="F227" s="41" t="s">
        <v>2486</v>
      </c>
      <c r="G227" s="39">
        <v>6</v>
      </c>
      <c r="H227" s="39">
        <v>18</v>
      </c>
      <c r="I227" s="45">
        <v>1</v>
      </c>
      <c r="J227" s="39">
        <v>189</v>
      </c>
      <c r="K227" s="39">
        <v>102</v>
      </c>
      <c r="L227" s="35" t="s">
        <v>2597</v>
      </c>
    </row>
    <row r="228" spans="1:12" s="60" customFormat="1" ht="12.75" customHeight="1">
      <c r="A228" s="58">
        <v>102</v>
      </c>
      <c r="B228" s="59" t="s">
        <v>1583</v>
      </c>
      <c r="C228" s="46" t="s">
        <v>1633</v>
      </c>
      <c r="D228" s="46" t="s">
        <v>1606</v>
      </c>
      <c r="E228" s="41" t="s">
        <v>2593</v>
      </c>
      <c r="F228" s="41" t="s">
        <v>2484</v>
      </c>
      <c r="G228" s="39">
        <v>12</v>
      </c>
      <c r="H228" s="39">
        <v>7.26</v>
      </c>
      <c r="I228" s="45">
        <v>2.9</v>
      </c>
      <c r="J228" s="39">
        <v>350</v>
      </c>
      <c r="K228" s="39">
        <v>270</v>
      </c>
      <c r="L228" s="35" t="s">
        <v>2598</v>
      </c>
    </row>
    <row r="229" spans="1:12" s="60" customFormat="1" ht="12.75" customHeight="1">
      <c r="A229" s="58">
        <v>103</v>
      </c>
      <c r="B229" s="59" t="s">
        <v>1583</v>
      </c>
      <c r="C229" s="46" t="s">
        <v>1633</v>
      </c>
      <c r="D229" s="46" t="s">
        <v>1606</v>
      </c>
      <c r="E229" s="41" t="s">
        <v>2599</v>
      </c>
      <c r="F229" s="41" t="s">
        <v>2484</v>
      </c>
      <c r="G229" s="65">
        <v>9.1</v>
      </c>
      <c r="H229" s="39" t="s">
        <v>2600</v>
      </c>
      <c r="I229" s="45">
        <v>2</v>
      </c>
      <c r="J229" s="39">
        <v>520</v>
      </c>
      <c r="K229" s="39">
        <v>410</v>
      </c>
      <c r="L229" s="35" t="s">
        <v>2601</v>
      </c>
    </row>
    <row r="230" spans="1:12" s="60" customFormat="1" ht="12.75" customHeight="1">
      <c r="A230" s="58">
        <v>104</v>
      </c>
      <c r="B230" s="59" t="s">
        <v>1583</v>
      </c>
      <c r="C230" s="46" t="s">
        <v>2472</v>
      </c>
      <c r="D230" s="46" t="s">
        <v>2473</v>
      </c>
      <c r="E230" s="35" t="s">
        <v>2593</v>
      </c>
      <c r="F230" s="35" t="s">
        <v>2484</v>
      </c>
      <c r="G230" s="36">
        <v>7</v>
      </c>
      <c r="H230" s="35">
        <v>47</v>
      </c>
      <c r="I230" s="49">
        <v>0.8</v>
      </c>
      <c r="J230" s="46">
        <v>80</v>
      </c>
      <c r="K230" s="46">
        <v>67</v>
      </c>
      <c r="L230" s="35" t="s">
        <v>2602</v>
      </c>
    </row>
    <row r="231" spans="1:12" s="60" customFormat="1" ht="12.75" customHeight="1">
      <c r="A231" s="58">
        <v>105</v>
      </c>
      <c r="B231" s="59" t="s">
        <v>1583</v>
      </c>
      <c r="C231" s="46" t="s">
        <v>2472</v>
      </c>
      <c r="D231" s="46" t="s">
        <v>2473</v>
      </c>
      <c r="E231" s="35" t="s">
        <v>2593</v>
      </c>
      <c r="F231" s="35" t="s">
        <v>2484</v>
      </c>
      <c r="G231" s="36">
        <v>7</v>
      </c>
      <c r="H231" s="54">
        <v>52</v>
      </c>
      <c r="I231" s="49">
        <v>0.7</v>
      </c>
      <c r="J231" s="46">
        <v>56</v>
      </c>
      <c r="K231" s="46">
        <v>48</v>
      </c>
      <c r="L231" s="35" t="s">
        <v>2603</v>
      </c>
    </row>
    <row r="232" spans="1:12" s="60" customFormat="1" ht="12.75" customHeight="1">
      <c r="A232" s="58">
        <v>106</v>
      </c>
      <c r="B232" s="59" t="s">
        <v>1583</v>
      </c>
      <c r="C232" s="46" t="s">
        <v>1724</v>
      </c>
      <c r="D232" s="46" t="s">
        <v>1725</v>
      </c>
      <c r="E232" s="35" t="s">
        <v>2560</v>
      </c>
      <c r="F232" s="35" t="s">
        <v>2484</v>
      </c>
      <c r="G232" s="36">
        <v>4</v>
      </c>
      <c r="H232" s="35">
        <v>14</v>
      </c>
      <c r="I232" s="49">
        <v>1.7</v>
      </c>
      <c r="J232" s="46">
        <v>114</v>
      </c>
      <c r="K232" s="46">
        <v>64</v>
      </c>
      <c r="L232" s="35" t="s">
        <v>2604</v>
      </c>
    </row>
    <row r="233" spans="1:12" s="61" customFormat="1" ht="12.75" customHeight="1">
      <c r="A233" s="58">
        <v>107</v>
      </c>
      <c r="B233" s="46" t="s">
        <v>1583</v>
      </c>
      <c r="C233" s="46" t="s">
        <v>1724</v>
      </c>
      <c r="D233" s="46" t="s">
        <v>2504</v>
      </c>
      <c r="E233" s="35" t="s">
        <v>2550</v>
      </c>
      <c r="F233" s="35" t="s">
        <v>2484</v>
      </c>
      <c r="G233" s="36">
        <v>1</v>
      </c>
      <c r="H233" s="35">
        <v>17</v>
      </c>
      <c r="I233" s="49">
        <v>1.7</v>
      </c>
      <c r="J233" s="46">
        <v>150</v>
      </c>
      <c r="K233" s="46">
        <v>105</v>
      </c>
      <c r="L233" s="35" t="s">
        <v>2605</v>
      </c>
    </row>
    <row r="234" spans="1:12" s="61" customFormat="1" ht="12.75" customHeight="1">
      <c r="A234" s="58">
        <v>108</v>
      </c>
      <c r="B234" s="46" t="s">
        <v>1583</v>
      </c>
      <c r="C234" s="46" t="s">
        <v>1724</v>
      </c>
      <c r="D234" s="46" t="s">
        <v>1725</v>
      </c>
      <c r="E234" s="35" t="s">
        <v>2550</v>
      </c>
      <c r="F234" s="35" t="s">
        <v>2484</v>
      </c>
      <c r="G234" s="36">
        <v>4</v>
      </c>
      <c r="H234" s="35">
        <v>27</v>
      </c>
      <c r="I234" s="49">
        <v>1.5</v>
      </c>
      <c r="J234" s="46">
        <v>175</v>
      </c>
      <c r="K234" s="46">
        <v>115</v>
      </c>
      <c r="L234" s="35" t="s">
        <v>2606</v>
      </c>
    </row>
    <row r="235" spans="1:12" s="61" customFormat="1" ht="12.75" customHeight="1">
      <c r="A235" s="58">
        <v>109</v>
      </c>
      <c r="B235" s="46" t="s">
        <v>1583</v>
      </c>
      <c r="C235" s="46" t="s">
        <v>1724</v>
      </c>
      <c r="D235" s="46" t="s">
        <v>1725</v>
      </c>
      <c r="E235" s="35" t="s">
        <v>2560</v>
      </c>
      <c r="F235" s="35" t="s">
        <v>2484</v>
      </c>
      <c r="G235" s="36">
        <v>6</v>
      </c>
      <c r="H235" s="35">
        <v>48</v>
      </c>
      <c r="I235" s="49">
        <v>0.7</v>
      </c>
      <c r="J235" s="46">
        <v>40</v>
      </c>
      <c r="K235" s="46">
        <v>36</v>
      </c>
      <c r="L235" s="35" t="s">
        <v>2607</v>
      </c>
    </row>
    <row r="236" spans="1:12" s="61" customFormat="1" ht="12.75" customHeight="1">
      <c r="A236" s="58">
        <v>110</v>
      </c>
      <c r="B236" s="46" t="s">
        <v>1583</v>
      </c>
      <c r="C236" s="46" t="s">
        <v>1724</v>
      </c>
      <c r="D236" s="46" t="s">
        <v>1725</v>
      </c>
      <c r="E236" s="35" t="s">
        <v>2560</v>
      </c>
      <c r="F236" s="35" t="s">
        <v>2484</v>
      </c>
      <c r="G236" s="36">
        <v>15</v>
      </c>
      <c r="H236" s="35">
        <v>23</v>
      </c>
      <c r="I236" s="49">
        <v>2.7</v>
      </c>
      <c r="J236" s="46">
        <v>135</v>
      </c>
      <c r="K236" s="46">
        <v>67</v>
      </c>
      <c r="L236" s="35" t="s">
        <v>2608</v>
      </c>
    </row>
    <row r="237" spans="1:12" s="61" customFormat="1" ht="12.75" customHeight="1">
      <c r="A237" s="58">
        <v>111</v>
      </c>
      <c r="B237" s="46" t="s">
        <v>1583</v>
      </c>
      <c r="C237" s="46" t="s">
        <v>1724</v>
      </c>
      <c r="D237" s="46" t="s">
        <v>1651</v>
      </c>
      <c r="E237" s="35" t="s">
        <v>2550</v>
      </c>
      <c r="F237" s="35" t="s">
        <v>2484</v>
      </c>
      <c r="G237" s="36">
        <v>15</v>
      </c>
      <c r="H237" s="35">
        <v>26</v>
      </c>
      <c r="I237" s="49">
        <v>3.5</v>
      </c>
      <c r="J237" s="46">
        <v>320</v>
      </c>
      <c r="K237" s="46">
        <v>260</v>
      </c>
      <c r="L237" s="35" t="s">
        <v>2609</v>
      </c>
    </row>
    <row r="238" spans="1:12" s="60" customFormat="1" ht="12.75" customHeight="1">
      <c r="A238" s="58">
        <v>112</v>
      </c>
      <c r="B238" s="59" t="s">
        <v>1583</v>
      </c>
      <c r="C238" s="46" t="s">
        <v>1584</v>
      </c>
      <c r="D238" s="46" t="s">
        <v>1585</v>
      </c>
      <c r="E238" s="41" t="s">
        <v>2593</v>
      </c>
      <c r="F238" s="41" t="s">
        <v>2484</v>
      </c>
      <c r="G238" s="39">
        <v>1</v>
      </c>
      <c r="H238" s="39">
        <v>23</v>
      </c>
      <c r="I238" s="45">
        <v>5</v>
      </c>
      <c r="J238" s="39">
        <v>410</v>
      </c>
      <c r="K238" s="39">
        <v>333</v>
      </c>
      <c r="L238" s="35" t="s">
        <v>2610</v>
      </c>
    </row>
    <row r="239" spans="1:12" s="60" customFormat="1" ht="12.75" customHeight="1">
      <c r="A239" s="58">
        <v>113</v>
      </c>
      <c r="B239" s="59" t="s">
        <v>1583</v>
      </c>
      <c r="C239" s="46" t="s">
        <v>1584</v>
      </c>
      <c r="D239" s="46" t="s">
        <v>1585</v>
      </c>
      <c r="E239" s="41" t="s">
        <v>2593</v>
      </c>
      <c r="F239" s="41" t="s">
        <v>2484</v>
      </c>
      <c r="G239" s="39">
        <v>1</v>
      </c>
      <c r="H239" s="39">
        <v>32</v>
      </c>
      <c r="I239" s="45">
        <v>2.1</v>
      </c>
      <c r="J239" s="39">
        <v>140</v>
      </c>
      <c r="K239" s="39">
        <v>100</v>
      </c>
      <c r="L239" s="35" t="s">
        <v>2611</v>
      </c>
    </row>
    <row r="240" spans="1:12" s="60" customFormat="1" ht="12.75" customHeight="1">
      <c r="A240" s="58">
        <v>114</v>
      </c>
      <c r="B240" s="59" t="s">
        <v>1583</v>
      </c>
      <c r="C240" s="46" t="s">
        <v>1584</v>
      </c>
      <c r="D240" s="46" t="s">
        <v>1585</v>
      </c>
      <c r="E240" s="41" t="s">
        <v>2593</v>
      </c>
      <c r="F240" s="41" t="s">
        <v>2484</v>
      </c>
      <c r="G240" s="39">
        <v>2</v>
      </c>
      <c r="H240" s="39">
        <v>48.46</v>
      </c>
      <c r="I240" s="45">
        <v>1.9</v>
      </c>
      <c r="J240" s="39">
        <v>239</v>
      </c>
      <c r="K240" s="39">
        <v>182</v>
      </c>
      <c r="L240" s="35" t="s">
        <v>2612</v>
      </c>
    </row>
    <row r="241" spans="1:12" s="60" customFormat="1" ht="12.75" customHeight="1">
      <c r="A241" s="58">
        <v>115</v>
      </c>
      <c r="B241" s="59" t="s">
        <v>1583</v>
      </c>
      <c r="C241" s="46" t="s">
        <v>1584</v>
      </c>
      <c r="D241" s="46" t="s">
        <v>1585</v>
      </c>
      <c r="E241" s="41" t="s">
        <v>2593</v>
      </c>
      <c r="F241" s="41" t="s">
        <v>2484</v>
      </c>
      <c r="G241" s="39">
        <v>2</v>
      </c>
      <c r="H241" s="39">
        <v>45</v>
      </c>
      <c r="I241" s="45">
        <v>5.3</v>
      </c>
      <c r="J241" s="39">
        <v>729</v>
      </c>
      <c r="K241" s="39">
        <v>637</v>
      </c>
      <c r="L241" s="35" t="s">
        <v>2613</v>
      </c>
    </row>
    <row r="242" spans="1:12" s="60" customFormat="1" ht="12.75" customHeight="1">
      <c r="A242" s="58">
        <v>116</v>
      </c>
      <c r="B242" s="59" t="s">
        <v>1583</v>
      </c>
      <c r="C242" s="46" t="s">
        <v>1584</v>
      </c>
      <c r="D242" s="46" t="s">
        <v>1585</v>
      </c>
      <c r="E242" s="41" t="s">
        <v>2593</v>
      </c>
      <c r="F242" s="41" t="s">
        <v>2484</v>
      </c>
      <c r="G242" s="39">
        <v>2</v>
      </c>
      <c r="H242" s="39">
        <v>49</v>
      </c>
      <c r="I242" s="45">
        <v>5.6</v>
      </c>
      <c r="J242" s="39">
        <v>450</v>
      </c>
      <c r="K242" s="39">
        <v>360</v>
      </c>
      <c r="L242" s="35" t="s">
        <v>2614</v>
      </c>
    </row>
    <row r="243" spans="1:12" s="60" customFormat="1" ht="12.75" customHeight="1">
      <c r="A243" s="58">
        <v>117</v>
      </c>
      <c r="B243" s="59" t="s">
        <v>1583</v>
      </c>
      <c r="C243" s="46" t="s">
        <v>1584</v>
      </c>
      <c r="D243" s="46" t="s">
        <v>1585</v>
      </c>
      <c r="E243" s="41" t="s">
        <v>2593</v>
      </c>
      <c r="F243" s="41" t="s">
        <v>2484</v>
      </c>
      <c r="G243" s="39">
        <v>9</v>
      </c>
      <c r="H243" s="39">
        <v>5</v>
      </c>
      <c r="I243" s="45">
        <v>3</v>
      </c>
      <c r="J243" s="39">
        <v>270</v>
      </c>
      <c r="K243" s="39">
        <v>200</v>
      </c>
      <c r="L243" s="35" t="s">
        <v>2615</v>
      </c>
    </row>
    <row r="244" spans="1:12" s="60" customFormat="1" ht="12.75" customHeight="1">
      <c r="A244" s="58">
        <v>118</v>
      </c>
      <c r="B244" s="59" t="s">
        <v>1583</v>
      </c>
      <c r="C244" s="46" t="s">
        <v>1584</v>
      </c>
      <c r="D244" s="46" t="s">
        <v>1585</v>
      </c>
      <c r="E244" s="41" t="s">
        <v>2593</v>
      </c>
      <c r="F244" s="41" t="s">
        <v>2486</v>
      </c>
      <c r="G244" s="39">
        <v>9</v>
      </c>
      <c r="H244" s="39">
        <v>22</v>
      </c>
      <c r="I244" s="45">
        <v>3</v>
      </c>
      <c r="J244" s="39">
        <v>240</v>
      </c>
      <c r="K244" s="39">
        <v>190</v>
      </c>
      <c r="L244" s="35" t="s">
        <v>2616</v>
      </c>
    </row>
    <row r="245" spans="1:12" s="60" customFormat="1" ht="12.75" customHeight="1">
      <c r="A245" s="58">
        <v>119</v>
      </c>
      <c r="B245" s="59" t="s">
        <v>1583</v>
      </c>
      <c r="C245" s="46" t="s">
        <v>1584</v>
      </c>
      <c r="D245" s="46" t="s">
        <v>1585</v>
      </c>
      <c r="E245" s="41" t="s">
        <v>2593</v>
      </c>
      <c r="F245" s="41" t="s">
        <v>2486</v>
      </c>
      <c r="G245" s="39">
        <v>17</v>
      </c>
      <c r="H245" s="39">
        <v>19</v>
      </c>
      <c r="I245" s="45">
        <v>5.9</v>
      </c>
      <c r="J245" s="39">
        <v>550</v>
      </c>
      <c r="K245" s="39">
        <v>450</v>
      </c>
      <c r="L245" s="35" t="s">
        <v>2617</v>
      </c>
    </row>
    <row r="246" spans="1:12" s="60" customFormat="1" ht="12.75" customHeight="1">
      <c r="A246" s="58">
        <v>120</v>
      </c>
      <c r="B246" s="59" t="s">
        <v>1583</v>
      </c>
      <c r="C246" s="46" t="s">
        <v>1584</v>
      </c>
      <c r="D246" s="46" t="s">
        <v>1585</v>
      </c>
      <c r="E246" s="41" t="s">
        <v>2560</v>
      </c>
      <c r="F246" s="41" t="s">
        <v>2486</v>
      </c>
      <c r="G246" s="39">
        <v>1</v>
      </c>
      <c r="H246" s="39">
        <v>15</v>
      </c>
      <c r="I246" s="45">
        <v>3.9</v>
      </c>
      <c r="J246" s="39">
        <v>200</v>
      </c>
      <c r="K246" s="39">
        <v>150</v>
      </c>
      <c r="L246" s="35" t="s">
        <v>2618</v>
      </c>
    </row>
    <row r="247" spans="1:12" s="60" customFormat="1" ht="12.75" customHeight="1">
      <c r="A247" s="58">
        <v>121</v>
      </c>
      <c r="B247" s="59" t="s">
        <v>1583</v>
      </c>
      <c r="C247" s="46" t="s">
        <v>1584</v>
      </c>
      <c r="D247" s="46" t="s">
        <v>1585</v>
      </c>
      <c r="E247" s="41" t="s">
        <v>2560</v>
      </c>
      <c r="F247" s="41" t="s">
        <v>2486</v>
      </c>
      <c r="G247" s="39">
        <v>1</v>
      </c>
      <c r="H247" s="39">
        <v>25</v>
      </c>
      <c r="I247" s="45">
        <v>3.9</v>
      </c>
      <c r="J247" s="39">
        <v>220</v>
      </c>
      <c r="K247" s="39">
        <v>151</v>
      </c>
      <c r="L247" s="35" t="s">
        <v>2619</v>
      </c>
    </row>
    <row r="248" spans="1:12" s="60" customFormat="1" ht="12.75" customHeight="1">
      <c r="A248" s="58">
        <v>122</v>
      </c>
      <c r="B248" s="59" t="s">
        <v>1583</v>
      </c>
      <c r="C248" s="46" t="s">
        <v>1584</v>
      </c>
      <c r="D248" s="46" t="s">
        <v>1585</v>
      </c>
      <c r="E248" s="41" t="s">
        <v>2560</v>
      </c>
      <c r="F248" s="41" t="s">
        <v>2486</v>
      </c>
      <c r="G248" s="39">
        <v>2</v>
      </c>
      <c r="H248" s="39">
        <v>51</v>
      </c>
      <c r="I248" s="45">
        <v>1.1</v>
      </c>
      <c r="J248" s="39">
        <v>107</v>
      </c>
      <c r="K248" s="39">
        <v>71</v>
      </c>
      <c r="L248" s="35" t="s">
        <v>2620</v>
      </c>
    </row>
    <row r="249" spans="1:12" s="60" customFormat="1" ht="12.75" customHeight="1">
      <c r="A249" s="58">
        <v>123</v>
      </c>
      <c r="B249" s="59" t="s">
        <v>1583</v>
      </c>
      <c r="C249" s="46" t="s">
        <v>1584</v>
      </c>
      <c r="D249" s="46" t="s">
        <v>1585</v>
      </c>
      <c r="E249" s="41" t="s">
        <v>2560</v>
      </c>
      <c r="F249" s="41" t="s">
        <v>2484</v>
      </c>
      <c r="G249" s="39">
        <v>4</v>
      </c>
      <c r="H249" s="39">
        <v>33</v>
      </c>
      <c r="I249" s="45">
        <v>1.3</v>
      </c>
      <c r="J249" s="39">
        <v>46</v>
      </c>
      <c r="K249" s="39">
        <v>26</v>
      </c>
      <c r="L249" s="35" t="s">
        <v>2621</v>
      </c>
    </row>
    <row r="250" spans="1:12" s="60" customFormat="1" ht="12.75" customHeight="1">
      <c r="A250" s="58">
        <v>124</v>
      </c>
      <c r="B250" s="59" t="s">
        <v>1583</v>
      </c>
      <c r="C250" s="46" t="s">
        <v>1584</v>
      </c>
      <c r="D250" s="46" t="s">
        <v>1585</v>
      </c>
      <c r="E250" s="41" t="s">
        <v>2560</v>
      </c>
      <c r="F250" s="41" t="s">
        <v>2484</v>
      </c>
      <c r="G250" s="39">
        <v>5</v>
      </c>
      <c r="H250" s="39">
        <v>3.4</v>
      </c>
      <c r="I250" s="45">
        <v>3.7</v>
      </c>
      <c r="J250" s="39">
        <v>109</v>
      </c>
      <c r="K250" s="39">
        <v>66</v>
      </c>
      <c r="L250" s="35" t="s">
        <v>2622</v>
      </c>
    </row>
    <row r="251" spans="1:12" s="60" customFormat="1" ht="12.75" customHeight="1">
      <c r="A251" s="58">
        <v>125</v>
      </c>
      <c r="B251" s="59" t="s">
        <v>1583</v>
      </c>
      <c r="C251" s="46" t="s">
        <v>1584</v>
      </c>
      <c r="D251" s="46" t="s">
        <v>1585</v>
      </c>
      <c r="E251" s="41" t="s">
        <v>2560</v>
      </c>
      <c r="F251" s="41" t="s">
        <v>2484</v>
      </c>
      <c r="G251" s="39">
        <v>7</v>
      </c>
      <c r="H251" s="39">
        <v>19</v>
      </c>
      <c r="I251" s="45">
        <v>1.4</v>
      </c>
      <c r="J251" s="39">
        <v>135</v>
      </c>
      <c r="K251" s="39">
        <v>104</v>
      </c>
      <c r="L251" s="35" t="s">
        <v>2623</v>
      </c>
    </row>
    <row r="252" spans="1:12" s="60" customFormat="1" ht="12.75" customHeight="1">
      <c r="A252" s="58">
        <v>126</v>
      </c>
      <c r="B252" s="59" t="s">
        <v>1583</v>
      </c>
      <c r="C252" s="46" t="s">
        <v>1584</v>
      </c>
      <c r="D252" s="46" t="s">
        <v>1585</v>
      </c>
      <c r="E252" s="41" t="s">
        <v>2560</v>
      </c>
      <c r="F252" s="41" t="s">
        <v>2486</v>
      </c>
      <c r="G252" s="39">
        <v>19</v>
      </c>
      <c r="H252" s="39">
        <v>31</v>
      </c>
      <c r="I252" s="45">
        <v>3.6</v>
      </c>
      <c r="J252" s="39">
        <v>210</v>
      </c>
      <c r="K252" s="39">
        <v>150</v>
      </c>
      <c r="L252" s="35" t="s">
        <v>2624</v>
      </c>
    </row>
    <row r="253" spans="1:12" s="60" customFormat="1" ht="12.75" customHeight="1">
      <c r="A253" s="58">
        <v>127</v>
      </c>
      <c r="B253" s="59" t="s">
        <v>1583</v>
      </c>
      <c r="C253" s="46" t="s">
        <v>1584</v>
      </c>
      <c r="D253" s="46" t="s">
        <v>1585</v>
      </c>
      <c r="E253" s="41" t="s">
        <v>2599</v>
      </c>
      <c r="F253" s="41" t="s">
        <v>2486</v>
      </c>
      <c r="G253" s="39">
        <v>9</v>
      </c>
      <c r="H253" s="39" t="s">
        <v>2625</v>
      </c>
      <c r="I253" s="45">
        <v>2.3</v>
      </c>
      <c r="J253" s="39">
        <v>500</v>
      </c>
      <c r="K253" s="39">
        <v>400</v>
      </c>
      <c r="L253" s="35" t="s">
        <v>2626</v>
      </c>
    </row>
  </sheetData>
  <sheetProtection/>
  <mergeCells count="14">
    <mergeCell ref="J3:K3"/>
    <mergeCell ref="L3:L4"/>
    <mergeCell ref="A6:L6"/>
    <mergeCell ref="A126:L126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L41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.8515625" style="0" bestFit="1" customWidth="1"/>
    <col min="2" max="2" width="27.57421875" style="0" customWidth="1"/>
    <col min="3" max="3" width="17.00390625" style="0" bestFit="1" customWidth="1"/>
    <col min="4" max="4" width="26.00390625" style="0" customWidth="1"/>
    <col min="5" max="5" width="24.421875" style="0" customWidth="1"/>
    <col min="6" max="6" width="12.421875" style="0" customWidth="1"/>
    <col min="12" max="12" width="27.421875" style="0" bestFit="1" customWidth="1"/>
  </cols>
  <sheetData>
    <row r="1" spans="1:12" ht="15" customHeight="1">
      <c r="A1" s="519" t="s">
        <v>413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53.25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pans="1:12" ht="15">
      <c r="A3" s="553" t="s">
        <v>740</v>
      </c>
      <c r="B3" s="553" t="s">
        <v>741</v>
      </c>
      <c r="C3" s="553" t="s">
        <v>742</v>
      </c>
      <c r="D3" s="609" t="s">
        <v>743</v>
      </c>
      <c r="E3" s="553" t="s">
        <v>744</v>
      </c>
      <c r="F3" s="603" t="s">
        <v>745</v>
      </c>
      <c r="G3" s="552" t="s">
        <v>746</v>
      </c>
      <c r="H3" s="552" t="s">
        <v>747</v>
      </c>
      <c r="I3" s="552" t="s">
        <v>748</v>
      </c>
      <c r="J3" s="553" t="s">
        <v>749</v>
      </c>
      <c r="K3" s="553"/>
      <c r="L3" s="609" t="s">
        <v>414</v>
      </c>
    </row>
    <row r="4" spans="1:12" ht="27" customHeight="1">
      <c r="A4" s="553"/>
      <c r="B4" s="553"/>
      <c r="C4" s="553"/>
      <c r="D4" s="610"/>
      <c r="E4" s="553"/>
      <c r="F4" s="604"/>
      <c r="G4" s="552"/>
      <c r="H4" s="552"/>
      <c r="I4" s="552"/>
      <c r="J4" s="14" t="s">
        <v>750</v>
      </c>
      <c r="K4" s="14" t="s">
        <v>751</v>
      </c>
      <c r="L4" s="623"/>
    </row>
    <row r="5" spans="1:12" ht="15">
      <c r="A5" s="403">
        <v>1</v>
      </c>
      <c r="B5" s="403">
        <v>2</v>
      </c>
      <c r="C5" s="403">
        <v>3</v>
      </c>
      <c r="D5" s="403">
        <v>4</v>
      </c>
      <c r="E5" s="403">
        <v>5</v>
      </c>
      <c r="F5" s="403">
        <v>6</v>
      </c>
      <c r="G5" s="403">
        <v>7</v>
      </c>
      <c r="H5" s="403">
        <v>8</v>
      </c>
      <c r="I5" s="403">
        <v>9</v>
      </c>
      <c r="J5" s="403">
        <v>10</v>
      </c>
      <c r="K5" s="403">
        <v>11</v>
      </c>
      <c r="L5" s="335">
        <v>12</v>
      </c>
    </row>
    <row r="6" spans="1:12" ht="18.75">
      <c r="A6" s="608" t="s">
        <v>752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404"/>
    </row>
    <row r="7" spans="1:12" s="13" customFormat="1" ht="15.75">
      <c r="A7" s="311">
        <v>1</v>
      </c>
      <c r="B7" s="311" t="s">
        <v>415</v>
      </c>
      <c r="C7" s="310" t="s">
        <v>416</v>
      </c>
      <c r="D7" s="310" t="s">
        <v>417</v>
      </c>
      <c r="E7" s="311" t="s">
        <v>418</v>
      </c>
      <c r="F7" s="311" t="s">
        <v>1382</v>
      </c>
      <c r="G7" s="310">
        <v>7</v>
      </c>
      <c r="H7" s="310">
        <v>5.2</v>
      </c>
      <c r="I7" s="310">
        <v>0.9</v>
      </c>
      <c r="J7" s="310">
        <v>359</v>
      </c>
      <c r="K7" s="310">
        <v>294</v>
      </c>
      <c r="L7" s="111" t="s">
        <v>419</v>
      </c>
    </row>
    <row r="8" spans="1:12" ht="15.75">
      <c r="A8" s="311">
        <v>2</v>
      </c>
      <c r="B8" s="311" t="s">
        <v>415</v>
      </c>
      <c r="C8" s="310" t="s">
        <v>416</v>
      </c>
      <c r="D8" s="310" t="s">
        <v>420</v>
      </c>
      <c r="E8" s="311" t="s">
        <v>418</v>
      </c>
      <c r="F8" s="311" t="s">
        <v>1382</v>
      </c>
      <c r="G8" s="310">
        <v>18</v>
      </c>
      <c r="H8" s="310">
        <v>9.2</v>
      </c>
      <c r="I8" s="310">
        <v>0.8</v>
      </c>
      <c r="J8" s="310">
        <v>341</v>
      </c>
      <c r="K8" s="310">
        <v>288</v>
      </c>
      <c r="L8" s="111" t="s">
        <v>421</v>
      </c>
    </row>
    <row r="9" spans="1:12" ht="15.75">
      <c r="A9" s="311">
        <v>3</v>
      </c>
      <c r="B9" s="311" t="s">
        <v>415</v>
      </c>
      <c r="C9" s="310" t="s">
        <v>416</v>
      </c>
      <c r="D9" s="310" t="s">
        <v>420</v>
      </c>
      <c r="E9" s="311" t="s">
        <v>418</v>
      </c>
      <c r="F9" s="311" t="s">
        <v>1382</v>
      </c>
      <c r="G9" s="310">
        <v>23</v>
      </c>
      <c r="H9" s="310">
        <v>2.2</v>
      </c>
      <c r="I9" s="310">
        <v>0.9</v>
      </c>
      <c r="J9" s="310">
        <v>418</v>
      </c>
      <c r="K9" s="310">
        <v>349</v>
      </c>
      <c r="L9" s="111" t="s">
        <v>422</v>
      </c>
    </row>
    <row r="10" spans="1:12" ht="15.75">
      <c r="A10" s="311">
        <v>4</v>
      </c>
      <c r="B10" s="311" t="s">
        <v>415</v>
      </c>
      <c r="C10" s="310" t="s">
        <v>416</v>
      </c>
      <c r="D10" s="310" t="s">
        <v>420</v>
      </c>
      <c r="E10" s="311" t="s">
        <v>418</v>
      </c>
      <c r="F10" s="311" t="s">
        <v>1382</v>
      </c>
      <c r="G10" s="310">
        <v>38</v>
      </c>
      <c r="H10" s="310">
        <v>29.3</v>
      </c>
      <c r="I10" s="310">
        <v>0.9</v>
      </c>
      <c r="J10" s="310">
        <v>458</v>
      </c>
      <c r="K10" s="310">
        <v>362</v>
      </c>
      <c r="L10" s="111" t="s">
        <v>423</v>
      </c>
    </row>
    <row r="11" spans="1:12" ht="15.75">
      <c r="A11" s="311">
        <v>5</v>
      </c>
      <c r="B11" s="311" t="s">
        <v>415</v>
      </c>
      <c r="C11" s="310" t="s">
        <v>416</v>
      </c>
      <c r="D11" s="310" t="s">
        <v>424</v>
      </c>
      <c r="E11" s="311" t="s">
        <v>418</v>
      </c>
      <c r="F11" s="311" t="s">
        <v>1382</v>
      </c>
      <c r="G11" s="310">
        <v>26</v>
      </c>
      <c r="H11" s="310">
        <v>21.1</v>
      </c>
      <c r="I11" s="310">
        <v>0.7</v>
      </c>
      <c r="J11" s="310">
        <v>239</v>
      </c>
      <c r="K11" s="310">
        <v>201</v>
      </c>
      <c r="L11" s="111" t="s">
        <v>425</v>
      </c>
    </row>
    <row r="12" spans="1:12" ht="15.75">
      <c r="A12" s="311">
        <v>6</v>
      </c>
      <c r="B12" s="311" t="s">
        <v>415</v>
      </c>
      <c r="C12" s="310" t="s">
        <v>426</v>
      </c>
      <c r="D12" s="310" t="s">
        <v>427</v>
      </c>
      <c r="E12" s="311" t="s">
        <v>428</v>
      </c>
      <c r="F12" s="311" t="s">
        <v>1298</v>
      </c>
      <c r="G12" s="310">
        <v>17</v>
      </c>
      <c r="H12" s="310">
        <v>12.1</v>
      </c>
      <c r="I12" s="310">
        <v>1</v>
      </c>
      <c r="J12" s="310">
        <v>382</v>
      </c>
      <c r="K12" s="310">
        <v>286</v>
      </c>
      <c r="L12" s="111" t="s">
        <v>429</v>
      </c>
    </row>
    <row r="13" spans="1:12" ht="15.75">
      <c r="A13" s="311">
        <v>7</v>
      </c>
      <c r="B13" s="311" t="s">
        <v>415</v>
      </c>
      <c r="C13" s="310" t="s">
        <v>426</v>
      </c>
      <c r="D13" s="310" t="s">
        <v>430</v>
      </c>
      <c r="E13" s="311" t="s">
        <v>418</v>
      </c>
      <c r="F13" s="311" t="s">
        <v>1375</v>
      </c>
      <c r="G13" s="310">
        <v>26</v>
      </c>
      <c r="H13" s="310">
        <v>15.1</v>
      </c>
      <c r="I13" s="310">
        <v>0.8</v>
      </c>
      <c r="J13" s="310">
        <v>273</v>
      </c>
      <c r="K13" s="310">
        <v>232</v>
      </c>
      <c r="L13" s="111" t="s">
        <v>431</v>
      </c>
    </row>
    <row r="14" spans="1:12" ht="15.75">
      <c r="A14" s="311">
        <v>8</v>
      </c>
      <c r="B14" s="311" t="s">
        <v>415</v>
      </c>
      <c r="C14" s="310" t="s">
        <v>426</v>
      </c>
      <c r="D14" s="310" t="s">
        <v>432</v>
      </c>
      <c r="E14" s="311" t="s">
        <v>418</v>
      </c>
      <c r="F14" s="311" t="s">
        <v>1375</v>
      </c>
      <c r="G14" s="310">
        <v>31</v>
      </c>
      <c r="H14" s="310">
        <v>29</v>
      </c>
      <c r="I14" s="310">
        <v>0.7</v>
      </c>
      <c r="J14" s="310">
        <v>189</v>
      </c>
      <c r="K14" s="310">
        <v>162</v>
      </c>
      <c r="L14" s="111" t="s">
        <v>433</v>
      </c>
    </row>
    <row r="15" spans="1:12" ht="15.75">
      <c r="A15" s="311">
        <v>9</v>
      </c>
      <c r="B15" s="311" t="s">
        <v>415</v>
      </c>
      <c r="C15" s="310" t="s">
        <v>426</v>
      </c>
      <c r="D15" s="310" t="s">
        <v>434</v>
      </c>
      <c r="E15" s="311" t="s">
        <v>428</v>
      </c>
      <c r="F15" s="311" t="s">
        <v>1312</v>
      </c>
      <c r="G15" s="310">
        <v>34</v>
      </c>
      <c r="H15" s="310">
        <v>38.2</v>
      </c>
      <c r="I15" s="310">
        <v>0.9</v>
      </c>
      <c r="J15" s="310">
        <v>377</v>
      </c>
      <c r="K15" s="310">
        <v>327</v>
      </c>
      <c r="L15" s="111" t="s">
        <v>435</v>
      </c>
    </row>
    <row r="16" spans="1:12" ht="15.75">
      <c r="A16" s="311">
        <v>10</v>
      </c>
      <c r="B16" s="311" t="s">
        <v>415</v>
      </c>
      <c r="C16" s="310" t="s">
        <v>426</v>
      </c>
      <c r="D16" s="310" t="s">
        <v>430</v>
      </c>
      <c r="E16" s="311" t="s">
        <v>418</v>
      </c>
      <c r="F16" s="311" t="s">
        <v>1382</v>
      </c>
      <c r="G16" s="310">
        <v>26</v>
      </c>
      <c r="H16" s="310">
        <v>18.2</v>
      </c>
      <c r="I16" s="310">
        <v>1</v>
      </c>
      <c r="J16" s="310">
        <v>290</v>
      </c>
      <c r="K16" s="310">
        <v>232</v>
      </c>
      <c r="L16" s="111" t="s">
        <v>436</v>
      </c>
    </row>
    <row r="17" spans="1:12" ht="15.75">
      <c r="A17" s="311">
        <v>11</v>
      </c>
      <c r="B17" s="311" t="s">
        <v>415</v>
      </c>
      <c r="C17" s="310" t="s">
        <v>437</v>
      </c>
      <c r="D17" s="310" t="s">
        <v>438</v>
      </c>
      <c r="E17" s="311" t="s">
        <v>428</v>
      </c>
      <c r="F17" s="311" t="s">
        <v>1298</v>
      </c>
      <c r="G17" s="310">
        <v>12</v>
      </c>
      <c r="H17" s="310">
        <v>15</v>
      </c>
      <c r="I17" s="310">
        <v>0.8</v>
      </c>
      <c r="J17" s="310">
        <v>381</v>
      </c>
      <c r="K17" s="310">
        <v>318</v>
      </c>
      <c r="L17" s="405" t="s">
        <v>439</v>
      </c>
    </row>
    <row r="18" spans="1:12" ht="15.75">
      <c r="A18" s="311">
        <v>12</v>
      </c>
      <c r="B18" s="311" t="s">
        <v>415</v>
      </c>
      <c r="C18" s="310" t="s">
        <v>437</v>
      </c>
      <c r="D18" s="310" t="s">
        <v>438</v>
      </c>
      <c r="E18" s="311" t="s">
        <v>428</v>
      </c>
      <c r="F18" s="311" t="s">
        <v>1312</v>
      </c>
      <c r="G18" s="310">
        <v>8</v>
      </c>
      <c r="H18" s="310">
        <v>55.1</v>
      </c>
      <c r="I18" s="310">
        <v>0.9</v>
      </c>
      <c r="J18" s="310">
        <v>246</v>
      </c>
      <c r="K18" s="310">
        <v>215</v>
      </c>
      <c r="L18" s="405" t="s">
        <v>440</v>
      </c>
    </row>
    <row r="19" spans="1:12" ht="15.75">
      <c r="A19" s="311">
        <v>13</v>
      </c>
      <c r="B19" s="311" t="s">
        <v>415</v>
      </c>
      <c r="C19" s="310" t="s">
        <v>437</v>
      </c>
      <c r="D19" s="310" t="s">
        <v>438</v>
      </c>
      <c r="E19" s="311" t="s">
        <v>428</v>
      </c>
      <c r="F19" s="311" t="s">
        <v>1312</v>
      </c>
      <c r="G19" s="310">
        <v>9</v>
      </c>
      <c r="H19" s="310">
        <v>10.2</v>
      </c>
      <c r="I19" s="310">
        <v>0.7</v>
      </c>
      <c r="J19" s="310">
        <v>362</v>
      </c>
      <c r="K19" s="310">
        <v>327</v>
      </c>
      <c r="L19" s="406" t="s">
        <v>441</v>
      </c>
    </row>
    <row r="20" spans="1:12" ht="15.75">
      <c r="A20" s="311">
        <v>14</v>
      </c>
      <c r="B20" s="311" t="s">
        <v>415</v>
      </c>
      <c r="C20" s="310" t="s">
        <v>437</v>
      </c>
      <c r="D20" s="310" t="s">
        <v>438</v>
      </c>
      <c r="E20" s="311" t="s">
        <v>428</v>
      </c>
      <c r="F20" s="311" t="s">
        <v>1312</v>
      </c>
      <c r="G20" s="310">
        <v>12</v>
      </c>
      <c r="H20" s="310">
        <v>23.1</v>
      </c>
      <c r="I20" s="310">
        <v>0.9</v>
      </c>
      <c r="J20" s="310">
        <v>374</v>
      </c>
      <c r="K20" s="310">
        <v>322</v>
      </c>
      <c r="L20" s="405" t="s">
        <v>442</v>
      </c>
    </row>
    <row r="21" spans="1:12" ht="15.75">
      <c r="A21" s="311">
        <v>15</v>
      </c>
      <c r="B21" s="311" t="s">
        <v>415</v>
      </c>
      <c r="C21" s="310" t="s">
        <v>437</v>
      </c>
      <c r="D21" s="310" t="s">
        <v>438</v>
      </c>
      <c r="E21" s="311" t="s">
        <v>428</v>
      </c>
      <c r="F21" s="311" t="s">
        <v>1312</v>
      </c>
      <c r="G21" s="310">
        <v>15</v>
      </c>
      <c r="H21" s="310">
        <v>5.2</v>
      </c>
      <c r="I21" s="310">
        <v>0.8</v>
      </c>
      <c r="J21" s="310">
        <v>292</v>
      </c>
      <c r="K21" s="310">
        <v>264</v>
      </c>
      <c r="L21" s="405" t="s">
        <v>443</v>
      </c>
    </row>
    <row r="22" spans="1:12" ht="15.75">
      <c r="A22" s="311">
        <v>16</v>
      </c>
      <c r="B22" s="311" t="s">
        <v>415</v>
      </c>
      <c r="C22" s="310" t="s">
        <v>437</v>
      </c>
      <c r="D22" s="28" t="s">
        <v>444</v>
      </c>
      <c r="E22" s="311" t="s">
        <v>428</v>
      </c>
      <c r="F22" s="311" t="s">
        <v>1312</v>
      </c>
      <c r="G22" s="310">
        <v>30</v>
      </c>
      <c r="H22" s="310">
        <v>8.3</v>
      </c>
      <c r="I22" s="310">
        <v>1</v>
      </c>
      <c r="J22" s="310">
        <v>360</v>
      </c>
      <c r="K22" s="310">
        <v>310</v>
      </c>
      <c r="L22" s="405" t="s">
        <v>439</v>
      </c>
    </row>
    <row r="23" spans="1:12" ht="15.75">
      <c r="A23" s="311">
        <v>17</v>
      </c>
      <c r="B23" s="311" t="s">
        <v>415</v>
      </c>
      <c r="C23" s="310" t="s">
        <v>445</v>
      </c>
      <c r="D23" s="310" t="s">
        <v>446</v>
      </c>
      <c r="E23" s="311" t="s">
        <v>418</v>
      </c>
      <c r="F23" s="311" t="s">
        <v>1329</v>
      </c>
      <c r="G23" s="310">
        <v>37</v>
      </c>
      <c r="H23" s="310">
        <v>36</v>
      </c>
      <c r="I23" s="310">
        <v>0.8</v>
      </c>
      <c r="J23" s="310">
        <v>153</v>
      </c>
      <c r="K23" s="310">
        <v>127</v>
      </c>
      <c r="L23" s="405" t="s">
        <v>447</v>
      </c>
    </row>
    <row r="24" spans="1:12" ht="15.75">
      <c r="A24" s="311">
        <v>18</v>
      </c>
      <c r="B24" s="311" t="s">
        <v>415</v>
      </c>
      <c r="C24" s="310" t="s">
        <v>445</v>
      </c>
      <c r="D24" s="310" t="s">
        <v>446</v>
      </c>
      <c r="E24" s="311" t="s">
        <v>418</v>
      </c>
      <c r="F24" s="311" t="s">
        <v>1382</v>
      </c>
      <c r="G24" s="310">
        <v>29</v>
      </c>
      <c r="H24" s="310">
        <v>7.3</v>
      </c>
      <c r="I24" s="310">
        <v>0.8</v>
      </c>
      <c r="J24" s="310">
        <v>299</v>
      </c>
      <c r="K24" s="310">
        <v>245</v>
      </c>
      <c r="L24" s="405" t="s">
        <v>448</v>
      </c>
    </row>
    <row r="25" spans="1:12" ht="15.75">
      <c r="A25" s="311">
        <v>19</v>
      </c>
      <c r="B25" s="311" t="s">
        <v>415</v>
      </c>
      <c r="C25" s="310" t="s">
        <v>445</v>
      </c>
      <c r="D25" s="310" t="s">
        <v>446</v>
      </c>
      <c r="E25" s="311" t="s">
        <v>418</v>
      </c>
      <c r="F25" s="311" t="s">
        <v>1382</v>
      </c>
      <c r="G25" s="310">
        <v>29</v>
      </c>
      <c r="H25" s="310">
        <v>7.4</v>
      </c>
      <c r="I25" s="310">
        <v>0.8</v>
      </c>
      <c r="J25" s="310">
        <v>284</v>
      </c>
      <c r="K25" s="310">
        <v>215</v>
      </c>
      <c r="L25" s="405" t="s">
        <v>449</v>
      </c>
    </row>
    <row r="26" spans="1:12" ht="15.75">
      <c r="A26" s="311">
        <v>20</v>
      </c>
      <c r="B26" s="311" t="s">
        <v>415</v>
      </c>
      <c r="C26" s="310" t="s">
        <v>450</v>
      </c>
      <c r="D26" s="310" t="s">
        <v>451</v>
      </c>
      <c r="E26" s="311" t="s">
        <v>418</v>
      </c>
      <c r="F26" s="311" t="s">
        <v>1382</v>
      </c>
      <c r="G26" s="310">
        <v>14</v>
      </c>
      <c r="H26" s="310">
        <v>3.1</v>
      </c>
      <c r="I26" s="310">
        <v>1</v>
      </c>
      <c r="J26" s="310">
        <v>285</v>
      </c>
      <c r="K26" s="310">
        <v>253</v>
      </c>
      <c r="L26" s="405" t="s">
        <v>452</v>
      </c>
    </row>
    <row r="27" spans="1:12" ht="15.75">
      <c r="A27" s="311">
        <v>21</v>
      </c>
      <c r="B27" s="311" t="s">
        <v>415</v>
      </c>
      <c r="C27" s="310" t="s">
        <v>450</v>
      </c>
      <c r="D27" s="310" t="s">
        <v>451</v>
      </c>
      <c r="E27" s="311" t="s">
        <v>418</v>
      </c>
      <c r="F27" s="311" t="s">
        <v>1382</v>
      </c>
      <c r="G27" s="310">
        <v>17</v>
      </c>
      <c r="H27" s="310">
        <v>8</v>
      </c>
      <c r="I27" s="310">
        <v>0.7</v>
      </c>
      <c r="J27" s="310">
        <v>298</v>
      </c>
      <c r="K27" s="310">
        <v>249</v>
      </c>
      <c r="L27" s="405" t="s">
        <v>453</v>
      </c>
    </row>
    <row r="28" spans="1:12" ht="15.75">
      <c r="A28" s="311">
        <v>22</v>
      </c>
      <c r="B28" s="311" t="s">
        <v>415</v>
      </c>
      <c r="C28" s="310" t="s">
        <v>450</v>
      </c>
      <c r="D28" s="310" t="s">
        <v>454</v>
      </c>
      <c r="E28" s="311" t="s">
        <v>418</v>
      </c>
      <c r="F28" s="311" t="s">
        <v>1382</v>
      </c>
      <c r="G28" s="310">
        <v>21</v>
      </c>
      <c r="H28" s="310">
        <v>11</v>
      </c>
      <c r="I28" s="310">
        <v>1</v>
      </c>
      <c r="J28" s="310">
        <v>230</v>
      </c>
      <c r="K28" s="310">
        <v>204</v>
      </c>
      <c r="L28" s="405" t="s">
        <v>455</v>
      </c>
    </row>
    <row r="29" spans="1:12" ht="15.75">
      <c r="A29" s="311">
        <v>23</v>
      </c>
      <c r="B29" s="311" t="s">
        <v>415</v>
      </c>
      <c r="C29" s="310" t="s">
        <v>450</v>
      </c>
      <c r="D29" s="310" t="s">
        <v>451</v>
      </c>
      <c r="E29" s="311" t="s">
        <v>418</v>
      </c>
      <c r="F29" s="311" t="s">
        <v>1382</v>
      </c>
      <c r="G29" s="310">
        <v>62</v>
      </c>
      <c r="H29" s="310">
        <v>18.2</v>
      </c>
      <c r="I29" s="310">
        <v>1</v>
      </c>
      <c r="J29" s="310">
        <v>492</v>
      </c>
      <c r="K29" s="310">
        <v>390</v>
      </c>
      <c r="L29" s="405" t="s">
        <v>456</v>
      </c>
    </row>
    <row r="30" spans="1:12" ht="15.75">
      <c r="A30" s="311">
        <v>24</v>
      </c>
      <c r="B30" s="311" t="s">
        <v>415</v>
      </c>
      <c r="C30" s="310" t="s">
        <v>457</v>
      </c>
      <c r="D30" s="310" t="s">
        <v>458</v>
      </c>
      <c r="E30" s="311" t="s">
        <v>428</v>
      </c>
      <c r="F30" s="311" t="s">
        <v>1298</v>
      </c>
      <c r="G30" s="310">
        <v>34</v>
      </c>
      <c r="H30" s="310">
        <v>18</v>
      </c>
      <c r="I30" s="310">
        <v>0.9</v>
      </c>
      <c r="J30" s="310">
        <v>299</v>
      </c>
      <c r="K30" s="310">
        <v>253</v>
      </c>
      <c r="L30" s="111" t="s">
        <v>459</v>
      </c>
    </row>
    <row r="31" spans="1:12" ht="15.75">
      <c r="A31" s="311">
        <v>25</v>
      </c>
      <c r="B31" s="311" t="s">
        <v>415</v>
      </c>
      <c r="C31" s="310" t="s">
        <v>457</v>
      </c>
      <c r="D31" s="310" t="s">
        <v>460</v>
      </c>
      <c r="E31" s="311" t="s">
        <v>418</v>
      </c>
      <c r="F31" s="311" t="s">
        <v>1382</v>
      </c>
      <c r="G31" s="310">
        <v>35</v>
      </c>
      <c r="H31" s="310">
        <v>22</v>
      </c>
      <c r="I31" s="310">
        <v>1</v>
      </c>
      <c r="J31" s="310">
        <v>364</v>
      </c>
      <c r="K31" s="310">
        <v>308</v>
      </c>
      <c r="L31" s="111" t="s">
        <v>461</v>
      </c>
    </row>
    <row r="32" spans="1:12" ht="15.75">
      <c r="A32" s="311">
        <v>26</v>
      </c>
      <c r="B32" s="311" t="s">
        <v>415</v>
      </c>
      <c r="C32" s="310" t="s">
        <v>457</v>
      </c>
      <c r="D32" s="310" t="s">
        <v>458</v>
      </c>
      <c r="E32" s="311" t="s">
        <v>418</v>
      </c>
      <c r="F32" s="311" t="s">
        <v>1382</v>
      </c>
      <c r="G32" s="310">
        <v>36</v>
      </c>
      <c r="H32" s="310">
        <v>19.2</v>
      </c>
      <c r="I32" s="310">
        <v>1</v>
      </c>
      <c r="J32" s="310">
        <v>296</v>
      </c>
      <c r="K32" s="310">
        <v>256</v>
      </c>
      <c r="L32" s="111" t="s">
        <v>462</v>
      </c>
    </row>
    <row r="33" spans="1:12" ht="15.75">
      <c r="A33" s="311">
        <v>27</v>
      </c>
      <c r="B33" s="311" t="s">
        <v>415</v>
      </c>
      <c r="C33" s="310" t="s">
        <v>463</v>
      </c>
      <c r="D33" s="310" t="s">
        <v>464</v>
      </c>
      <c r="E33" s="311" t="s">
        <v>428</v>
      </c>
      <c r="F33" s="311" t="s">
        <v>1298</v>
      </c>
      <c r="G33" s="310">
        <v>28</v>
      </c>
      <c r="H33" s="310">
        <v>25.4</v>
      </c>
      <c r="I33" s="310">
        <v>0.9</v>
      </c>
      <c r="J33" s="310">
        <v>258</v>
      </c>
      <c r="K33" s="310">
        <v>198</v>
      </c>
      <c r="L33" s="111" t="s">
        <v>465</v>
      </c>
    </row>
    <row r="34" spans="1:12" ht="15.75">
      <c r="A34" s="311">
        <v>28</v>
      </c>
      <c r="B34" s="311" t="s">
        <v>415</v>
      </c>
      <c r="C34" s="310" t="s">
        <v>463</v>
      </c>
      <c r="D34" s="310" t="s">
        <v>466</v>
      </c>
      <c r="E34" s="311" t="s">
        <v>418</v>
      </c>
      <c r="F34" s="311" t="s">
        <v>1382</v>
      </c>
      <c r="G34" s="310">
        <v>35</v>
      </c>
      <c r="H34" s="310">
        <v>11.5</v>
      </c>
      <c r="I34" s="310">
        <v>0.9</v>
      </c>
      <c r="J34" s="310">
        <v>411</v>
      </c>
      <c r="K34" s="310">
        <v>343</v>
      </c>
      <c r="L34" s="111" t="s">
        <v>467</v>
      </c>
    </row>
    <row r="35" spans="1:12" ht="15.75">
      <c r="A35" s="311">
        <v>29</v>
      </c>
      <c r="B35" s="311" t="s">
        <v>415</v>
      </c>
      <c r="C35" s="310" t="s">
        <v>468</v>
      </c>
      <c r="D35" s="310" t="s">
        <v>458</v>
      </c>
      <c r="E35" s="311" t="s">
        <v>428</v>
      </c>
      <c r="F35" s="311" t="s">
        <v>1298</v>
      </c>
      <c r="G35" s="310">
        <v>28</v>
      </c>
      <c r="H35" s="310">
        <v>4.1</v>
      </c>
      <c r="I35" s="310">
        <v>0.6</v>
      </c>
      <c r="J35" s="310">
        <v>186</v>
      </c>
      <c r="K35" s="310">
        <v>162</v>
      </c>
      <c r="L35" s="111" t="s">
        <v>469</v>
      </c>
    </row>
    <row r="36" spans="1:12" ht="15.75">
      <c r="A36" s="311">
        <v>30</v>
      </c>
      <c r="B36" s="311" t="s">
        <v>415</v>
      </c>
      <c r="C36" s="310" t="s">
        <v>468</v>
      </c>
      <c r="D36" s="310" t="s">
        <v>458</v>
      </c>
      <c r="E36" s="311" t="s">
        <v>428</v>
      </c>
      <c r="F36" s="311" t="s">
        <v>1298</v>
      </c>
      <c r="G36" s="310">
        <v>28</v>
      </c>
      <c r="H36" s="310">
        <v>8.1</v>
      </c>
      <c r="I36" s="310">
        <v>0.9</v>
      </c>
      <c r="J36" s="310">
        <v>370</v>
      </c>
      <c r="K36" s="310">
        <v>308</v>
      </c>
      <c r="L36" s="111" t="s">
        <v>470</v>
      </c>
    </row>
    <row r="37" spans="1:12" ht="15.75">
      <c r="A37" s="311">
        <v>31</v>
      </c>
      <c r="B37" s="311" t="s">
        <v>415</v>
      </c>
      <c r="C37" s="310" t="s">
        <v>468</v>
      </c>
      <c r="D37" s="310" t="s">
        <v>471</v>
      </c>
      <c r="E37" s="311" t="s">
        <v>428</v>
      </c>
      <c r="F37" s="311" t="s">
        <v>1312</v>
      </c>
      <c r="G37" s="310">
        <v>11</v>
      </c>
      <c r="H37" s="310">
        <v>4.4</v>
      </c>
      <c r="I37" s="310">
        <v>0.9</v>
      </c>
      <c r="J37" s="310">
        <v>358</v>
      </c>
      <c r="K37" s="310">
        <v>314</v>
      </c>
      <c r="L37" s="111" t="s">
        <v>472</v>
      </c>
    </row>
    <row r="38" spans="1:12" ht="15.75">
      <c r="A38" s="311">
        <v>32</v>
      </c>
      <c r="B38" s="311" t="s">
        <v>415</v>
      </c>
      <c r="C38" s="310" t="s">
        <v>468</v>
      </c>
      <c r="D38" s="310" t="s">
        <v>471</v>
      </c>
      <c r="E38" s="311" t="s">
        <v>428</v>
      </c>
      <c r="F38" s="311" t="s">
        <v>1312</v>
      </c>
      <c r="G38" s="310">
        <v>11</v>
      </c>
      <c r="H38" s="310">
        <v>5.1</v>
      </c>
      <c r="I38" s="310">
        <v>1</v>
      </c>
      <c r="J38" s="310">
        <v>425</v>
      </c>
      <c r="K38" s="310">
        <v>366</v>
      </c>
      <c r="L38" s="111" t="s">
        <v>473</v>
      </c>
    </row>
    <row r="39" spans="1:12" ht="15.75">
      <c r="A39" s="311">
        <v>33</v>
      </c>
      <c r="B39" s="311" t="s">
        <v>415</v>
      </c>
      <c r="C39" s="310" t="s">
        <v>468</v>
      </c>
      <c r="D39" s="310" t="s">
        <v>471</v>
      </c>
      <c r="E39" s="311" t="s">
        <v>428</v>
      </c>
      <c r="F39" s="311" t="s">
        <v>1312</v>
      </c>
      <c r="G39" s="310">
        <v>21</v>
      </c>
      <c r="H39" s="310">
        <v>22.1</v>
      </c>
      <c r="I39" s="310">
        <v>1</v>
      </c>
      <c r="J39" s="310">
        <v>325</v>
      </c>
      <c r="K39" s="310">
        <v>278</v>
      </c>
      <c r="L39" s="111" t="s">
        <v>474</v>
      </c>
    </row>
    <row r="40" spans="1:12" ht="15.75">
      <c r="A40" s="311">
        <v>34</v>
      </c>
      <c r="B40" s="311" t="s">
        <v>415</v>
      </c>
      <c r="C40" s="310" t="s">
        <v>475</v>
      </c>
      <c r="D40" s="310" t="s">
        <v>476</v>
      </c>
      <c r="E40" s="311" t="s">
        <v>428</v>
      </c>
      <c r="F40" s="311" t="s">
        <v>1298</v>
      </c>
      <c r="G40" s="310">
        <v>10</v>
      </c>
      <c r="H40" s="310">
        <v>6.3</v>
      </c>
      <c r="I40" s="310">
        <v>0.9</v>
      </c>
      <c r="J40" s="310">
        <v>440</v>
      </c>
      <c r="K40" s="310">
        <v>354</v>
      </c>
      <c r="L40" s="111" t="s">
        <v>477</v>
      </c>
    </row>
    <row r="41" spans="1:12" ht="15.75">
      <c r="A41" s="311">
        <v>35</v>
      </c>
      <c r="B41" s="311" t="s">
        <v>415</v>
      </c>
      <c r="C41" s="310" t="s">
        <v>475</v>
      </c>
      <c r="D41" s="310" t="s">
        <v>478</v>
      </c>
      <c r="E41" s="311" t="s">
        <v>418</v>
      </c>
      <c r="F41" s="311" t="s">
        <v>1382</v>
      </c>
      <c r="G41" s="310">
        <v>9</v>
      </c>
      <c r="H41" s="310">
        <v>8</v>
      </c>
      <c r="I41" s="310">
        <v>1</v>
      </c>
      <c r="J41" s="310">
        <v>340</v>
      </c>
      <c r="K41" s="310">
        <v>297</v>
      </c>
      <c r="L41" s="111" t="s">
        <v>479</v>
      </c>
    </row>
  </sheetData>
  <sheetProtection/>
  <mergeCells count="13"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A6:K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M34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421875" style="0" customWidth="1"/>
    <col min="2" max="2" width="19.00390625" style="0" customWidth="1"/>
    <col min="3" max="3" width="17.8515625" style="0" customWidth="1"/>
    <col min="4" max="4" width="23.28125" style="0" customWidth="1"/>
    <col min="5" max="5" width="8.421875" style="0" customWidth="1"/>
    <col min="6" max="6" width="11.8515625" style="0" customWidth="1"/>
    <col min="7" max="7" width="6.28125" style="0" customWidth="1"/>
    <col min="8" max="8" width="7.00390625" style="0" customWidth="1"/>
    <col min="9" max="9" width="7.28125" style="0" customWidth="1"/>
    <col min="12" max="12" width="13.140625" style="0" customWidth="1"/>
    <col min="13" max="13" width="13.57421875" style="0" customWidth="1"/>
  </cols>
  <sheetData>
    <row r="1" spans="1:13" ht="15">
      <c r="A1" s="519" t="s">
        <v>739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32.25" customHeight="1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5">
      <c r="A3" s="521" t="s">
        <v>740</v>
      </c>
      <c r="B3" s="521" t="s">
        <v>741</v>
      </c>
      <c r="C3" s="626" t="s">
        <v>742</v>
      </c>
      <c r="D3" s="627" t="s">
        <v>743</v>
      </c>
      <c r="E3" s="521" t="s">
        <v>744</v>
      </c>
      <c r="F3" s="629" t="s">
        <v>745</v>
      </c>
      <c r="G3" s="506" t="s">
        <v>746</v>
      </c>
      <c r="H3" s="506" t="s">
        <v>747</v>
      </c>
      <c r="I3" s="506" t="s">
        <v>748</v>
      </c>
      <c r="J3" s="521" t="s">
        <v>749</v>
      </c>
      <c r="K3" s="521"/>
      <c r="L3" s="631" t="s">
        <v>1776</v>
      </c>
      <c r="M3" s="632"/>
    </row>
    <row r="4" spans="1:13" ht="36.75" customHeight="1">
      <c r="A4" s="521"/>
      <c r="B4" s="521"/>
      <c r="C4" s="626"/>
      <c r="D4" s="628"/>
      <c r="E4" s="521"/>
      <c r="F4" s="630"/>
      <c r="G4" s="506"/>
      <c r="H4" s="506"/>
      <c r="I4" s="506"/>
      <c r="J4" s="355" t="s">
        <v>750</v>
      </c>
      <c r="K4" s="355" t="s">
        <v>751</v>
      </c>
      <c r="L4" s="357" t="s">
        <v>1777</v>
      </c>
      <c r="M4" s="357" t="s">
        <v>1778</v>
      </c>
    </row>
    <row r="5" spans="1:13" ht="15.75">
      <c r="A5" s="355">
        <v>1</v>
      </c>
      <c r="B5" s="355">
        <v>2</v>
      </c>
      <c r="C5" s="356">
        <v>3</v>
      </c>
      <c r="D5" s="355">
        <v>4</v>
      </c>
      <c r="E5" s="355">
        <v>5</v>
      </c>
      <c r="F5" s="355">
        <v>6</v>
      </c>
      <c r="G5" s="355">
        <v>7</v>
      </c>
      <c r="H5" s="355">
        <v>8</v>
      </c>
      <c r="I5" s="355">
        <v>9</v>
      </c>
      <c r="J5" s="355">
        <v>10</v>
      </c>
      <c r="K5" s="355">
        <v>11</v>
      </c>
      <c r="L5" s="355">
        <v>12</v>
      </c>
      <c r="M5" s="355">
        <v>13</v>
      </c>
    </row>
    <row r="6" spans="1:13" ht="18.75">
      <c r="A6" s="625" t="s">
        <v>752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</row>
    <row r="7" spans="1:13" ht="35.25" customHeight="1">
      <c r="A7" s="131">
        <v>1</v>
      </c>
      <c r="B7" s="358" t="s">
        <v>1779</v>
      </c>
      <c r="C7" s="131" t="s">
        <v>1780</v>
      </c>
      <c r="D7" s="131" t="s">
        <v>1781</v>
      </c>
      <c r="E7" s="104" t="s">
        <v>1782</v>
      </c>
      <c r="F7" s="104" t="s">
        <v>3605</v>
      </c>
      <c r="G7" s="358">
        <v>94</v>
      </c>
      <c r="H7" s="359" t="s">
        <v>1310</v>
      </c>
      <c r="I7" s="360">
        <v>1</v>
      </c>
      <c r="J7" s="104">
        <v>151</v>
      </c>
      <c r="K7" s="104">
        <v>110</v>
      </c>
      <c r="L7" s="131" t="s">
        <v>1783</v>
      </c>
      <c r="M7" s="131" t="s">
        <v>1784</v>
      </c>
    </row>
    <row r="8" spans="1:13" ht="15.75">
      <c r="A8" s="131">
        <v>2</v>
      </c>
      <c r="B8" s="358"/>
      <c r="C8" s="152" t="s">
        <v>1785</v>
      </c>
      <c r="D8" s="131" t="s">
        <v>1781</v>
      </c>
      <c r="E8" s="104" t="s">
        <v>1782</v>
      </c>
      <c r="F8" s="104" t="s">
        <v>3605</v>
      </c>
      <c r="G8" s="358">
        <v>94</v>
      </c>
      <c r="H8" s="359" t="s">
        <v>1347</v>
      </c>
      <c r="I8" s="360">
        <v>1</v>
      </c>
      <c r="J8" s="104">
        <v>148</v>
      </c>
      <c r="K8" s="104">
        <v>108</v>
      </c>
      <c r="L8" s="131" t="s">
        <v>1786</v>
      </c>
      <c r="M8" s="131" t="s">
        <v>1787</v>
      </c>
    </row>
    <row r="9" spans="1:13" ht="15.75">
      <c r="A9" s="131">
        <v>3</v>
      </c>
      <c r="B9" s="358"/>
      <c r="C9" s="152" t="s">
        <v>1785</v>
      </c>
      <c r="D9" s="131" t="s">
        <v>1781</v>
      </c>
      <c r="E9" s="104" t="s">
        <v>1782</v>
      </c>
      <c r="F9" s="104" t="s">
        <v>3605</v>
      </c>
      <c r="G9" s="358">
        <v>94</v>
      </c>
      <c r="H9" s="359" t="s">
        <v>1339</v>
      </c>
      <c r="I9" s="360">
        <v>1</v>
      </c>
      <c r="J9" s="104">
        <v>143</v>
      </c>
      <c r="K9" s="104">
        <v>112</v>
      </c>
      <c r="L9" s="131" t="s">
        <v>1788</v>
      </c>
      <c r="M9" s="131" t="s">
        <v>1789</v>
      </c>
    </row>
    <row r="10" spans="1:13" ht="15.75">
      <c r="A10" s="131">
        <v>4</v>
      </c>
      <c r="B10" s="358"/>
      <c r="C10" s="152" t="s">
        <v>1785</v>
      </c>
      <c r="D10" s="131" t="s">
        <v>1781</v>
      </c>
      <c r="E10" s="104" t="s">
        <v>1782</v>
      </c>
      <c r="F10" s="104" t="s">
        <v>3605</v>
      </c>
      <c r="G10" s="358">
        <v>94</v>
      </c>
      <c r="H10" s="359" t="s">
        <v>1790</v>
      </c>
      <c r="I10" s="360">
        <v>1</v>
      </c>
      <c r="J10" s="104">
        <v>139</v>
      </c>
      <c r="K10" s="104">
        <v>107</v>
      </c>
      <c r="L10" s="131" t="s">
        <v>1791</v>
      </c>
      <c r="M10" s="131" t="s">
        <v>1792</v>
      </c>
    </row>
    <row r="11" spans="1:13" ht="15.75">
      <c r="A11" s="131">
        <v>5</v>
      </c>
      <c r="B11" s="358"/>
      <c r="C11" s="152" t="s">
        <v>1785</v>
      </c>
      <c r="D11" s="131" t="s">
        <v>1781</v>
      </c>
      <c r="E11" s="104" t="s">
        <v>1793</v>
      </c>
      <c r="F11" s="104" t="s">
        <v>3605</v>
      </c>
      <c r="G11" s="358">
        <v>101</v>
      </c>
      <c r="H11" s="359" t="s">
        <v>1327</v>
      </c>
      <c r="I11" s="360">
        <v>1</v>
      </c>
      <c r="J11" s="104">
        <v>326</v>
      </c>
      <c r="K11" s="104">
        <v>289</v>
      </c>
      <c r="L11" s="131" t="s">
        <v>1794</v>
      </c>
      <c r="M11" s="131" t="s">
        <v>1795</v>
      </c>
    </row>
    <row r="12" spans="1:13" ht="15.75">
      <c r="A12" s="131">
        <v>6</v>
      </c>
      <c r="B12" s="358"/>
      <c r="C12" s="152" t="s">
        <v>1785</v>
      </c>
      <c r="D12" s="131" t="s">
        <v>1781</v>
      </c>
      <c r="E12" s="104" t="s">
        <v>1793</v>
      </c>
      <c r="F12" s="104" t="s">
        <v>3605</v>
      </c>
      <c r="G12" s="358">
        <v>101</v>
      </c>
      <c r="H12" s="359" t="s">
        <v>1484</v>
      </c>
      <c r="I12" s="360">
        <v>1</v>
      </c>
      <c r="J12" s="104">
        <v>319</v>
      </c>
      <c r="K12" s="104">
        <v>282</v>
      </c>
      <c r="L12" s="131" t="s">
        <v>1796</v>
      </c>
      <c r="M12" s="131" t="s">
        <v>1797</v>
      </c>
    </row>
    <row r="13" spans="1:13" ht="15.75">
      <c r="A13" s="131">
        <v>7</v>
      </c>
      <c r="B13" s="358"/>
      <c r="C13" s="152" t="s">
        <v>1785</v>
      </c>
      <c r="D13" s="131" t="s">
        <v>1781</v>
      </c>
      <c r="E13" s="104" t="s">
        <v>1793</v>
      </c>
      <c r="F13" s="104" t="s">
        <v>3605</v>
      </c>
      <c r="G13" s="358">
        <v>101</v>
      </c>
      <c r="H13" s="359" t="s">
        <v>1798</v>
      </c>
      <c r="I13" s="360">
        <v>1</v>
      </c>
      <c r="J13" s="104">
        <v>328</v>
      </c>
      <c r="K13" s="104">
        <v>291</v>
      </c>
      <c r="L13" s="131" t="s">
        <v>1799</v>
      </c>
      <c r="M13" s="131" t="s">
        <v>1800</v>
      </c>
    </row>
    <row r="14" spans="1:13" ht="15.75">
      <c r="A14" s="131">
        <v>8</v>
      </c>
      <c r="B14" s="358"/>
      <c r="C14" s="152" t="s">
        <v>1785</v>
      </c>
      <c r="D14" s="131" t="s">
        <v>1781</v>
      </c>
      <c r="E14" s="104" t="s">
        <v>1793</v>
      </c>
      <c r="F14" s="104" t="s">
        <v>3605</v>
      </c>
      <c r="G14" s="358">
        <v>101</v>
      </c>
      <c r="H14" s="359" t="s">
        <v>1407</v>
      </c>
      <c r="I14" s="360">
        <v>1</v>
      </c>
      <c r="J14" s="104">
        <v>318</v>
      </c>
      <c r="K14" s="104">
        <v>281</v>
      </c>
      <c r="L14" s="131" t="s">
        <v>1801</v>
      </c>
      <c r="M14" s="131" t="s">
        <v>1802</v>
      </c>
    </row>
    <row r="15" spans="1:13" ht="15.75">
      <c r="A15" s="131">
        <v>9</v>
      </c>
      <c r="B15" s="358"/>
      <c r="C15" s="152" t="s">
        <v>1785</v>
      </c>
      <c r="D15" s="131" t="s">
        <v>1781</v>
      </c>
      <c r="E15" s="104" t="s">
        <v>1793</v>
      </c>
      <c r="F15" s="104" t="s">
        <v>3605</v>
      </c>
      <c r="G15" s="358">
        <v>101</v>
      </c>
      <c r="H15" s="359" t="s">
        <v>4350</v>
      </c>
      <c r="I15" s="360">
        <v>1</v>
      </c>
      <c r="J15" s="104">
        <v>324</v>
      </c>
      <c r="K15" s="104">
        <v>287</v>
      </c>
      <c r="L15" s="131" t="s">
        <v>1803</v>
      </c>
      <c r="M15" s="131" t="s">
        <v>1804</v>
      </c>
    </row>
    <row r="16" spans="1:13" ht="15.75">
      <c r="A16" s="131">
        <v>10</v>
      </c>
      <c r="B16" s="358"/>
      <c r="C16" s="152" t="s">
        <v>1785</v>
      </c>
      <c r="D16" s="131" t="s">
        <v>1781</v>
      </c>
      <c r="E16" s="104" t="s">
        <v>1793</v>
      </c>
      <c r="F16" s="104" t="s">
        <v>3605</v>
      </c>
      <c r="G16" s="358">
        <v>101</v>
      </c>
      <c r="H16" s="359" t="s">
        <v>1805</v>
      </c>
      <c r="I16" s="360">
        <v>1</v>
      </c>
      <c r="J16" s="104">
        <v>328</v>
      </c>
      <c r="K16" s="104">
        <v>291</v>
      </c>
      <c r="L16" s="131" t="s">
        <v>1806</v>
      </c>
      <c r="M16" s="131" t="s">
        <v>1807</v>
      </c>
    </row>
    <row r="17" spans="1:13" ht="15.75">
      <c r="A17" s="131">
        <v>11</v>
      </c>
      <c r="B17" s="358"/>
      <c r="C17" s="152" t="s">
        <v>1785</v>
      </c>
      <c r="D17" s="131" t="s">
        <v>1781</v>
      </c>
      <c r="E17" s="104" t="s">
        <v>1793</v>
      </c>
      <c r="F17" s="104" t="s">
        <v>3605</v>
      </c>
      <c r="G17" s="358">
        <v>101</v>
      </c>
      <c r="H17" s="359" t="s">
        <v>1430</v>
      </c>
      <c r="I17" s="360">
        <v>1</v>
      </c>
      <c r="J17" s="104">
        <v>325</v>
      </c>
      <c r="K17" s="104">
        <v>288</v>
      </c>
      <c r="L17" s="131" t="s">
        <v>1808</v>
      </c>
      <c r="M17" s="131" t="s">
        <v>1809</v>
      </c>
    </row>
    <row r="18" spans="1:13" ht="15.75">
      <c r="A18" s="131">
        <v>12</v>
      </c>
      <c r="B18" s="358"/>
      <c r="C18" s="152" t="s">
        <v>1785</v>
      </c>
      <c r="D18" s="131" t="s">
        <v>1781</v>
      </c>
      <c r="E18" s="104" t="s">
        <v>1793</v>
      </c>
      <c r="F18" s="104" t="s">
        <v>3605</v>
      </c>
      <c r="G18" s="358">
        <v>101</v>
      </c>
      <c r="H18" s="359" t="s">
        <v>1810</v>
      </c>
      <c r="I18" s="360">
        <v>1</v>
      </c>
      <c r="J18" s="104">
        <v>315</v>
      </c>
      <c r="K18" s="104">
        <v>278</v>
      </c>
      <c r="L18" s="131" t="s">
        <v>1811</v>
      </c>
      <c r="M18" s="131" t="s">
        <v>1812</v>
      </c>
    </row>
    <row r="19" spans="1:13" ht="15.75">
      <c r="A19" s="131">
        <v>13</v>
      </c>
      <c r="B19" s="358"/>
      <c r="C19" s="152" t="s">
        <v>1785</v>
      </c>
      <c r="D19" s="131" t="s">
        <v>1781</v>
      </c>
      <c r="E19" s="104" t="s">
        <v>1793</v>
      </c>
      <c r="F19" s="104" t="s">
        <v>3605</v>
      </c>
      <c r="G19" s="358">
        <v>101</v>
      </c>
      <c r="H19" s="359" t="s">
        <v>1513</v>
      </c>
      <c r="I19" s="360">
        <v>0.9</v>
      </c>
      <c r="J19" s="104">
        <v>318</v>
      </c>
      <c r="K19" s="104">
        <v>281</v>
      </c>
      <c r="L19" s="131" t="s">
        <v>1813</v>
      </c>
      <c r="M19" s="131" t="s">
        <v>1814</v>
      </c>
    </row>
    <row r="20" spans="1:13" ht="15.75">
      <c r="A20" s="131">
        <v>14</v>
      </c>
      <c r="B20" s="358"/>
      <c r="C20" s="152" t="s">
        <v>1785</v>
      </c>
      <c r="D20" s="131" t="s">
        <v>1781</v>
      </c>
      <c r="E20" s="104" t="s">
        <v>1815</v>
      </c>
      <c r="F20" s="104" t="s">
        <v>1816</v>
      </c>
      <c r="G20" s="358">
        <v>114</v>
      </c>
      <c r="H20" s="359" t="s">
        <v>1543</v>
      </c>
      <c r="I20" s="360">
        <v>0.4</v>
      </c>
      <c r="J20" s="104">
        <v>209</v>
      </c>
      <c r="K20" s="104">
        <v>180</v>
      </c>
      <c r="L20" s="90" t="s">
        <v>1817</v>
      </c>
      <c r="M20" s="90" t="s">
        <v>1818</v>
      </c>
    </row>
    <row r="21" spans="1:13" ht="15.75">
      <c r="A21" s="131">
        <v>15</v>
      </c>
      <c r="B21" s="361"/>
      <c r="C21" s="152" t="s">
        <v>1785</v>
      </c>
      <c r="D21" s="131" t="s">
        <v>1781</v>
      </c>
      <c r="E21" s="104" t="s">
        <v>1793</v>
      </c>
      <c r="F21" s="104" t="s">
        <v>3605</v>
      </c>
      <c r="G21" s="358">
        <v>124</v>
      </c>
      <c r="H21" s="359" t="s">
        <v>859</v>
      </c>
      <c r="I21" s="360">
        <v>0.8</v>
      </c>
      <c r="J21" s="104">
        <v>283</v>
      </c>
      <c r="K21" s="104">
        <v>250</v>
      </c>
      <c r="L21" s="90" t="s">
        <v>1819</v>
      </c>
      <c r="M21" s="90" t="s">
        <v>1820</v>
      </c>
    </row>
    <row r="22" spans="1:13" ht="15.75">
      <c r="A22" s="131">
        <v>16</v>
      </c>
      <c r="B22" s="361"/>
      <c r="C22" s="152" t="s">
        <v>1785</v>
      </c>
      <c r="D22" s="131" t="s">
        <v>1781</v>
      </c>
      <c r="E22" s="104" t="s">
        <v>1782</v>
      </c>
      <c r="F22" s="104" t="s">
        <v>3605</v>
      </c>
      <c r="G22" s="358">
        <v>124</v>
      </c>
      <c r="H22" s="359" t="s">
        <v>2634</v>
      </c>
      <c r="I22" s="360">
        <v>1</v>
      </c>
      <c r="J22" s="104">
        <v>142</v>
      </c>
      <c r="K22" s="104">
        <v>115</v>
      </c>
      <c r="L22" s="90" t="s">
        <v>1821</v>
      </c>
      <c r="M22" s="90" t="s">
        <v>1822</v>
      </c>
    </row>
    <row r="23" spans="1:13" ht="15.75">
      <c r="A23" s="131">
        <v>17</v>
      </c>
      <c r="B23" s="361"/>
      <c r="C23" s="152" t="s">
        <v>1785</v>
      </c>
      <c r="D23" s="131" t="s">
        <v>1781</v>
      </c>
      <c r="E23" s="104" t="s">
        <v>1782</v>
      </c>
      <c r="F23" s="104" t="s">
        <v>3605</v>
      </c>
      <c r="G23" s="358">
        <v>124</v>
      </c>
      <c r="H23" s="359" t="s">
        <v>4329</v>
      </c>
      <c r="I23" s="360">
        <v>0.8</v>
      </c>
      <c r="J23" s="104">
        <v>137</v>
      </c>
      <c r="K23" s="104">
        <v>111</v>
      </c>
      <c r="L23" s="90" t="s">
        <v>1823</v>
      </c>
      <c r="M23" s="90" t="s">
        <v>1824</v>
      </c>
    </row>
    <row r="24" spans="1:13" ht="15.75">
      <c r="A24" s="131">
        <v>18</v>
      </c>
      <c r="B24" s="361"/>
      <c r="C24" s="152" t="s">
        <v>1785</v>
      </c>
      <c r="D24" s="131" t="s">
        <v>1825</v>
      </c>
      <c r="E24" s="104" t="s">
        <v>1793</v>
      </c>
      <c r="F24" s="104" t="s">
        <v>3605</v>
      </c>
      <c r="G24" s="358">
        <v>125</v>
      </c>
      <c r="H24" s="359" t="s">
        <v>1339</v>
      </c>
      <c r="I24" s="360">
        <v>1</v>
      </c>
      <c r="J24" s="104">
        <v>363</v>
      </c>
      <c r="K24" s="104">
        <v>335</v>
      </c>
      <c r="L24" s="90" t="s">
        <v>1826</v>
      </c>
      <c r="M24" s="90" t="s">
        <v>1827</v>
      </c>
    </row>
    <row r="25" spans="1:13" ht="15.75">
      <c r="A25" s="131">
        <v>19</v>
      </c>
      <c r="B25" s="361"/>
      <c r="C25" s="152" t="s">
        <v>1785</v>
      </c>
      <c r="D25" s="131" t="s">
        <v>1825</v>
      </c>
      <c r="E25" s="104" t="s">
        <v>1793</v>
      </c>
      <c r="F25" s="104" t="s">
        <v>3605</v>
      </c>
      <c r="G25" s="358">
        <v>125</v>
      </c>
      <c r="H25" s="359" t="s">
        <v>1790</v>
      </c>
      <c r="I25" s="360">
        <v>1</v>
      </c>
      <c r="J25" s="104">
        <v>357</v>
      </c>
      <c r="K25" s="104">
        <v>330</v>
      </c>
      <c r="L25" s="90" t="s">
        <v>1828</v>
      </c>
      <c r="M25" s="90" t="s">
        <v>1829</v>
      </c>
    </row>
    <row r="26" spans="1:13" ht="15.75">
      <c r="A26" s="131">
        <v>20</v>
      </c>
      <c r="B26" s="361"/>
      <c r="C26" s="152" t="s">
        <v>1785</v>
      </c>
      <c r="D26" s="131" t="s">
        <v>1825</v>
      </c>
      <c r="E26" s="104" t="s">
        <v>1793</v>
      </c>
      <c r="F26" s="104" t="s">
        <v>3605</v>
      </c>
      <c r="G26" s="358">
        <v>125</v>
      </c>
      <c r="H26" s="359" t="s">
        <v>1830</v>
      </c>
      <c r="I26" s="360">
        <v>1</v>
      </c>
      <c r="J26" s="104">
        <v>378</v>
      </c>
      <c r="K26" s="104">
        <v>342</v>
      </c>
      <c r="L26" s="90" t="s">
        <v>1831</v>
      </c>
      <c r="M26" s="90" t="s">
        <v>1832</v>
      </c>
    </row>
    <row r="27" spans="1:13" ht="15.75">
      <c r="A27" s="131">
        <v>21</v>
      </c>
      <c r="B27" s="361"/>
      <c r="C27" s="152" t="s">
        <v>1785</v>
      </c>
      <c r="D27" s="131" t="s">
        <v>1825</v>
      </c>
      <c r="E27" s="104" t="s">
        <v>1793</v>
      </c>
      <c r="F27" s="104" t="s">
        <v>3605</v>
      </c>
      <c r="G27" s="358">
        <v>127</v>
      </c>
      <c r="H27" s="359" t="s">
        <v>4382</v>
      </c>
      <c r="I27" s="360">
        <v>1</v>
      </c>
      <c r="J27" s="104">
        <v>347</v>
      </c>
      <c r="K27" s="104">
        <v>317</v>
      </c>
      <c r="L27" s="90" t="s">
        <v>1833</v>
      </c>
      <c r="M27" s="90" t="s">
        <v>1834</v>
      </c>
    </row>
    <row r="28" spans="1:13" ht="15.75">
      <c r="A28" s="131">
        <v>22</v>
      </c>
      <c r="B28" s="361"/>
      <c r="C28" s="152" t="s">
        <v>1785</v>
      </c>
      <c r="D28" s="131" t="s">
        <v>1825</v>
      </c>
      <c r="E28" s="104" t="s">
        <v>1793</v>
      </c>
      <c r="F28" s="104" t="s">
        <v>3605</v>
      </c>
      <c r="G28" s="358">
        <v>127</v>
      </c>
      <c r="H28" s="359" t="s">
        <v>1835</v>
      </c>
      <c r="I28" s="360">
        <v>1</v>
      </c>
      <c r="J28" s="104">
        <v>354</v>
      </c>
      <c r="K28" s="104">
        <v>325</v>
      </c>
      <c r="L28" s="90" t="s">
        <v>1836</v>
      </c>
      <c r="M28" s="90" t="s">
        <v>1837</v>
      </c>
    </row>
    <row r="29" spans="1:13" ht="15.75">
      <c r="A29" s="131">
        <v>23</v>
      </c>
      <c r="B29" s="361"/>
      <c r="C29" s="152" t="s">
        <v>1785</v>
      </c>
      <c r="D29" s="131" t="s">
        <v>1825</v>
      </c>
      <c r="E29" s="104" t="s">
        <v>1793</v>
      </c>
      <c r="F29" s="104" t="s">
        <v>3605</v>
      </c>
      <c r="G29" s="358">
        <v>127</v>
      </c>
      <c r="H29" s="359" t="s">
        <v>1838</v>
      </c>
      <c r="I29" s="360">
        <v>1</v>
      </c>
      <c r="J29" s="104">
        <v>342</v>
      </c>
      <c r="K29" s="104">
        <v>306</v>
      </c>
      <c r="L29" s="90" t="s">
        <v>1839</v>
      </c>
      <c r="M29" s="90" t="s">
        <v>1840</v>
      </c>
    </row>
    <row r="30" spans="1:13" ht="15.75">
      <c r="A30" s="131">
        <v>24</v>
      </c>
      <c r="B30" s="361"/>
      <c r="C30" s="152" t="s">
        <v>1785</v>
      </c>
      <c r="D30" s="131" t="s">
        <v>1825</v>
      </c>
      <c r="E30" s="104" t="s">
        <v>1793</v>
      </c>
      <c r="F30" s="104" t="s">
        <v>3605</v>
      </c>
      <c r="G30" s="358">
        <v>129</v>
      </c>
      <c r="H30" s="359" t="s">
        <v>1798</v>
      </c>
      <c r="I30" s="360">
        <v>1</v>
      </c>
      <c r="J30" s="104">
        <v>305</v>
      </c>
      <c r="K30" s="104">
        <v>273</v>
      </c>
      <c r="L30" s="90" t="s">
        <v>1841</v>
      </c>
      <c r="M30" s="90" t="s">
        <v>1842</v>
      </c>
    </row>
    <row r="31" spans="1:13" ht="15.75">
      <c r="A31" s="131">
        <v>25</v>
      </c>
      <c r="B31" s="361"/>
      <c r="C31" s="152" t="s">
        <v>1785</v>
      </c>
      <c r="D31" s="131" t="s">
        <v>1825</v>
      </c>
      <c r="E31" s="104" t="s">
        <v>1793</v>
      </c>
      <c r="F31" s="104" t="s">
        <v>3605</v>
      </c>
      <c r="G31" s="358">
        <v>129</v>
      </c>
      <c r="H31" s="359" t="s">
        <v>1407</v>
      </c>
      <c r="I31" s="360">
        <v>1</v>
      </c>
      <c r="J31" s="104">
        <v>301</v>
      </c>
      <c r="K31" s="104">
        <v>268</v>
      </c>
      <c r="L31" s="90" t="s">
        <v>1843</v>
      </c>
      <c r="M31" s="90" t="s">
        <v>1844</v>
      </c>
    </row>
    <row r="32" spans="1:13" ht="15.75">
      <c r="A32" s="131">
        <v>26</v>
      </c>
      <c r="B32" s="361"/>
      <c r="C32" s="152" t="s">
        <v>1785</v>
      </c>
      <c r="D32" s="131" t="s">
        <v>1825</v>
      </c>
      <c r="E32" s="104" t="s">
        <v>1793</v>
      </c>
      <c r="F32" s="104" t="s">
        <v>3605</v>
      </c>
      <c r="G32" s="358">
        <v>129</v>
      </c>
      <c r="H32" s="359" t="s">
        <v>4350</v>
      </c>
      <c r="I32" s="360">
        <v>1</v>
      </c>
      <c r="J32" s="104">
        <v>311</v>
      </c>
      <c r="K32" s="104">
        <v>279</v>
      </c>
      <c r="L32" s="90" t="s">
        <v>1845</v>
      </c>
      <c r="M32" s="90" t="s">
        <v>1846</v>
      </c>
    </row>
    <row r="33" spans="1:13" ht="15.75">
      <c r="A33" s="131">
        <v>27</v>
      </c>
      <c r="B33" s="361"/>
      <c r="C33" s="152" t="s">
        <v>1785</v>
      </c>
      <c r="D33" s="131" t="s">
        <v>1825</v>
      </c>
      <c r="E33" s="104" t="s">
        <v>1793</v>
      </c>
      <c r="F33" s="104" t="s">
        <v>3605</v>
      </c>
      <c r="G33" s="358">
        <v>129</v>
      </c>
      <c r="H33" s="359" t="s">
        <v>1513</v>
      </c>
      <c r="I33" s="360">
        <v>0.7</v>
      </c>
      <c r="J33" s="104">
        <v>329</v>
      </c>
      <c r="K33" s="104">
        <v>293</v>
      </c>
      <c r="L33" s="90" t="s">
        <v>1847</v>
      </c>
      <c r="M33" s="90" t="s">
        <v>1848</v>
      </c>
    </row>
    <row r="34" spans="1:13" ht="15.75">
      <c r="A34" s="131">
        <v>28</v>
      </c>
      <c r="B34" s="361"/>
      <c r="C34" s="152" t="s">
        <v>1785</v>
      </c>
      <c r="D34" s="131" t="s">
        <v>1825</v>
      </c>
      <c r="E34" s="104" t="s">
        <v>1793</v>
      </c>
      <c r="F34" s="104" t="s">
        <v>3605</v>
      </c>
      <c r="G34" s="358">
        <v>130</v>
      </c>
      <c r="H34" s="359" t="s">
        <v>3</v>
      </c>
      <c r="I34" s="360">
        <v>1</v>
      </c>
      <c r="J34" s="104">
        <v>325</v>
      </c>
      <c r="K34" s="104">
        <v>291</v>
      </c>
      <c r="L34" s="90" t="s">
        <v>1849</v>
      </c>
      <c r="M34" s="90" t="s">
        <v>1850</v>
      </c>
    </row>
    <row r="35" spans="1:13" ht="15.75">
      <c r="A35" s="131">
        <v>29</v>
      </c>
      <c r="B35" s="361"/>
      <c r="C35" s="152" t="s">
        <v>1785</v>
      </c>
      <c r="D35" s="131" t="s">
        <v>1825</v>
      </c>
      <c r="E35" s="104" t="s">
        <v>1793</v>
      </c>
      <c r="F35" s="104" t="s">
        <v>3605</v>
      </c>
      <c r="G35" s="358">
        <v>130</v>
      </c>
      <c r="H35" s="359" t="s">
        <v>1851</v>
      </c>
      <c r="I35" s="360">
        <v>1</v>
      </c>
      <c r="J35" s="104">
        <v>315</v>
      </c>
      <c r="K35" s="104">
        <v>288</v>
      </c>
      <c r="L35" s="90" t="s">
        <v>1852</v>
      </c>
      <c r="M35" s="90" t="s">
        <v>1853</v>
      </c>
    </row>
    <row r="36" spans="1:13" ht="15.75">
      <c r="A36" s="131">
        <v>30</v>
      </c>
      <c r="B36" s="361"/>
      <c r="C36" s="152" t="s">
        <v>1785</v>
      </c>
      <c r="D36" s="131" t="s">
        <v>1825</v>
      </c>
      <c r="E36" s="104" t="s">
        <v>1815</v>
      </c>
      <c r="F36" s="104" t="s">
        <v>4359</v>
      </c>
      <c r="G36" s="358">
        <v>131</v>
      </c>
      <c r="H36" s="359" t="s">
        <v>70</v>
      </c>
      <c r="I36" s="360">
        <v>1</v>
      </c>
      <c r="J36" s="104">
        <v>345</v>
      </c>
      <c r="K36" s="104">
        <v>308</v>
      </c>
      <c r="L36" s="90" t="s">
        <v>1854</v>
      </c>
      <c r="M36" s="90" t="s">
        <v>1855</v>
      </c>
    </row>
    <row r="37" spans="1:13" ht="15.75">
      <c r="A37" s="131">
        <v>31</v>
      </c>
      <c r="B37" s="361"/>
      <c r="C37" s="152" t="s">
        <v>1785</v>
      </c>
      <c r="D37" s="131" t="s">
        <v>1825</v>
      </c>
      <c r="E37" s="104" t="s">
        <v>1815</v>
      </c>
      <c r="F37" s="104" t="s">
        <v>4359</v>
      </c>
      <c r="G37" s="358">
        <v>131</v>
      </c>
      <c r="H37" s="359" t="s">
        <v>1543</v>
      </c>
      <c r="I37" s="360">
        <v>1</v>
      </c>
      <c r="J37" s="104">
        <v>353</v>
      </c>
      <c r="K37" s="104">
        <v>312</v>
      </c>
      <c r="L37" s="90" t="s">
        <v>1856</v>
      </c>
      <c r="M37" s="90" t="s">
        <v>1857</v>
      </c>
    </row>
    <row r="38" spans="1:13" ht="15.75">
      <c r="A38" s="131">
        <v>32</v>
      </c>
      <c r="B38" s="361"/>
      <c r="C38" s="152" t="s">
        <v>1785</v>
      </c>
      <c r="D38" s="131" t="s">
        <v>1825</v>
      </c>
      <c r="E38" s="104" t="s">
        <v>1815</v>
      </c>
      <c r="F38" s="104" t="s">
        <v>1858</v>
      </c>
      <c r="G38" s="358">
        <v>131</v>
      </c>
      <c r="H38" s="359" t="s">
        <v>1451</v>
      </c>
      <c r="I38" s="360">
        <v>1</v>
      </c>
      <c r="J38" s="104">
        <v>382</v>
      </c>
      <c r="K38" s="104">
        <v>350</v>
      </c>
      <c r="L38" s="90" t="s">
        <v>1859</v>
      </c>
      <c r="M38" s="90" t="s">
        <v>1860</v>
      </c>
    </row>
    <row r="39" spans="1:13" ht="15.75">
      <c r="A39" s="131">
        <v>33</v>
      </c>
      <c r="B39" s="361"/>
      <c r="C39" s="152" t="s">
        <v>1785</v>
      </c>
      <c r="D39" s="131" t="s">
        <v>1825</v>
      </c>
      <c r="E39" s="104" t="s">
        <v>1815</v>
      </c>
      <c r="F39" s="104" t="s">
        <v>1858</v>
      </c>
      <c r="G39" s="358">
        <v>132</v>
      </c>
      <c r="H39" s="359" t="s">
        <v>93</v>
      </c>
      <c r="I39" s="360">
        <v>1</v>
      </c>
      <c r="J39" s="104">
        <v>378</v>
      </c>
      <c r="K39" s="104">
        <v>342</v>
      </c>
      <c r="L39" s="90" t="s">
        <v>1861</v>
      </c>
      <c r="M39" s="90" t="s">
        <v>1862</v>
      </c>
    </row>
    <row r="40" spans="1:13" ht="15.75">
      <c r="A40" s="131">
        <v>34</v>
      </c>
      <c r="B40" s="361"/>
      <c r="C40" s="152" t="s">
        <v>1785</v>
      </c>
      <c r="D40" s="131" t="s">
        <v>1863</v>
      </c>
      <c r="E40" s="104" t="s">
        <v>1815</v>
      </c>
      <c r="F40" s="104" t="s">
        <v>4359</v>
      </c>
      <c r="G40" s="358">
        <v>148</v>
      </c>
      <c r="H40" s="359" t="s">
        <v>4329</v>
      </c>
      <c r="I40" s="360">
        <v>1</v>
      </c>
      <c r="J40" s="104">
        <v>347</v>
      </c>
      <c r="K40" s="104">
        <v>300</v>
      </c>
      <c r="L40" s="90" t="s">
        <v>1864</v>
      </c>
      <c r="M40" s="90" t="s">
        <v>1865</v>
      </c>
    </row>
    <row r="41" spans="1:13" ht="15.75">
      <c r="A41" s="131">
        <v>35</v>
      </c>
      <c r="B41" s="361"/>
      <c r="C41" s="152" t="s">
        <v>1785</v>
      </c>
      <c r="D41" s="131" t="s">
        <v>1863</v>
      </c>
      <c r="E41" s="104" t="s">
        <v>1815</v>
      </c>
      <c r="F41" s="104" t="s">
        <v>4359</v>
      </c>
      <c r="G41" s="358">
        <v>148</v>
      </c>
      <c r="H41" s="359" t="s">
        <v>1866</v>
      </c>
      <c r="I41" s="360">
        <v>1</v>
      </c>
      <c r="J41" s="104">
        <v>357</v>
      </c>
      <c r="K41" s="104">
        <v>321</v>
      </c>
      <c r="L41" s="90" t="s">
        <v>1867</v>
      </c>
      <c r="M41" s="90" t="s">
        <v>1868</v>
      </c>
    </row>
    <row r="42" spans="1:13" ht="15.75">
      <c r="A42" s="131">
        <v>36</v>
      </c>
      <c r="B42" s="361"/>
      <c r="C42" s="152" t="s">
        <v>1785</v>
      </c>
      <c r="D42" s="131" t="s">
        <v>1863</v>
      </c>
      <c r="E42" s="104" t="s">
        <v>1815</v>
      </c>
      <c r="F42" s="104" t="s">
        <v>4359</v>
      </c>
      <c r="G42" s="358">
        <v>149</v>
      </c>
      <c r="H42" s="359" t="s">
        <v>1470</v>
      </c>
      <c r="I42" s="360">
        <v>1</v>
      </c>
      <c r="J42" s="104">
        <v>329</v>
      </c>
      <c r="K42" s="104">
        <v>305</v>
      </c>
      <c r="L42" s="90" t="s">
        <v>1869</v>
      </c>
      <c r="M42" s="90" t="s">
        <v>1870</v>
      </c>
    </row>
    <row r="43" spans="1:13" ht="15.75">
      <c r="A43" s="131">
        <v>37</v>
      </c>
      <c r="B43" s="361"/>
      <c r="C43" s="152" t="s">
        <v>1785</v>
      </c>
      <c r="D43" s="131" t="s">
        <v>1863</v>
      </c>
      <c r="E43" s="104" t="s">
        <v>1815</v>
      </c>
      <c r="F43" s="104" t="s">
        <v>4359</v>
      </c>
      <c r="G43" s="358">
        <v>149</v>
      </c>
      <c r="H43" s="359" t="s">
        <v>1433</v>
      </c>
      <c r="I43" s="360">
        <v>1</v>
      </c>
      <c r="J43" s="104">
        <v>331</v>
      </c>
      <c r="K43" s="104">
        <v>298</v>
      </c>
      <c r="L43" s="90" t="s">
        <v>1871</v>
      </c>
      <c r="M43" s="90" t="s">
        <v>1872</v>
      </c>
    </row>
    <row r="44" spans="1:13" ht="15.75">
      <c r="A44" s="131">
        <v>38</v>
      </c>
      <c r="B44" s="361"/>
      <c r="C44" s="152" t="s">
        <v>1785</v>
      </c>
      <c r="D44" s="131" t="s">
        <v>1863</v>
      </c>
      <c r="E44" s="104" t="s">
        <v>1782</v>
      </c>
      <c r="F44" s="104" t="s">
        <v>3605</v>
      </c>
      <c r="G44" s="358">
        <v>156</v>
      </c>
      <c r="H44" s="359" t="s">
        <v>2634</v>
      </c>
      <c r="I44" s="360">
        <v>1</v>
      </c>
      <c r="J44" s="104">
        <v>158</v>
      </c>
      <c r="K44" s="104">
        <v>131</v>
      </c>
      <c r="L44" s="90" t="s">
        <v>1873</v>
      </c>
      <c r="M44" s="90" t="s">
        <v>1874</v>
      </c>
    </row>
    <row r="45" spans="1:13" ht="15.75">
      <c r="A45" s="131">
        <v>39</v>
      </c>
      <c r="B45" s="361"/>
      <c r="C45" s="152" t="s">
        <v>1785</v>
      </c>
      <c r="D45" s="131" t="s">
        <v>1863</v>
      </c>
      <c r="E45" s="104" t="s">
        <v>1782</v>
      </c>
      <c r="F45" s="104" t="s">
        <v>3605</v>
      </c>
      <c r="G45" s="358">
        <v>156</v>
      </c>
      <c r="H45" s="359" t="s">
        <v>4329</v>
      </c>
      <c r="I45" s="360">
        <v>1</v>
      </c>
      <c r="J45" s="104">
        <v>160</v>
      </c>
      <c r="K45" s="104">
        <v>129</v>
      </c>
      <c r="L45" s="90" t="s">
        <v>1875</v>
      </c>
      <c r="M45" s="90" t="s">
        <v>1876</v>
      </c>
    </row>
    <row r="46" spans="1:13" ht="15.75">
      <c r="A46" s="131">
        <v>40</v>
      </c>
      <c r="B46" s="361"/>
      <c r="C46" s="152" t="s">
        <v>1785</v>
      </c>
      <c r="D46" s="131" t="s">
        <v>1863</v>
      </c>
      <c r="E46" s="104" t="s">
        <v>1782</v>
      </c>
      <c r="F46" s="104" t="s">
        <v>3605</v>
      </c>
      <c r="G46" s="358">
        <v>156</v>
      </c>
      <c r="H46" s="359" t="s">
        <v>1866</v>
      </c>
      <c r="I46" s="360">
        <v>1</v>
      </c>
      <c r="J46" s="104">
        <v>173</v>
      </c>
      <c r="K46" s="104">
        <v>135</v>
      </c>
      <c r="L46" s="90" t="s">
        <v>1877</v>
      </c>
      <c r="M46" s="90" t="s">
        <v>1878</v>
      </c>
    </row>
    <row r="47" spans="1:13" ht="15.75">
      <c r="A47" s="131">
        <v>41</v>
      </c>
      <c r="B47" s="361"/>
      <c r="C47" s="152" t="s">
        <v>1785</v>
      </c>
      <c r="D47" s="131" t="s">
        <v>1863</v>
      </c>
      <c r="E47" s="104" t="s">
        <v>1782</v>
      </c>
      <c r="F47" s="104" t="s">
        <v>3605</v>
      </c>
      <c r="G47" s="358">
        <v>158</v>
      </c>
      <c r="H47" s="359" t="s">
        <v>1327</v>
      </c>
      <c r="I47" s="360">
        <v>1</v>
      </c>
      <c r="J47" s="104">
        <v>155</v>
      </c>
      <c r="K47" s="104">
        <v>123</v>
      </c>
      <c r="L47" s="90" t="s">
        <v>1879</v>
      </c>
      <c r="M47" s="90" t="s">
        <v>1880</v>
      </c>
    </row>
    <row r="48" spans="1:13" ht="15.75">
      <c r="A48" s="131">
        <v>42</v>
      </c>
      <c r="B48" s="361"/>
      <c r="C48" s="152" t="s">
        <v>1785</v>
      </c>
      <c r="D48" s="131" t="s">
        <v>1863</v>
      </c>
      <c r="E48" s="104" t="s">
        <v>1782</v>
      </c>
      <c r="F48" s="104" t="s">
        <v>3605</v>
      </c>
      <c r="G48" s="358">
        <v>158</v>
      </c>
      <c r="H48" s="359" t="s">
        <v>1484</v>
      </c>
      <c r="I48" s="360">
        <v>1</v>
      </c>
      <c r="J48" s="104">
        <v>147</v>
      </c>
      <c r="K48" s="104">
        <v>117</v>
      </c>
      <c r="L48" s="90" t="s">
        <v>1877</v>
      </c>
      <c r="M48" s="90" t="s">
        <v>1881</v>
      </c>
    </row>
    <row r="49" spans="1:13" ht="15.75">
      <c r="A49" s="131">
        <v>43</v>
      </c>
      <c r="B49" s="361"/>
      <c r="C49" s="152" t="s">
        <v>1785</v>
      </c>
      <c r="D49" s="131" t="s">
        <v>1863</v>
      </c>
      <c r="E49" s="104" t="s">
        <v>1782</v>
      </c>
      <c r="F49" s="104" t="s">
        <v>3605</v>
      </c>
      <c r="G49" s="358">
        <v>158</v>
      </c>
      <c r="H49" s="359" t="s">
        <v>1798</v>
      </c>
      <c r="I49" s="360">
        <v>1</v>
      </c>
      <c r="J49" s="104">
        <v>148</v>
      </c>
      <c r="K49" s="104">
        <v>114</v>
      </c>
      <c r="L49" s="90" t="s">
        <v>1882</v>
      </c>
      <c r="M49" s="90" t="s">
        <v>1883</v>
      </c>
    </row>
    <row r="50" spans="1:13" ht="15.75">
      <c r="A50" s="131">
        <v>44</v>
      </c>
      <c r="B50" s="361"/>
      <c r="C50" s="152" t="s">
        <v>1785</v>
      </c>
      <c r="D50" s="131" t="s">
        <v>1863</v>
      </c>
      <c r="E50" s="104" t="s">
        <v>1782</v>
      </c>
      <c r="F50" s="104" t="s">
        <v>3605</v>
      </c>
      <c r="G50" s="358">
        <v>158</v>
      </c>
      <c r="H50" s="359" t="s">
        <v>1407</v>
      </c>
      <c r="I50" s="360">
        <v>1</v>
      </c>
      <c r="J50" s="104">
        <v>149</v>
      </c>
      <c r="K50" s="104">
        <v>117</v>
      </c>
      <c r="L50" s="90" t="s">
        <v>1884</v>
      </c>
      <c r="M50" s="90" t="s">
        <v>1885</v>
      </c>
    </row>
    <row r="51" spans="1:13" ht="15.75">
      <c r="A51" s="131">
        <v>45</v>
      </c>
      <c r="B51" s="361"/>
      <c r="C51" s="152" t="s">
        <v>1785</v>
      </c>
      <c r="D51" s="131" t="s">
        <v>1863</v>
      </c>
      <c r="E51" s="104" t="s">
        <v>1782</v>
      </c>
      <c r="F51" s="104" t="s">
        <v>3605</v>
      </c>
      <c r="G51" s="358">
        <v>158</v>
      </c>
      <c r="H51" s="359" t="s">
        <v>4350</v>
      </c>
      <c r="I51" s="360">
        <v>1</v>
      </c>
      <c r="J51" s="104">
        <v>153</v>
      </c>
      <c r="K51" s="104">
        <v>119</v>
      </c>
      <c r="L51" s="90" t="s">
        <v>1886</v>
      </c>
      <c r="M51" s="90" t="s">
        <v>1887</v>
      </c>
    </row>
    <row r="52" spans="1:13" ht="15.75">
      <c r="A52" s="131">
        <v>46</v>
      </c>
      <c r="B52" s="361"/>
      <c r="C52" s="152" t="s">
        <v>1785</v>
      </c>
      <c r="D52" s="131" t="s">
        <v>1863</v>
      </c>
      <c r="E52" s="104" t="s">
        <v>1782</v>
      </c>
      <c r="F52" s="104" t="s">
        <v>3605</v>
      </c>
      <c r="G52" s="358">
        <v>158</v>
      </c>
      <c r="H52" s="359" t="s">
        <v>1805</v>
      </c>
      <c r="I52" s="360">
        <v>1</v>
      </c>
      <c r="J52" s="104">
        <v>151</v>
      </c>
      <c r="K52" s="104">
        <v>121</v>
      </c>
      <c r="L52" s="90" t="s">
        <v>1888</v>
      </c>
      <c r="M52" s="90" t="s">
        <v>1889</v>
      </c>
    </row>
    <row r="53" spans="1:13" ht="15.75">
      <c r="A53" s="131">
        <v>47</v>
      </c>
      <c r="B53" s="361"/>
      <c r="C53" s="152" t="s">
        <v>1785</v>
      </c>
      <c r="D53" s="131" t="s">
        <v>1863</v>
      </c>
      <c r="E53" s="104" t="s">
        <v>1782</v>
      </c>
      <c r="F53" s="104" t="s">
        <v>3605</v>
      </c>
      <c r="G53" s="358">
        <v>158</v>
      </c>
      <c r="H53" s="359" t="s">
        <v>1430</v>
      </c>
      <c r="I53" s="360">
        <v>1</v>
      </c>
      <c r="J53" s="104">
        <v>154</v>
      </c>
      <c r="K53" s="104">
        <v>114</v>
      </c>
      <c r="L53" s="90" t="s">
        <v>1890</v>
      </c>
      <c r="M53" s="90" t="s">
        <v>1891</v>
      </c>
    </row>
    <row r="54" spans="1:13" ht="15.75">
      <c r="A54" s="131">
        <v>48</v>
      </c>
      <c r="B54" s="361"/>
      <c r="C54" s="152" t="s">
        <v>1785</v>
      </c>
      <c r="D54" s="131" t="s">
        <v>1863</v>
      </c>
      <c r="E54" s="104" t="s">
        <v>1782</v>
      </c>
      <c r="F54" s="104" t="s">
        <v>3605</v>
      </c>
      <c r="G54" s="358">
        <v>158</v>
      </c>
      <c r="H54" s="359" t="s">
        <v>1810</v>
      </c>
      <c r="I54" s="360">
        <v>1</v>
      </c>
      <c r="J54" s="104">
        <v>159</v>
      </c>
      <c r="K54" s="104">
        <v>116</v>
      </c>
      <c r="L54" s="90" t="s">
        <v>1892</v>
      </c>
      <c r="M54" s="90" t="s">
        <v>1893</v>
      </c>
    </row>
    <row r="55" spans="1:13" ht="15.75">
      <c r="A55" s="131">
        <v>49</v>
      </c>
      <c r="B55" s="361"/>
      <c r="C55" s="152" t="s">
        <v>1785</v>
      </c>
      <c r="D55" s="131" t="s">
        <v>1863</v>
      </c>
      <c r="E55" s="104" t="s">
        <v>1815</v>
      </c>
      <c r="F55" s="104" t="s">
        <v>1894</v>
      </c>
      <c r="G55" s="358">
        <v>159</v>
      </c>
      <c r="H55" s="359" t="s">
        <v>1559</v>
      </c>
      <c r="I55" s="360">
        <v>1</v>
      </c>
      <c r="J55" s="104">
        <v>328</v>
      </c>
      <c r="K55" s="104">
        <v>295</v>
      </c>
      <c r="L55" s="90" t="s">
        <v>1895</v>
      </c>
      <c r="M55" s="90" t="s">
        <v>1896</v>
      </c>
    </row>
    <row r="56" spans="1:13" ht="15.75">
      <c r="A56" s="131">
        <v>50</v>
      </c>
      <c r="B56" s="361"/>
      <c r="C56" s="152" t="s">
        <v>1785</v>
      </c>
      <c r="D56" s="131" t="s">
        <v>1863</v>
      </c>
      <c r="E56" s="104" t="s">
        <v>1793</v>
      </c>
      <c r="F56" s="104" t="s">
        <v>3605</v>
      </c>
      <c r="G56" s="358">
        <v>164</v>
      </c>
      <c r="H56" s="359" t="s">
        <v>1339</v>
      </c>
      <c r="I56" s="360">
        <v>1</v>
      </c>
      <c r="J56" s="104">
        <v>367</v>
      </c>
      <c r="K56" s="104">
        <v>328</v>
      </c>
      <c r="L56" s="90" t="s">
        <v>1897</v>
      </c>
      <c r="M56" s="90" t="s">
        <v>1898</v>
      </c>
    </row>
    <row r="57" spans="1:13" ht="15.75">
      <c r="A57" s="131">
        <v>51</v>
      </c>
      <c r="B57" s="361"/>
      <c r="C57" s="152" t="s">
        <v>1785</v>
      </c>
      <c r="D57" s="131" t="s">
        <v>1863</v>
      </c>
      <c r="E57" s="104" t="s">
        <v>1793</v>
      </c>
      <c r="F57" s="104" t="s">
        <v>3605</v>
      </c>
      <c r="G57" s="358">
        <v>164</v>
      </c>
      <c r="H57" s="359" t="s">
        <v>1790</v>
      </c>
      <c r="I57" s="360">
        <v>1</v>
      </c>
      <c r="J57" s="104">
        <v>361</v>
      </c>
      <c r="K57" s="104">
        <v>323</v>
      </c>
      <c r="L57" s="90" t="s">
        <v>1899</v>
      </c>
      <c r="M57" s="90" t="s">
        <v>1900</v>
      </c>
    </row>
    <row r="58" spans="1:13" ht="15.75">
      <c r="A58" s="131">
        <v>52</v>
      </c>
      <c r="B58" s="361"/>
      <c r="C58" s="152" t="s">
        <v>1785</v>
      </c>
      <c r="D58" s="131" t="s">
        <v>1863</v>
      </c>
      <c r="E58" s="104" t="s">
        <v>1793</v>
      </c>
      <c r="F58" s="104" t="s">
        <v>3605</v>
      </c>
      <c r="G58" s="358">
        <v>164</v>
      </c>
      <c r="H58" s="359" t="s">
        <v>1830</v>
      </c>
      <c r="I58" s="360">
        <v>1</v>
      </c>
      <c r="J58" s="104">
        <v>359</v>
      </c>
      <c r="K58" s="104">
        <v>310</v>
      </c>
      <c r="L58" s="90" t="s">
        <v>1899</v>
      </c>
      <c r="M58" s="90" t="s">
        <v>1901</v>
      </c>
    </row>
    <row r="59" spans="1:13" ht="15.75">
      <c r="A59" s="131">
        <v>53</v>
      </c>
      <c r="B59" s="361"/>
      <c r="C59" s="152" t="s">
        <v>1785</v>
      </c>
      <c r="D59" s="131" t="s">
        <v>1863</v>
      </c>
      <c r="E59" s="104" t="s">
        <v>1793</v>
      </c>
      <c r="F59" s="104" t="s">
        <v>3605</v>
      </c>
      <c r="G59" s="358">
        <v>164</v>
      </c>
      <c r="H59" s="359" t="s">
        <v>1902</v>
      </c>
      <c r="I59" s="360">
        <v>1</v>
      </c>
      <c r="J59" s="104">
        <v>363</v>
      </c>
      <c r="K59" s="104">
        <v>325</v>
      </c>
      <c r="L59" s="90" t="s">
        <v>1903</v>
      </c>
      <c r="M59" s="90" t="s">
        <v>1904</v>
      </c>
    </row>
    <row r="60" spans="1:13" ht="15.75">
      <c r="A60" s="131">
        <v>54</v>
      </c>
      <c r="B60" s="361"/>
      <c r="C60" s="152" t="s">
        <v>1785</v>
      </c>
      <c r="D60" s="131" t="s">
        <v>1863</v>
      </c>
      <c r="E60" s="104" t="s">
        <v>1793</v>
      </c>
      <c r="F60" s="104" t="s">
        <v>3605</v>
      </c>
      <c r="G60" s="358">
        <v>164</v>
      </c>
      <c r="H60" s="359" t="s">
        <v>865</v>
      </c>
      <c r="I60" s="360">
        <v>0.7</v>
      </c>
      <c r="J60" s="104">
        <v>255</v>
      </c>
      <c r="K60" s="104">
        <v>217</v>
      </c>
      <c r="L60" s="90" t="s">
        <v>1905</v>
      </c>
      <c r="M60" s="90" t="s">
        <v>1906</v>
      </c>
    </row>
    <row r="61" spans="1:13" ht="15.75">
      <c r="A61" s="131">
        <v>55</v>
      </c>
      <c r="B61" s="361"/>
      <c r="C61" s="152" t="s">
        <v>1785</v>
      </c>
      <c r="D61" s="131" t="s">
        <v>1863</v>
      </c>
      <c r="E61" s="104" t="s">
        <v>1815</v>
      </c>
      <c r="F61" s="104" t="s">
        <v>1858</v>
      </c>
      <c r="G61" s="358">
        <v>165</v>
      </c>
      <c r="H61" s="359" t="s">
        <v>1562</v>
      </c>
      <c r="I61" s="360">
        <v>1</v>
      </c>
      <c r="J61" s="104">
        <v>282</v>
      </c>
      <c r="K61" s="104">
        <v>250</v>
      </c>
      <c r="L61" s="90" t="s">
        <v>1907</v>
      </c>
      <c r="M61" s="90" t="s">
        <v>1908</v>
      </c>
    </row>
    <row r="62" spans="1:13" ht="15.75">
      <c r="A62" s="131">
        <v>56</v>
      </c>
      <c r="B62" s="131"/>
      <c r="C62" s="152" t="s">
        <v>1785</v>
      </c>
      <c r="D62" s="131" t="s">
        <v>1863</v>
      </c>
      <c r="E62" s="104" t="s">
        <v>1815</v>
      </c>
      <c r="F62" s="104" t="s">
        <v>3586</v>
      </c>
      <c r="G62" s="358">
        <v>166</v>
      </c>
      <c r="H62" s="359" t="s">
        <v>4246</v>
      </c>
      <c r="I62" s="360">
        <v>1</v>
      </c>
      <c r="J62" s="104">
        <v>259</v>
      </c>
      <c r="K62" s="104">
        <v>220</v>
      </c>
      <c r="L62" s="90" t="s">
        <v>1909</v>
      </c>
      <c r="M62" s="90" t="s">
        <v>1910</v>
      </c>
    </row>
    <row r="63" spans="1:13" ht="15.75">
      <c r="A63" s="131">
        <v>57</v>
      </c>
      <c r="B63" s="361"/>
      <c r="C63" s="152" t="s">
        <v>1785</v>
      </c>
      <c r="D63" s="131" t="s">
        <v>1863</v>
      </c>
      <c r="E63" s="104" t="s">
        <v>1815</v>
      </c>
      <c r="F63" s="104" t="s">
        <v>1911</v>
      </c>
      <c r="G63" s="358">
        <v>166</v>
      </c>
      <c r="H63" s="359" t="s">
        <v>1411</v>
      </c>
      <c r="I63" s="360">
        <v>1</v>
      </c>
      <c r="J63" s="104">
        <v>400</v>
      </c>
      <c r="K63" s="104">
        <v>360</v>
      </c>
      <c r="L63" s="90" t="s">
        <v>1912</v>
      </c>
      <c r="M63" s="90" t="s">
        <v>1913</v>
      </c>
    </row>
    <row r="64" spans="1:13" ht="15.75">
      <c r="A64" s="131">
        <v>58</v>
      </c>
      <c r="B64" s="131"/>
      <c r="C64" s="152" t="s">
        <v>1785</v>
      </c>
      <c r="D64" s="131" t="s">
        <v>1863</v>
      </c>
      <c r="E64" s="104" t="s">
        <v>1815</v>
      </c>
      <c r="F64" s="104" t="s">
        <v>3586</v>
      </c>
      <c r="G64" s="358">
        <v>166</v>
      </c>
      <c r="H64" s="359" t="s">
        <v>1294</v>
      </c>
      <c r="I64" s="360">
        <v>0.9</v>
      </c>
      <c r="J64" s="104">
        <v>362</v>
      </c>
      <c r="K64" s="104">
        <v>320</v>
      </c>
      <c r="L64" s="90" t="s">
        <v>1914</v>
      </c>
      <c r="M64" s="90" t="s">
        <v>1915</v>
      </c>
    </row>
    <row r="65" spans="1:13" ht="15.75">
      <c r="A65" s="131">
        <v>59</v>
      </c>
      <c r="B65" s="361"/>
      <c r="C65" s="152" t="s">
        <v>1785</v>
      </c>
      <c r="D65" s="131" t="s">
        <v>1863</v>
      </c>
      <c r="E65" s="104" t="s">
        <v>1815</v>
      </c>
      <c r="F65" s="104" t="s">
        <v>1911</v>
      </c>
      <c r="G65" s="358">
        <v>168</v>
      </c>
      <c r="H65" s="359" t="s">
        <v>865</v>
      </c>
      <c r="I65" s="360">
        <v>0.5</v>
      </c>
      <c r="J65" s="104">
        <v>207</v>
      </c>
      <c r="K65" s="104">
        <v>180</v>
      </c>
      <c r="L65" s="90" t="s">
        <v>1916</v>
      </c>
      <c r="M65" s="90" t="s">
        <v>1917</v>
      </c>
    </row>
    <row r="66" spans="1:13" ht="15.75">
      <c r="A66" s="131">
        <v>60</v>
      </c>
      <c r="B66" s="131"/>
      <c r="C66" s="152" t="s">
        <v>1785</v>
      </c>
      <c r="D66" s="131" t="s">
        <v>1863</v>
      </c>
      <c r="E66" s="104" t="s">
        <v>1815</v>
      </c>
      <c r="F66" s="104" t="s">
        <v>1911</v>
      </c>
      <c r="G66" s="358">
        <v>168</v>
      </c>
      <c r="H66" s="359" t="s">
        <v>1918</v>
      </c>
      <c r="I66" s="360">
        <v>0.4</v>
      </c>
      <c r="J66" s="104">
        <v>171</v>
      </c>
      <c r="K66" s="104">
        <v>130</v>
      </c>
      <c r="L66" s="90" t="s">
        <v>1919</v>
      </c>
      <c r="M66" s="90" t="s">
        <v>1920</v>
      </c>
    </row>
    <row r="67" spans="1:13" ht="15.75">
      <c r="A67" s="131">
        <v>61</v>
      </c>
      <c r="B67" s="131"/>
      <c r="C67" s="152" t="s">
        <v>1785</v>
      </c>
      <c r="D67" s="131" t="s">
        <v>1863</v>
      </c>
      <c r="E67" s="104" t="s">
        <v>1815</v>
      </c>
      <c r="F67" s="104" t="s">
        <v>1911</v>
      </c>
      <c r="G67" s="358">
        <v>168</v>
      </c>
      <c r="H67" s="359" t="s">
        <v>10</v>
      </c>
      <c r="I67" s="360">
        <v>1</v>
      </c>
      <c r="J67" s="104">
        <v>377</v>
      </c>
      <c r="K67" s="104">
        <v>350</v>
      </c>
      <c r="L67" s="90" t="s">
        <v>1921</v>
      </c>
      <c r="M67" s="90" t="s">
        <v>1922</v>
      </c>
    </row>
    <row r="68" spans="1:13" ht="15.75">
      <c r="A68" s="131">
        <v>62</v>
      </c>
      <c r="B68" s="131"/>
      <c r="C68" s="152" t="s">
        <v>1785</v>
      </c>
      <c r="D68" s="131" t="s">
        <v>1863</v>
      </c>
      <c r="E68" s="104" t="s">
        <v>1815</v>
      </c>
      <c r="F68" s="104" t="s">
        <v>1911</v>
      </c>
      <c r="G68" s="358">
        <v>171</v>
      </c>
      <c r="H68" s="359" t="s">
        <v>4394</v>
      </c>
      <c r="I68" s="360">
        <v>1</v>
      </c>
      <c r="J68" s="358">
        <v>412</v>
      </c>
      <c r="K68" s="358">
        <v>380</v>
      </c>
      <c r="L68" s="90" t="s">
        <v>1923</v>
      </c>
      <c r="M68" s="90" t="s">
        <v>1924</v>
      </c>
    </row>
    <row r="69" spans="1:13" ht="15.75">
      <c r="A69" s="131">
        <v>63</v>
      </c>
      <c r="B69" s="131"/>
      <c r="C69" s="152" t="s">
        <v>1785</v>
      </c>
      <c r="D69" s="131" t="s">
        <v>1863</v>
      </c>
      <c r="E69" s="104" t="s">
        <v>1815</v>
      </c>
      <c r="F69" s="104" t="s">
        <v>1911</v>
      </c>
      <c r="G69" s="358">
        <v>172</v>
      </c>
      <c r="H69" s="359" t="s">
        <v>1366</v>
      </c>
      <c r="I69" s="360">
        <v>1</v>
      </c>
      <c r="J69" s="358">
        <v>389</v>
      </c>
      <c r="K69" s="358">
        <v>356</v>
      </c>
      <c r="L69" s="90" t="s">
        <v>1925</v>
      </c>
      <c r="M69" s="90" t="s">
        <v>1926</v>
      </c>
    </row>
    <row r="70" spans="1:13" ht="15.75">
      <c r="A70" s="131">
        <v>64</v>
      </c>
      <c r="B70" s="131"/>
      <c r="C70" s="152" t="s">
        <v>1785</v>
      </c>
      <c r="D70" s="131" t="s">
        <v>1863</v>
      </c>
      <c r="E70" s="104" t="s">
        <v>1815</v>
      </c>
      <c r="F70" s="104" t="s">
        <v>1911</v>
      </c>
      <c r="G70" s="358">
        <v>172</v>
      </c>
      <c r="H70" s="359" t="s">
        <v>4382</v>
      </c>
      <c r="I70" s="360">
        <v>1</v>
      </c>
      <c r="J70" s="358">
        <v>397</v>
      </c>
      <c r="K70" s="358">
        <v>366</v>
      </c>
      <c r="L70" s="90" t="s">
        <v>1927</v>
      </c>
      <c r="M70" s="90" t="s">
        <v>1928</v>
      </c>
    </row>
    <row r="71" spans="1:13" ht="15.75">
      <c r="A71" s="131">
        <v>65</v>
      </c>
      <c r="B71" s="131"/>
      <c r="C71" s="152" t="s">
        <v>1785</v>
      </c>
      <c r="D71" s="131" t="s">
        <v>1863</v>
      </c>
      <c r="E71" s="104" t="s">
        <v>1815</v>
      </c>
      <c r="F71" s="104" t="s">
        <v>1858</v>
      </c>
      <c r="G71" s="358">
        <v>173</v>
      </c>
      <c r="H71" s="359" t="s">
        <v>1929</v>
      </c>
      <c r="I71" s="360">
        <v>1</v>
      </c>
      <c r="J71" s="358">
        <v>312</v>
      </c>
      <c r="K71" s="358">
        <v>280</v>
      </c>
      <c r="L71" s="90" t="s">
        <v>1930</v>
      </c>
      <c r="M71" s="90" t="s">
        <v>1931</v>
      </c>
    </row>
    <row r="72" spans="1:13" ht="15.75">
      <c r="A72" s="131">
        <v>66</v>
      </c>
      <c r="B72" s="131"/>
      <c r="C72" s="152" t="s">
        <v>1785</v>
      </c>
      <c r="D72" s="131" t="s">
        <v>1863</v>
      </c>
      <c r="E72" s="104" t="s">
        <v>1815</v>
      </c>
      <c r="F72" s="104" t="s">
        <v>1858</v>
      </c>
      <c r="G72" s="358">
        <v>173</v>
      </c>
      <c r="H72" s="359" t="s">
        <v>1502</v>
      </c>
      <c r="I72" s="360">
        <v>0.8</v>
      </c>
      <c r="J72" s="358">
        <v>295</v>
      </c>
      <c r="K72" s="358">
        <v>260</v>
      </c>
      <c r="L72" s="90" t="s">
        <v>1932</v>
      </c>
      <c r="M72" s="90" t="s">
        <v>1933</v>
      </c>
    </row>
    <row r="73" spans="1:13" ht="15.75">
      <c r="A73" s="131">
        <v>67</v>
      </c>
      <c r="B73" s="131"/>
      <c r="C73" s="152" t="s">
        <v>1785</v>
      </c>
      <c r="D73" s="131" t="s">
        <v>1863</v>
      </c>
      <c r="E73" s="104" t="s">
        <v>1815</v>
      </c>
      <c r="F73" s="104" t="s">
        <v>3601</v>
      </c>
      <c r="G73" s="358">
        <v>174</v>
      </c>
      <c r="H73" s="359" t="s">
        <v>1513</v>
      </c>
      <c r="I73" s="360">
        <v>0.3</v>
      </c>
      <c r="J73" s="358">
        <v>145</v>
      </c>
      <c r="K73" s="358">
        <v>100</v>
      </c>
      <c r="L73" s="90" t="s">
        <v>1934</v>
      </c>
      <c r="M73" s="90" t="s">
        <v>1935</v>
      </c>
    </row>
    <row r="74" spans="1:13" ht="15.75">
      <c r="A74" s="131">
        <v>68</v>
      </c>
      <c r="B74" s="131"/>
      <c r="C74" s="152" t="s">
        <v>1785</v>
      </c>
      <c r="D74" s="131" t="s">
        <v>1863</v>
      </c>
      <c r="E74" s="104" t="s">
        <v>1815</v>
      </c>
      <c r="F74" s="104" t="s">
        <v>1894</v>
      </c>
      <c r="G74" s="358">
        <v>176</v>
      </c>
      <c r="H74" s="359" t="s">
        <v>1466</v>
      </c>
      <c r="I74" s="358">
        <v>0.5</v>
      </c>
      <c r="J74" s="358">
        <v>246</v>
      </c>
      <c r="K74" s="358">
        <v>215</v>
      </c>
      <c r="L74" s="90" t="s">
        <v>1936</v>
      </c>
      <c r="M74" s="90" t="s">
        <v>1937</v>
      </c>
    </row>
    <row r="75" spans="1:13" ht="15.75">
      <c r="A75" s="131">
        <v>69</v>
      </c>
      <c r="B75" s="131"/>
      <c r="C75" s="152" t="s">
        <v>1785</v>
      </c>
      <c r="D75" s="131" t="s">
        <v>1863</v>
      </c>
      <c r="E75" s="104" t="s">
        <v>1815</v>
      </c>
      <c r="F75" s="104" t="s">
        <v>1894</v>
      </c>
      <c r="G75" s="358">
        <v>176</v>
      </c>
      <c r="H75" s="359" t="s">
        <v>860</v>
      </c>
      <c r="I75" s="358">
        <v>0.6</v>
      </c>
      <c r="J75" s="358">
        <v>259</v>
      </c>
      <c r="K75" s="358">
        <v>225</v>
      </c>
      <c r="L75" s="90" t="s">
        <v>1938</v>
      </c>
      <c r="M75" s="90" t="s">
        <v>1939</v>
      </c>
    </row>
    <row r="76" spans="1:13" ht="15.75">
      <c r="A76" s="131">
        <v>70</v>
      </c>
      <c r="B76" s="361"/>
      <c r="C76" s="131" t="s">
        <v>1940</v>
      </c>
      <c r="D76" s="131" t="s">
        <v>1941</v>
      </c>
      <c r="E76" s="104" t="s">
        <v>1815</v>
      </c>
      <c r="F76" s="104" t="s">
        <v>4359</v>
      </c>
      <c r="G76" s="358">
        <v>374</v>
      </c>
      <c r="H76" s="359" t="s">
        <v>18</v>
      </c>
      <c r="I76" s="360">
        <v>1</v>
      </c>
      <c r="J76" s="104">
        <v>271</v>
      </c>
      <c r="K76" s="104">
        <v>241</v>
      </c>
      <c r="L76" s="90" t="s">
        <v>1942</v>
      </c>
      <c r="M76" s="90" t="s">
        <v>1943</v>
      </c>
    </row>
    <row r="77" spans="1:13" ht="15.75">
      <c r="A77" s="131">
        <v>71</v>
      </c>
      <c r="B77" s="361"/>
      <c r="C77" s="152" t="s">
        <v>1785</v>
      </c>
      <c r="D77" s="131" t="s">
        <v>1944</v>
      </c>
      <c r="E77" s="104" t="s">
        <v>1815</v>
      </c>
      <c r="F77" s="104" t="s">
        <v>1911</v>
      </c>
      <c r="G77" s="358">
        <v>372</v>
      </c>
      <c r="H77" s="359" t="s">
        <v>4253</v>
      </c>
      <c r="I77" s="360">
        <v>1</v>
      </c>
      <c r="J77" s="104">
        <v>339</v>
      </c>
      <c r="K77" s="104">
        <v>301</v>
      </c>
      <c r="L77" s="90" t="s">
        <v>1945</v>
      </c>
      <c r="M77" s="90" t="s">
        <v>1946</v>
      </c>
    </row>
    <row r="78" spans="1:13" ht="15.75">
      <c r="A78" s="131">
        <v>72</v>
      </c>
      <c r="B78" s="361"/>
      <c r="C78" s="152" t="s">
        <v>1785</v>
      </c>
      <c r="D78" s="131" t="s">
        <v>1944</v>
      </c>
      <c r="E78" s="104" t="s">
        <v>1815</v>
      </c>
      <c r="F78" s="104" t="s">
        <v>1911</v>
      </c>
      <c r="G78" s="358">
        <v>372</v>
      </c>
      <c r="H78" s="359" t="s">
        <v>4305</v>
      </c>
      <c r="I78" s="360">
        <v>0.9</v>
      </c>
      <c r="J78" s="104">
        <v>315</v>
      </c>
      <c r="K78" s="104">
        <v>280</v>
      </c>
      <c r="L78" s="90" t="s">
        <v>1947</v>
      </c>
      <c r="M78" s="90" t="s">
        <v>1948</v>
      </c>
    </row>
    <row r="79" spans="1:13" ht="15.75">
      <c r="A79" s="131">
        <v>73</v>
      </c>
      <c r="B79" s="361"/>
      <c r="C79" s="152" t="s">
        <v>1785</v>
      </c>
      <c r="D79" s="131" t="s">
        <v>1944</v>
      </c>
      <c r="E79" s="104" t="s">
        <v>1815</v>
      </c>
      <c r="F79" s="104" t="s">
        <v>1949</v>
      </c>
      <c r="G79" s="358">
        <v>375</v>
      </c>
      <c r="H79" s="359" t="s">
        <v>1310</v>
      </c>
      <c r="I79" s="360">
        <v>1</v>
      </c>
      <c r="J79" s="104">
        <v>354</v>
      </c>
      <c r="K79" s="104">
        <v>320</v>
      </c>
      <c r="L79" s="90" t="s">
        <v>2646</v>
      </c>
      <c r="M79" s="90" t="s">
        <v>2647</v>
      </c>
    </row>
    <row r="80" spans="1:13" ht="15.75">
      <c r="A80" s="131">
        <v>74</v>
      </c>
      <c r="B80" s="361"/>
      <c r="C80" s="152" t="s">
        <v>1785</v>
      </c>
      <c r="D80" s="131" t="s">
        <v>1944</v>
      </c>
      <c r="E80" s="104" t="s">
        <v>1815</v>
      </c>
      <c r="F80" s="104" t="s">
        <v>1949</v>
      </c>
      <c r="G80" s="358">
        <v>375</v>
      </c>
      <c r="H80" s="359" t="s">
        <v>1347</v>
      </c>
      <c r="I80" s="360">
        <v>1</v>
      </c>
      <c r="J80" s="104">
        <v>348</v>
      </c>
      <c r="K80" s="104">
        <v>315</v>
      </c>
      <c r="L80" s="90" t="s">
        <v>2648</v>
      </c>
      <c r="M80" s="90" t="s">
        <v>2649</v>
      </c>
    </row>
    <row r="81" spans="1:13" ht="15.75">
      <c r="A81" s="131">
        <v>75</v>
      </c>
      <c r="B81" s="361"/>
      <c r="C81" s="152" t="s">
        <v>1785</v>
      </c>
      <c r="D81" s="131" t="s">
        <v>1944</v>
      </c>
      <c r="E81" s="104" t="s">
        <v>1815</v>
      </c>
      <c r="F81" s="104" t="s">
        <v>1911</v>
      </c>
      <c r="G81" s="358">
        <v>378</v>
      </c>
      <c r="H81" s="359" t="s">
        <v>3449</v>
      </c>
      <c r="I81" s="360">
        <v>0.9</v>
      </c>
      <c r="J81" s="104">
        <v>338</v>
      </c>
      <c r="K81" s="104">
        <v>300</v>
      </c>
      <c r="L81" s="90" t="s">
        <v>2650</v>
      </c>
      <c r="M81" s="90" t="s">
        <v>2651</v>
      </c>
    </row>
    <row r="82" spans="1:13" ht="15.75">
      <c r="A82" s="131">
        <v>76</v>
      </c>
      <c r="B82" s="361"/>
      <c r="C82" s="152" t="s">
        <v>1785</v>
      </c>
      <c r="D82" s="131" t="s">
        <v>1944</v>
      </c>
      <c r="E82" s="104" t="s">
        <v>1815</v>
      </c>
      <c r="F82" s="104" t="s">
        <v>1911</v>
      </c>
      <c r="G82" s="358">
        <v>378</v>
      </c>
      <c r="H82" s="359" t="s">
        <v>1310</v>
      </c>
      <c r="I82" s="360">
        <v>0.9</v>
      </c>
      <c r="J82" s="104">
        <v>325</v>
      </c>
      <c r="K82" s="104">
        <v>290</v>
      </c>
      <c r="L82" s="90" t="s">
        <v>2652</v>
      </c>
      <c r="M82" s="90" t="s">
        <v>2653</v>
      </c>
    </row>
    <row r="83" spans="1:13" ht="15.75">
      <c r="A83" s="131">
        <v>77</v>
      </c>
      <c r="B83" s="361"/>
      <c r="C83" s="152" t="s">
        <v>1785</v>
      </c>
      <c r="D83" s="131" t="s">
        <v>2654</v>
      </c>
      <c r="E83" s="104" t="s">
        <v>1815</v>
      </c>
      <c r="F83" s="104" t="s">
        <v>1911</v>
      </c>
      <c r="G83" s="358">
        <v>401</v>
      </c>
      <c r="H83" s="359" t="s">
        <v>2655</v>
      </c>
      <c r="I83" s="360">
        <v>1</v>
      </c>
      <c r="J83" s="104">
        <v>385</v>
      </c>
      <c r="K83" s="104">
        <v>350</v>
      </c>
      <c r="L83" s="90" t="s">
        <v>2656</v>
      </c>
      <c r="M83" s="90" t="s">
        <v>2657</v>
      </c>
    </row>
    <row r="84" spans="1:13" ht="15.75">
      <c r="A84" s="131">
        <v>78</v>
      </c>
      <c r="B84" s="361"/>
      <c r="C84" s="152" t="s">
        <v>1785</v>
      </c>
      <c r="D84" s="131" t="s">
        <v>2654</v>
      </c>
      <c r="E84" s="104" t="s">
        <v>1815</v>
      </c>
      <c r="F84" s="104" t="s">
        <v>4359</v>
      </c>
      <c r="G84" s="358">
        <v>406</v>
      </c>
      <c r="H84" s="359" t="s">
        <v>1513</v>
      </c>
      <c r="I84" s="360">
        <v>0.5</v>
      </c>
      <c r="J84" s="104">
        <v>198</v>
      </c>
      <c r="K84" s="104">
        <v>170</v>
      </c>
      <c r="L84" s="90" t="s">
        <v>2658</v>
      </c>
      <c r="M84" s="90" t="s">
        <v>2659</v>
      </c>
    </row>
    <row r="85" spans="1:13" ht="15.75">
      <c r="A85" s="131">
        <v>79</v>
      </c>
      <c r="B85" s="361"/>
      <c r="C85" s="152" t="s">
        <v>1785</v>
      </c>
      <c r="D85" s="131" t="s">
        <v>2654</v>
      </c>
      <c r="E85" s="104" t="s">
        <v>1815</v>
      </c>
      <c r="F85" s="104" t="s">
        <v>4359</v>
      </c>
      <c r="G85" s="358">
        <v>406</v>
      </c>
      <c r="H85" s="359" t="s">
        <v>1364</v>
      </c>
      <c r="I85" s="360">
        <v>1</v>
      </c>
      <c r="J85" s="104">
        <v>355</v>
      </c>
      <c r="K85" s="104">
        <v>320</v>
      </c>
      <c r="L85" s="90" t="s">
        <v>1960</v>
      </c>
      <c r="M85" s="90" t="s">
        <v>1961</v>
      </c>
    </row>
    <row r="86" spans="1:13" ht="15.75">
      <c r="A86" s="131">
        <v>80</v>
      </c>
      <c r="B86" s="361"/>
      <c r="C86" s="152" t="s">
        <v>1785</v>
      </c>
      <c r="D86" s="131" t="s">
        <v>2654</v>
      </c>
      <c r="E86" s="104" t="s">
        <v>1815</v>
      </c>
      <c r="F86" s="104" t="s">
        <v>1911</v>
      </c>
      <c r="G86" s="358">
        <v>406</v>
      </c>
      <c r="H86" s="359" t="s">
        <v>110</v>
      </c>
      <c r="I86" s="360">
        <v>1</v>
      </c>
      <c r="J86" s="104">
        <v>392</v>
      </c>
      <c r="K86" s="104">
        <v>360</v>
      </c>
      <c r="L86" s="90" t="s">
        <v>1962</v>
      </c>
      <c r="M86" s="90" t="s">
        <v>1963</v>
      </c>
    </row>
    <row r="87" spans="1:13" ht="15.75">
      <c r="A87" s="131">
        <v>81</v>
      </c>
      <c r="B87" s="361"/>
      <c r="C87" s="152" t="s">
        <v>1785</v>
      </c>
      <c r="D87" s="131" t="s">
        <v>2654</v>
      </c>
      <c r="E87" s="104" t="s">
        <v>1815</v>
      </c>
      <c r="F87" s="104" t="s">
        <v>4359</v>
      </c>
      <c r="G87" s="358">
        <v>407</v>
      </c>
      <c r="H87" s="359" t="s">
        <v>1376</v>
      </c>
      <c r="I87" s="360">
        <v>1</v>
      </c>
      <c r="J87" s="104">
        <v>357</v>
      </c>
      <c r="K87" s="104">
        <v>325</v>
      </c>
      <c r="L87" s="90" t="s">
        <v>1964</v>
      </c>
      <c r="M87" s="90" t="s">
        <v>1965</v>
      </c>
    </row>
    <row r="88" spans="1:13" ht="15.75">
      <c r="A88" s="131">
        <v>82</v>
      </c>
      <c r="B88" s="361"/>
      <c r="C88" s="152" t="s">
        <v>1785</v>
      </c>
      <c r="D88" s="131" t="s">
        <v>2654</v>
      </c>
      <c r="E88" s="104" t="s">
        <v>1815</v>
      </c>
      <c r="F88" s="104" t="s">
        <v>1911</v>
      </c>
      <c r="G88" s="358">
        <v>410</v>
      </c>
      <c r="H88" s="359" t="s">
        <v>1364</v>
      </c>
      <c r="I88" s="360">
        <v>1</v>
      </c>
      <c r="J88" s="104">
        <v>435</v>
      </c>
      <c r="K88" s="104">
        <v>402</v>
      </c>
      <c r="L88" s="90" t="s">
        <v>1966</v>
      </c>
      <c r="M88" s="90" t="s">
        <v>1967</v>
      </c>
    </row>
    <row r="89" spans="1:13" ht="15.75">
      <c r="A89" s="131">
        <v>83</v>
      </c>
      <c r="B89" s="361"/>
      <c r="C89" s="152" t="s">
        <v>1785</v>
      </c>
      <c r="D89" s="131" t="s">
        <v>2654</v>
      </c>
      <c r="E89" s="104" t="s">
        <v>1815</v>
      </c>
      <c r="F89" s="104" t="s">
        <v>1911</v>
      </c>
      <c r="G89" s="358">
        <v>410</v>
      </c>
      <c r="H89" s="359" t="s">
        <v>1342</v>
      </c>
      <c r="I89" s="360">
        <v>1</v>
      </c>
      <c r="J89" s="104">
        <v>424</v>
      </c>
      <c r="K89" s="104">
        <v>389</v>
      </c>
      <c r="L89" s="90" t="s">
        <v>1968</v>
      </c>
      <c r="M89" s="90" t="s">
        <v>1969</v>
      </c>
    </row>
    <row r="90" spans="1:13" ht="15.75">
      <c r="A90" s="131">
        <v>84</v>
      </c>
      <c r="B90" s="361"/>
      <c r="C90" s="152" t="s">
        <v>1785</v>
      </c>
      <c r="D90" s="131" t="s">
        <v>2654</v>
      </c>
      <c r="E90" s="104" t="s">
        <v>1815</v>
      </c>
      <c r="F90" s="104" t="s">
        <v>1911</v>
      </c>
      <c r="G90" s="358">
        <v>411</v>
      </c>
      <c r="H90" s="359" t="s">
        <v>4382</v>
      </c>
      <c r="I90" s="360">
        <v>1</v>
      </c>
      <c r="J90" s="104">
        <v>414</v>
      </c>
      <c r="K90" s="104">
        <v>380</v>
      </c>
      <c r="L90" s="90" t="s">
        <v>1970</v>
      </c>
      <c r="M90" s="90" t="s">
        <v>1971</v>
      </c>
    </row>
    <row r="91" spans="1:13" ht="15.75">
      <c r="A91" s="131">
        <v>85</v>
      </c>
      <c r="B91" s="131"/>
      <c r="C91" s="131" t="s">
        <v>1972</v>
      </c>
      <c r="D91" s="131" t="s">
        <v>1973</v>
      </c>
      <c r="E91" s="104" t="s">
        <v>1815</v>
      </c>
      <c r="F91" s="104" t="s">
        <v>1894</v>
      </c>
      <c r="G91" s="358">
        <v>246</v>
      </c>
      <c r="H91" s="359" t="s">
        <v>3449</v>
      </c>
      <c r="I91" s="360">
        <v>1</v>
      </c>
      <c r="J91" s="104">
        <v>345</v>
      </c>
      <c r="K91" s="104">
        <v>306</v>
      </c>
      <c r="L91" s="90" t="s">
        <v>1974</v>
      </c>
      <c r="M91" s="90" t="s">
        <v>1975</v>
      </c>
    </row>
    <row r="92" spans="1:13" ht="15.75">
      <c r="A92" s="131">
        <v>86</v>
      </c>
      <c r="B92" s="131"/>
      <c r="C92" s="152" t="s">
        <v>1785</v>
      </c>
      <c r="D92" s="131" t="s">
        <v>1973</v>
      </c>
      <c r="E92" s="104" t="s">
        <v>1815</v>
      </c>
      <c r="F92" s="104" t="s">
        <v>1949</v>
      </c>
      <c r="G92" s="358">
        <v>246</v>
      </c>
      <c r="H92" s="359" t="s">
        <v>43</v>
      </c>
      <c r="I92" s="360">
        <v>1</v>
      </c>
      <c r="J92" s="104">
        <v>337</v>
      </c>
      <c r="K92" s="104">
        <v>302</v>
      </c>
      <c r="L92" s="90" t="s">
        <v>1976</v>
      </c>
      <c r="M92" s="90" t="s">
        <v>1977</v>
      </c>
    </row>
    <row r="93" spans="1:13" ht="15.75">
      <c r="A93" s="131">
        <v>87</v>
      </c>
      <c r="B93" s="131"/>
      <c r="C93" s="152" t="s">
        <v>1785</v>
      </c>
      <c r="D93" s="131" t="s">
        <v>1973</v>
      </c>
      <c r="E93" s="104" t="s">
        <v>1815</v>
      </c>
      <c r="F93" s="104" t="s">
        <v>1949</v>
      </c>
      <c r="G93" s="358">
        <v>247</v>
      </c>
      <c r="H93" s="359" t="s">
        <v>1294</v>
      </c>
      <c r="I93" s="360">
        <v>1</v>
      </c>
      <c r="J93" s="104">
        <v>351</v>
      </c>
      <c r="K93" s="104">
        <v>311</v>
      </c>
      <c r="L93" s="90" t="s">
        <v>1978</v>
      </c>
      <c r="M93" s="90" t="s">
        <v>1979</v>
      </c>
    </row>
    <row r="94" spans="1:13" ht="15.75">
      <c r="A94" s="131">
        <v>88</v>
      </c>
      <c r="B94" s="131"/>
      <c r="C94" s="152" t="s">
        <v>1785</v>
      </c>
      <c r="D94" s="131" t="s">
        <v>1973</v>
      </c>
      <c r="E94" s="104" t="s">
        <v>1815</v>
      </c>
      <c r="F94" s="104" t="s">
        <v>1894</v>
      </c>
      <c r="G94" s="358">
        <v>248</v>
      </c>
      <c r="H94" s="359" t="s">
        <v>1310</v>
      </c>
      <c r="I94" s="360">
        <v>1</v>
      </c>
      <c r="J94" s="104">
        <v>348</v>
      </c>
      <c r="K94" s="104">
        <v>308</v>
      </c>
      <c r="L94" s="90" t="s">
        <v>1980</v>
      </c>
      <c r="M94" s="90" t="s">
        <v>1981</v>
      </c>
    </row>
    <row r="95" spans="1:13" ht="15.75">
      <c r="A95" s="131">
        <v>89</v>
      </c>
      <c r="B95" s="131"/>
      <c r="C95" s="152" t="s">
        <v>1785</v>
      </c>
      <c r="D95" s="131" t="s">
        <v>1982</v>
      </c>
      <c r="E95" s="104" t="str">
        <f>E81</f>
        <v>СР</v>
      </c>
      <c r="F95" s="104" t="s">
        <v>1983</v>
      </c>
      <c r="G95" s="358">
        <v>251</v>
      </c>
      <c r="H95" s="359" t="s">
        <v>865</v>
      </c>
      <c r="I95" s="358">
        <v>0.8</v>
      </c>
      <c r="J95" s="104">
        <v>138</v>
      </c>
      <c r="K95" s="104">
        <v>100</v>
      </c>
      <c r="L95" s="90" t="s">
        <v>1984</v>
      </c>
      <c r="M95" s="90" t="s">
        <v>1985</v>
      </c>
    </row>
    <row r="96" spans="1:13" ht="15.75">
      <c r="A96" s="131">
        <v>90</v>
      </c>
      <c r="B96" s="131"/>
      <c r="C96" s="152" t="s">
        <v>1785</v>
      </c>
      <c r="D96" s="131" t="s">
        <v>1986</v>
      </c>
      <c r="E96" s="104" t="str">
        <f>E81</f>
        <v>СР</v>
      </c>
      <c r="F96" s="104" t="s">
        <v>1949</v>
      </c>
      <c r="G96" s="358">
        <v>254</v>
      </c>
      <c r="H96" s="359" t="s">
        <v>1987</v>
      </c>
      <c r="I96" s="360">
        <v>1</v>
      </c>
      <c r="J96" s="104">
        <v>384</v>
      </c>
      <c r="K96" s="104">
        <v>350</v>
      </c>
      <c r="L96" s="90" t="s">
        <v>1988</v>
      </c>
      <c r="M96" s="90" t="s">
        <v>1989</v>
      </c>
    </row>
    <row r="97" spans="1:13" ht="15.75">
      <c r="A97" s="131">
        <v>91</v>
      </c>
      <c r="B97" s="131"/>
      <c r="C97" s="152" t="s">
        <v>1785</v>
      </c>
      <c r="D97" s="131" t="s">
        <v>1986</v>
      </c>
      <c r="E97" s="104" t="s">
        <v>1815</v>
      </c>
      <c r="F97" s="104" t="s">
        <v>1949</v>
      </c>
      <c r="G97" s="358">
        <v>255</v>
      </c>
      <c r="H97" s="359" t="s">
        <v>1565</v>
      </c>
      <c r="I97" s="360">
        <v>1</v>
      </c>
      <c r="J97" s="104">
        <v>350</v>
      </c>
      <c r="K97" s="104">
        <v>335</v>
      </c>
      <c r="L97" s="90" t="s">
        <v>1990</v>
      </c>
      <c r="M97" s="90" t="s">
        <v>1991</v>
      </c>
    </row>
    <row r="98" spans="1:13" ht="15.75">
      <c r="A98" s="131">
        <v>92</v>
      </c>
      <c r="B98" s="131"/>
      <c r="C98" s="152" t="s">
        <v>1785</v>
      </c>
      <c r="D98" s="131" t="s">
        <v>1986</v>
      </c>
      <c r="E98" s="104" t="s">
        <v>1815</v>
      </c>
      <c r="F98" s="104" t="s">
        <v>1894</v>
      </c>
      <c r="G98" s="358">
        <v>255</v>
      </c>
      <c r="H98" s="359" t="s">
        <v>1364</v>
      </c>
      <c r="I98" s="360">
        <v>1</v>
      </c>
      <c r="J98" s="104">
        <v>365</v>
      </c>
      <c r="K98" s="104">
        <v>330</v>
      </c>
      <c r="L98" s="90" t="s">
        <v>1992</v>
      </c>
      <c r="M98" s="90" t="s">
        <v>1993</v>
      </c>
    </row>
    <row r="99" spans="1:13" ht="15.75">
      <c r="A99" s="131">
        <v>93</v>
      </c>
      <c r="B99" s="131"/>
      <c r="C99" s="152" t="s">
        <v>1785</v>
      </c>
      <c r="D99" s="131" t="s">
        <v>1986</v>
      </c>
      <c r="E99" s="104" t="s">
        <v>1815</v>
      </c>
      <c r="F99" s="104" t="s">
        <v>1894</v>
      </c>
      <c r="G99" s="358">
        <v>260</v>
      </c>
      <c r="H99" s="359" t="s">
        <v>1310</v>
      </c>
      <c r="I99" s="360">
        <v>1</v>
      </c>
      <c r="J99" s="104">
        <v>352</v>
      </c>
      <c r="K99" s="104">
        <v>320</v>
      </c>
      <c r="L99" s="90" t="s">
        <v>1994</v>
      </c>
      <c r="M99" s="90" t="s">
        <v>1995</v>
      </c>
    </row>
    <row r="100" spans="1:13" ht="15.75">
      <c r="A100" s="131">
        <v>94</v>
      </c>
      <c r="B100" s="131"/>
      <c r="C100" s="152" t="s">
        <v>1785</v>
      </c>
      <c r="D100" s="131" t="s">
        <v>1986</v>
      </c>
      <c r="E100" s="104" t="s">
        <v>1815</v>
      </c>
      <c r="F100" s="104" t="s">
        <v>1949</v>
      </c>
      <c r="G100" s="358">
        <v>261</v>
      </c>
      <c r="H100" s="359" t="s">
        <v>1466</v>
      </c>
      <c r="I100" s="360">
        <v>1</v>
      </c>
      <c r="J100" s="104">
        <v>350</v>
      </c>
      <c r="K100" s="104">
        <v>337</v>
      </c>
      <c r="L100" s="90" t="s">
        <v>1996</v>
      </c>
      <c r="M100" s="90" t="s">
        <v>1997</v>
      </c>
    </row>
    <row r="101" spans="1:13" ht="15.75" customHeight="1">
      <c r="A101" s="131">
        <v>95</v>
      </c>
      <c r="B101" s="131"/>
      <c r="C101" s="152" t="s">
        <v>1998</v>
      </c>
      <c r="D101" s="131" t="s">
        <v>1999</v>
      </c>
      <c r="E101" s="104" t="s">
        <v>1782</v>
      </c>
      <c r="F101" s="104" t="s">
        <v>3605</v>
      </c>
      <c r="G101" s="358">
        <v>315</v>
      </c>
      <c r="H101" s="359" t="s">
        <v>1364</v>
      </c>
      <c r="I101" s="360">
        <v>1</v>
      </c>
      <c r="J101" s="104">
        <v>139</v>
      </c>
      <c r="K101" s="104">
        <v>115</v>
      </c>
      <c r="L101" s="90" t="s">
        <v>2000</v>
      </c>
      <c r="M101" s="90" t="s">
        <v>2001</v>
      </c>
    </row>
    <row r="102" spans="1:13" ht="15.75">
      <c r="A102" s="131">
        <v>96</v>
      </c>
      <c r="B102" s="131"/>
      <c r="C102" s="152" t="s">
        <v>1785</v>
      </c>
      <c r="D102" s="131" t="s">
        <v>1999</v>
      </c>
      <c r="E102" s="104" t="s">
        <v>1782</v>
      </c>
      <c r="F102" s="104" t="s">
        <v>3605</v>
      </c>
      <c r="G102" s="358">
        <v>315</v>
      </c>
      <c r="H102" s="359" t="s">
        <v>1342</v>
      </c>
      <c r="I102" s="360">
        <v>1</v>
      </c>
      <c r="J102" s="104">
        <v>142</v>
      </c>
      <c r="K102" s="104">
        <v>116</v>
      </c>
      <c r="L102" s="90" t="s">
        <v>2002</v>
      </c>
      <c r="M102" s="90" t="s">
        <v>2003</v>
      </c>
    </row>
    <row r="103" spans="1:13" ht="15.75">
      <c r="A103" s="131">
        <v>97</v>
      </c>
      <c r="B103" s="131"/>
      <c r="C103" s="152" t="s">
        <v>1785</v>
      </c>
      <c r="D103" s="131" t="s">
        <v>1999</v>
      </c>
      <c r="E103" s="104" t="s">
        <v>1782</v>
      </c>
      <c r="F103" s="104" t="s">
        <v>3605</v>
      </c>
      <c r="G103" s="358">
        <v>317</v>
      </c>
      <c r="H103" s="359" t="s">
        <v>1484</v>
      </c>
      <c r="I103" s="360">
        <v>1</v>
      </c>
      <c r="J103" s="104">
        <v>179</v>
      </c>
      <c r="K103" s="104">
        <v>143</v>
      </c>
      <c r="L103" s="90" t="s">
        <v>2004</v>
      </c>
      <c r="M103" s="90" t="s">
        <v>2005</v>
      </c>
    </row>
    <row r="104" spans="1:13" ht="15.75">
      <c r="A104" s="131">
        <v>98</v>
      </c>
      <c r="B104" s="131"/>
      <c r="C104" s="152" t="s">
        <v>1785</v>
      </c>
      <c r="D104" s="131" t="s">
        <v>1999</v>
      </c>
      <c r="E104" s="104" t="s">
        <v>1782</v>
      </c>
      <c r="F104" s="104" t="s">
        <v>3605</v>
      </c>
      <c r="G104" s="358">
        <v>317</v>
      </c>
      <c r="H104" s="359" t="s">
        <v>1798</v>
      </c>
      <c r="I104" s="360">
        <v>1</v>
      </c>
      <c r="J104" s="104">
        <v>183</v>
      </c>
      <c r="K104" s="104">
        <v>151</v>
      </c>
      <c r="L104" s="90" t="s">
        <v>2006</v>
      </c>
      <c r="M104" s="90" t="s">
        <v>2007</v>
      </c>
    </row>
    <row r="105" spans="1:13" ht="15.75">
      <c r="A105" s="131">
        <v>99</v>
      </c>
      <c r="B105" s="131"/>
      <c r="C105" s="152" t="s">
        <v>1785</v>
      </c>
      <c r="D105" s="131" t="s">
        <v>1999</v>
      </c>
      <c r="E105" s="104" t="s">
        <v>1782</v>
      </c>
      <c r="F105" s="104" t="s">
        <v>3605</v>
      </c>
      <c r="G105" s="358">
        <v>317</v>
      </c>
      <c r="H105" s="359" t="s">
        <v>1407</v>
      </c>
      <c r="I105" s="360">
        <v>1</v>
      </c>
      <c r="J105" s="104">
        <v>183</v>
      </c>
      <c r="K105" s="104">
        <v>148</v>
      </c>
      <c r="L105" s="90" t="s">
        <v>2008</v>
      </c>
      <c r="M105" s="90" t="s">
        <v>2009</v>
      </c>
    </row>
    <row r="106" spans="1:13" ht="15.75">
      <c r="A106" s="131">
        <v>100</v>
      </c>
      <c r="B106" s="131"/>
      <c r="C106" s="152" t="s">
        <v>1785</v>
      </c>
      <c r="D106" s="131" t="s">
        <v>1999</v>
      </c>
      <c r="E106" s="104" t="s">
        <v>1782</v>
      </c>
      <c r="F106" s="104" t="s">
        <v>3605</v>
      </c>
      <c r="G106" s="358">
        <v>317</v>
      </c>
      <c r="H106" s="359" t="s">
        <v>4350</v>
      </c>
      <c r="I106" s="360">
        <v>1</v>
      </c>
      <c r="J106" s="104">
        <v>171</v>
      </c>
      <c r="K106" s="104">
        <v>144</v>
      </c>
      <c r="L106" s="90" t="s">
        <v>2010</v>
      </c>
      <c r="M106" s="90" t="s">
        <v>2011</v>
      </c>
    </row>
    <row r="107" spans="1:13" ht="15.75">
      <c r="A107" s="131">
        <v>101</v>
      </c>
      <c r="B107" s="131"/>
      <c r="C107" s="152" t="s">
        <v>1785</v>
      </c>
      <c r="D107" s="131" t="s">
        <v>1999</v>
      </c>
      <c r="E107" s="104" t="s">
        <v>1782</v>
      </c>
      <c r="F107" s="104" t="s">
        <v>3605</v>
      </c>
      <c r="G107" s="358">
        <v>317</v>
      </c>
      <c r="H107" s="359" t="s">
        <v>1805</v>
      </c>
      <c r="I107" s="360">
        <v>1</v>
      </c>
      <c r="J107" s="104">
        <v>179</v>
      </c>
      <c r="K107" s="104">
        <v>150</v>
      </c>
      <c r="L107" s="90" t="s">
        <v>2012</v>
      </c>
      <c r="M107" s="90" t="s">
        <v>2013</v>
      </c>
    </row>
    <row r="108" spans="1:13" ht="15.75">
      <c r="A108" s="131">
        <v>102</v>
      </c>
      <c r="B108" s="131"/>
      <c r="C108" s="152" t="s">
        <v>1785</v>
      </c>
      <c r="D108" s="131" t="s">
        <v>1999</v>
      </c>
      <c r="E108" s="104" t="s">
        <v>1782</v>
      </c>
      <c r="F108" s="104" t="s">
        <v>3605</v>
      </c>
      <c r="G108" s="358">
        <v>317</v>
      </c>
      <c r="H108" s="359" t="s">
        <v>1430</v>
      </c>
      <c r="I108" s="360">
        <v>1</v>
      </c>
      <c r="J108" s="104">
        <v>186</v>
      </c>
      <c r="K108" s="104">
        <v>141</v>
      </c>
      <c r="L108" s="90" t="s">
        <v>2014</v>
      </c>
      <c r="M108" s="90" t="s">
        <v>2015</v>
      </c>
    </row>
    <row r="109" spans="1:13" ht="15.75">
      <c r="A109" s="131">
        <v>103</v>
      </c>
      <c r="B109" s="131"/>
      <c r="C109" s="152" t="s">
        <v>1785</v>
      </c>
      <c r="D109" s="131" t="s">
        <v>1999</v>
      </c>
      <c r="E109" s="104" t="s">
        <v>1782</v>
      </c>
      <c r="F109" s="104" t="s">
        <v>3605</v>
      </c>
      <c r="G109" s="358">
        <v>319</v>
      </c>
      <c r="H109" s="359" t="s">
        <v>1364</v>
      </c>
      <c r="I109" s="360">
        <v>1</v>
      </c>
      <c r="J109" s="104">
        <v>161</v>
      </c>
      <c r="K109" s="104">
        <v>131</v>
      </c>
      <c r="L109" s="90" t="s">
        <v>2016</v>
      </c>
      <c r="M109" s="90" t="s">
        <v>2017</v>
      </c>
    </row>
    <row r="110" spans="1:13" ht="15.75">
      <c r="A110" s="131">
        <v>104</v>
      </c>
      <c r="B110" s="131"/>
      <c r="C110" s="152" t="s">
        <v>1785</v>
      </c>
      <c r="D110" s="131" t="s">
        <v>1999</v>
      </c>
      <c r="E110" s="104" t="s">
        <v>1782</v>
      </c>
      <c r="F110" s="104" t="s">
        <v>3605</v>
      </c>
      <c r="G110" s="358">
        <v>319</v>
      </c>
      <c r="H110" s="359" t="s">
        <v>1342</v>
      </c>
      <c r="I110" s="360">
        <v>1</v>
      </c>
      <c r="J110" s="104">
        <v>157</v>
      </c>
      <c r="K110" s="104">
        <v>127</v>
      </c>
      <c r="L110" s="90" t="s">
        <v>2018</v>
      </c>
      <c r="M110" s="90" t="s">
        <v>2019</v>
      </c>
    </row>
    <row r="111" spans="1:13" ht="15.75">
      <c r="A111" s="131">
        <v>105</v>
      </c>
      <c r="B111" s="131"/>
      <c r="C111" s="152" t="s">
        <v>1785</v>
      </c>
      <c r="D111" s="131" t="s">
        <v>1999</v>
      </c>
      <c r="E111" s="104" t="s">
        <v>1782</v>
      </c>
      <c r="F111" s="104" t="s">
        <v>3605</v>
      </c>
      <c r="G111" s="358">
        <v>319</v>
      </c>
      <c r="H111" s="359" t="s">
        <v>3</v>
      </c>
      <c r="I111" s="360">
        <v>1</v>
      </c>
      <c r="J111" s="104">
        <v>165</v>
      </c>
      <c r="K111" s="104">
        <v>135</v>
      </c>
      <c r="L111" s="90" t="s">
        <v>2020</v>
      </c>
      <c r="M111" s="90" t="s">
        <v>2021</v>
      </c>
    </row>
    <row r="112" spans="1:13" ht="15.75">
      <c r="A112" s="131">
        <v>106</v>
      </c>
      <c r="B112" s="131"/>
      <c r="C112" s="152" t="s">
        <v>1785</v>
      </c>
      <c r="D112" s="131" t="s">
        <v>1999</v>
      </c>
      <c r="E112" s="104" t="s">
        <v>1782</v>
      </c>
      <c r="F112" s="104" t="s">
        <v>3605</v>
      </c>
      <c r="G112" s="358">
        <v>319</v>
      </c>
      <c r="H112" s="359" t="s">
        <v>1851</v>
      </c>
      <c r="I112" s="360">
        <v>1</v>
      </c>
      <c r="J112" s="104">
        <v>155</v>
      </c>
      <c r="K112" s="104">
        <v>125</v>
      </c>
      <c r="L112" s="90" t="s">
        <v>2022</v>
      </c>
      <c r="M112" s="90" t="s">
        <v>2023</v>
      </c>
    </row>
    <row r="113" spans="1:13" ht="15.75">
      <c r="A113" s="131">
        <v>107</v>
      </c>
      <c r="B113" s="131"/>
      <c r="C113" s="152" t="s">
        <v>1785</v>
      </c>
      <c r="D113" s="131" t="s">
        <v>1999</v>
      </c>
      <c r="E113" s="104" t="s">
        <v>1782</v>
      </c>
      <c r="F113" s="104" t="s">
        <v>3605</v>
      </c>
      <c r="G113" s="358">
        <v>319</v>
      </c>
      <c r="H113" s="359" t="s">
        <v>1662</v>
      </c>
      <c r="I113" s="360">
        <v>0.4</v>
      </c>
      <c r="J113" s="104">
        <v>67</v>
      </c>
      <c r="K113" s="104">
        <v>51</v>
      </c>
      <c r="L113" s="90" t="s">
        <v>2024</v>
      </c>
      <c r="M113" s="90" t="s">
        <v>2025</v>
      </c>
    </row>
    <row r="114" spans="1:13" ht="15.75">
      <c r="A114" s="131">
        <v>108</v>
      </c>
      <c r="B114" s="131"/>
      <c r="C114" s="152" t="s">
        <v>1785</v>
      </c>
      <c r="D114" s="131" t="s">
        <v>1999</v>
      </c>
      <c r="E114" s="104" t="s">
        <v>1782</v>
      </c>
      <c r="F114" s="104" t="s">
        <v>3605</v>
      </c>
      <c r="G114" s="358">
        <v>319</v>
      </c>
      <c r="H114" s="359" t="s">
        <v>1301</v>
      </c>
      <c r="I114" s="360">
        <v>1</v>
      </c>
      <c r="J114" s="104">
        <v>163</v>
      </c>
      <c r="K114" s="104">
        <v>133</v>
      </c>
      <c r="L114" s="90" t="s">
        <v>2026</v>
      </c>
      <c r="M114" s="90" t="s">
        <v>2027</v>
      </c>
    </row>
    <row r="115" spans="1:13" ht="15.75">
      <c r="A115" s="131">
        <v>109</v>
      </c>
      <c r="B115" s="131"/>
      <c r="C115" s="152" t="s">
        <v>1785</v>
      </c>
      <c r="D115" s="131" t="s">
        <v>2028</v>
      </c>
      <c r="E115" s="104" t="s">
        <v>1815</v>
      </c>
      <c r="F115" s="104" t="s">
        <v>1949</v>
      </c>
      <c r="G115" s="358">
        <v>429</v>
      </c>
      <c r="H115" s="359" t="s">
        <v>4246</v>
      </c>
      <c r="I115" s="360">
        <v>1</v>
      </c>
      <c r="J115" s="104">
        <v>285</v>
      </c>
      <c r="K115" s="104">
        <v>247</v>
      </c>
      <c r="L115" s="90" t="s">
        <v>2029</v>
      </c>
      <c r="M115" s="90" t="s">
        <v>2030</v>
      </c>
    </row>
    <row r="116" spans="1:13" ht="15.75">
      <c r="A116" s="131">
        <v>110</v>
      </c>
      <c r="B116" s="131"/>
      <c r="C116" s="152" t="s">
        <v>1785</v>
      </c>
      <c r="D116" s="131" t="s">
        <v>2028</v>
      </c>
      <c r="E116" s="104" t="s">
        <v>1815</v>
      </c>
      <c r="F116" s="104" t="s">
        <v>1949</v>
      </c>
      <c r="G116" s="358">
        <v>429</v>
      </c>
      <c r="H116" s="359" t="s">
        <v>2031</v>
      </c>
      <c r="I116" s="360">
        <v>1</v>
      </c>
      <c r="J116" s="104">
        <v>285</v>
      </c>
      <c r="K116" s="104">
        <v>245</v>
      </c>
      <c r="L116" s="90" t="s">
        <v>2032</v>
      </c>
      <c r="M116" s="90" t="s">
        <v>2033</v>
      </c>
    </row>
    <row r="117" spans="1:13" ht="15.75">
      <c r="A117" s="131">
        <v>111</v>
      </c>
      <c r="B117" s="131"/>
      <c r="C117" s="152" t="s">
        <v>1785</v>
      </c>
      <c r="D117" s="131" t="s">
        <v>2028</v>
      </c>
      <c r="E117" s="104" t="s">
        <v>1815</v>
      </c>
      <c r="F117" s="104" t="s">
        <v>1949</v>
      </c>
      <c r="G117" s="358">
        <v>430</v>
      </c>
      <c r="H117" s="359" t="s">
        <v>1386</v>
      </c>
      <c r="I117" s="360">
        <v>0.7</v>
      </c>
      <c r="J117" s="104">
        <v>285</v>
      </c>
      <c r="K117" s="104">
        <v>249</v>
      </c>
      <c r="L117" s="90" t="s">
        <v>2034</v>
      </c>
      <c r="M117" s="90" t="s">
        <v>2035</v>
      </c>
    </row>
    <row r="118" spans="1:13" ht="15.75">
      <c r="A118" s="131">
        <v>112</v>
      </c>
      <c r="B118" s="131"/>
      <c r="C118" s="152" t="s">
        <v>1785</v>
      </c>
      <c r="D118" s="131" t="s">
        <v>2028</v>
      </c>
      <c r="E118" s="104" t="s">
        <v>1815</v>
      </c>
      <c r="F118" s="104" t="s">
        <v>1949</v>
      </c>
      <c r="G118" s="358">
        <v>431</v>
      </c>
      <c r="H118" s="359" t="s">
        <v>1347</v>
      </c>
      <c r="I118" s="360">
        <v>1</v>
      </c>
      <c r="J118" s="104">
        <v>322</v>
      </c>
      <c r="K118" s="104">
        <v>294</v>
      </c>
      <c r="L118" s="90" t="s">
        <v>2036</v>
      </c>
      <c r="M118" s="90" t="s">
        <v>2037</v>
      </c>
    </row>
    <row r="119" spans="1:13" ht="15.75">
      <c r="A119" s="131">
        <v>113</v>
      </c>
      <c r="B119" s="131"/>
      <c r="C119" s="152" t="s">
        <v>1785</v>
      </c>
      <c r="D119" s="131" t="s">
        <v>2028</v>
      </c>
      <c r="E119" s="104" t="s">
        <v>1815</v>
      </c>
      <c r="F119" s="104" t="s">
        <v>1949</v>
      </c>
      <c r="G119" s="358">
        <v>431</v>
      </c>
      <c r="H119" s="359" t="s">
        <v>1378</v>
      </c>
      <c r="I119" s="360">
        <v>0.9</v>
      </c>
      <c r="J119" s="104">
        <v>348</v>
      </c>
      <c r="K119" s="104">
        <v>298</v>
      </c>
      <c r="L119" s="90" t="s">
        <v>2038</v>
      </c>
      <c r="M119" s="90" t="s">
        <v>2039</v>
      </c>
    </row>
    <row r="120" spans="1:13" ht="15.75">
      <c r="A120" s="131">
        <v>114</v>
      </c>
      <c r="B120" s="131"/>
      <c r="C120" s="152" t="s">
        <v>1785</v>
      </c>
      <c r="D120" s="131" t="s">
        <v>2028</v>
      </c>
      <c r="E120" s="104" t="s">
        <v>1815</v>
      </c>
      <c r="F120" s="104" t="s">
        <v>1949</v>
      </c>
      <c r="G120" s="358">
        <v>431</v>
      </c>
      <c r="H120" s="359" t="s">
        <v>70</v>
      </c>
      <c r="I120" s="360">
        <v>1</v>
      </c>
      <c r="J120" s="104">
        <v>244</v>
      </c>
      <c r="K120" s="104">
        <v>210</v>
      </c>
      <c r="L120" s="90" t="s">
        <v>2040</v>
      </c>
      <c r="M120" s="90" t="s">
        <v>2041</v>
      </c>
    </row>
    <row r="121" spans="1:13" ht="15.75">
      <c r="A121" s="131">
        <v>115</v>
      </c>
      <c r="B121" s="131"/>
      <c r="C121" s="152" t="s">
        <v>1785</v>
      </c>
      <c r="D121" s="131" t="s">
        <v>2028</v>
      </c>
      <c r="E121" s="104" t="s">
        <v>1815</v>
      </c>
      <c r="F121" s="104" t="s">
        <v>1949</v>
      </c>
      <c r="G121" s="358">
        <v>431</v>
      </c>
      <c r="H121" s="359" t="s">
        <v>1306</v>
      </c>
      <c r="I121" s="360">
        <v>0.7</v>
      </c>
      <c r="J121" s="104">
        <v>327</v>
      </c>
      <c r="K121" s="104">
        <v>278</v>
      </c>
      <c r="L121" s="90" t="s">
        <v>2042</v>
      </c>
      <c r="M121" s="90" t="s">
        <v>2043</v>
      </c>
    </row>
    <row r="122" spans="1:13" ht="15.75">
      <c r="A122" s="131">
        <v>116</v>
      </c>
      <c r="B122" s="131"/>
      <c r="C122" s="152" t="s">
        <v>1785</v>
      </c>
      <c r="D122" s="131" t="s">
        <v>2028</v>
      </c>
      <c r="E122" s="104" t="s">
        <v>1815</v>
      </c>
      <c r="F122" s="104" t="s">
        <v>1949</v>
      </c>
      <c r="G122" s="358">
        <v>432</v>
      </c>
      <c r="H122" s="359" t="s">
        <v>43</v>
      </c>
      <c r="I122" s="360">
        <v>1</v>
      </c>
      <c r="J122" s="104">
        <v>242</v>
      </c>
      <c r="K122" s="104">
        <v>215</v>
      </c>
      <c r="L122" s="90" t="s">
        <v>2044</v>
      </c>
      <c r="M122" s="90" t="s">
        <v>2045</v>
      </c>
    </row>
    <row r="123" spans="1:13" ht="15.75">
      <c r="A123" s="131">
        <v>117</v>
      </c>
      <c r="B123" s="131"/>
      <c r="C123" s="152" t="s">
        <v>1785</v>
      </c>
      <c r="D123" s="131" t="s">
        <v>2028</v>
      </c>
      <c r="E123" s="104" t="s">
        <v>1815</v>
      </c>
      <c r="F123" s="104" t="s">
        <v>1911</v>
      </c>
      <c r="G123" s="358">
        <v>432</v>
      </c>
      <c r="H123" s="359" t="s">
        <v>1524</v>
      </c>
      <c r="I123" s="360">
        <v>0.9</v>
      </c>
      <c r="J123" s="104">
        <v>358</v>
      </c>
      <c r="K123" s="104">
        <v>320</v>
      </c>
      <c r="L123" s="90" t="s">
        <v>2046</v>
      </c>
      <c r="M123" s="90" t="s">
        <v>2047</v>
      </c>
    </row>
    <row r="124" spans="1:13" ht="15.75">
      <c r="A124" s="131">
        <v>118</v>
      </c>
      <c r="B124" s="131"/>
      <c r="C124" s="152" t="s">
        <v>1785</v>
      </c>
      <c r="D124" s="131" t="s">
        <v>2028</v>
      </c>
      <c r="E124" s="104" t="s">
        <v>1815</v>
      </c>
      <c r="F124" s="104" t="s">
        <v>1949</v>
      </c>
      <c r="G124" s="358">
        <v>434</v>
      </c>
      <c r="H124" s="359" t="s">
        <v>1411</v>
      </c>
      <c r="I124" s="360">
        <v>1</v>
      </c>
      <c r="J124" s="104">
        <v>291</v>
      </c>
      <c r="K124" s="104">
        <v>275</v>
      </c>
      <c r="L124" s="90" t="s">
        <v>2048</v>
      </c>
      <c r="M124" s="90" t="s">
        <v>2049</v>
      </c>
    </row>
    <row r="125" spans="1:13" ht="15.75" customHeight="1">
      <c r="A125" s="131">
        <v>119</v>
      </c>
      <c r="B125" s="131"/>
      <c r="C125" s="152" t="s">
        <v>2050</v>
      </c>
      <c r="D125" s="131" t="s">
        <v>2051</v>
      </c>
      <c r="E125" s="104" t="s">
        <v>1815</v>
      </c>
      <c r="F125" s="104" t="s">
        <v>1983</v>
      </c>
      <c r="G125" s="104">
        <v>324</v>
      </c>
      <c r="H125" s="140" t="s">
        <v>1413</v>
      </c>
      <c r="I125" s="105">
        <v>1</v>
      </c>
      <c r="J125" s="104">
        <v>235</v>
      </c>
      <c r="K125" s="104">
        <v>200</v>
      </c>
      <c r="L125" s="90" t="s">
        <v>2052</v>
      </c>
      <c r="M125" s="90" t="s">
        <v>2053</v>
      </c>
    </row>
    <row r="126" spans="1:13" ht="15.75">
      <c r="A126" s="131">
        <v>120</v>
      </c>
      <c r="B126" s="131"/>
      <c r="C126" s="152" t="s">
        <v>1785</v>
      </c>
      <c r="D126" s="131" t="s">
        <v>2654</v>
      </c>
      <c r="E126" s="104" t="s">
        <v>1815</v>
      </c>
      <c r="F126" s="104" t="s">
        <v>1911</v>
      </c>
      <c r="G126" s="358">
        <v>332</v>
      </c>
      <c r="H126" s="359" t="s">
        <v>43</v>
      </c>
      <c r="I126" s="360">
        <v>1</v>
      </c>
      <c r="J126" s="104">
        <v>439</v>
      </c>
      <c r="K126" s="104">
        <v>400</v>
      </c>
      <c r="L126" s="90" t="s">
        <v>2054</v>
      </c>
      <c r="M126" s="90" t="s">
        <v>2055</v>
      </c>
    </row>
    <row r="127" spans="1:13" ht="15.75">
      <c r="A127" s="131">
        <v>121</v>
      </c>
      <c r="B127" s="131"/>
      <c r="C127" s="152" t="s">
        <v>1785</v>
      </c>
      <c r="D127" s="131" t="s">
        <v>2654</v>
      </c>
      <c r="E127" s="104" t="s">
        <v>1815</v>
      </c>
      <c r="F127" s="104" t="s">
        <v>1911</v>
      </c>
      <c r="G127" s="358">
        <v>332</v>
      </c>
      <c r="H127" s="359" t="s">
        <v>2056</v>
      </c>
      <c r="I127" s="360">
        <v>1</v>
      </c>
      <c r="J127" s="104">
        <v>442</v>
      </c>
      <c r="K127" s="104">
        <v>400</v>
      </c>
      <c r="L127" s="90" t="s">
        <v>2057</v>
      </c>
      <c r="M127" s="90" t="s">
        <v>2058</v>
      </c>
    </row>
    <row r="128" spans="1:13" ht="15.75">
      <c r="A128" s="131">
        <v>122</v>
      </c>
      <c r="B128" s="131"/>
      <c r="C128" s="152" t="s">
        <v>1785</v>
      </c>
      <c r="D128" s="131" t="s">
        <v>2654</v>
      </c>
      <c r="E128" s="104" t="s">
        <v>1782</v>
      </c>
      <c r="F128" s="104" t="s">
        <v>3605</v>
      </c>
      <c r="G128" s="358">
        <v>335</v>
      </c>
      <c r="H128" s="359" t="s">
        <v>2634</v>
      </c>
      <c r="I128" s="360">
        <v>1</v>
      </c>
      <c r="J128" s="104">
        <v>145</v>
      </c>
      <c r="K128" s="104">
        <v>121</v>
      </c>
      <c r="L128" s="90" t="s">
        <v>2059</v>
      </c>
      <c r="M128" s="90" t="s">
        <v>2060</v>
      </c>
    </row>
    <row r="129" spans="1:13" ht="15.75">
      <c r="A129" s="131">
        <v>123</v>
      </c>
      <c r="B129" s="131"/>
      <c r="C129" s="152" t="s">
        <v>1785</v>
      </c>
      <c r="D129" s="131" t="s">
        <v>2654</v>
      </c>
      <c r="E129" s="104" t="s">
        <v>1782</v>
      </c>
      <c r="F129" s="104" t="s">
        <v>3605</v>
      </c>
      <c r="G129" s="358">
        <v>335</v>
      </c>
      <c r="H129" s="359" t="s">
        <v>4329</v>
      </c>
      <c r="I129" s="360">
        <v>1</v>
      </c>
      <c r="J129" s="104">
        <v>136</v>
      </c>
      <c r="K129" s="104">
        <v>118</v>
      </c>
      <c r="L129" s="90" t="s">
        <v>2061</v>
      </c>
      <c r="M129" s="90" t="s">
        <v>2062</v>
      </c>
    </row>
    <row r="130" spans="1:13" ht="15.75">
      <c r="A130" s="131">
        <v>124</v>
      </c>
      <c r="B130" s="131"/>
      <c r="C130" s="152" t="s">
        <v>1785</v>
      </c>
      <c r="D130" s="131" t="s">
        <v>2654</v>
      </c>
      <c r="E130" s="104" t="s">
        <v>1782</v>
      </c>
      <c r="F130" s="104" t="s">
        <v>3605</v>
      </c>
      <c r="G130" s="358">
        <v>335</v>
      </c>
      <c r="H130" s="359" t="s">
        <v>1866</v>
      </c>
      <c r="I130" s="360">
        <v>1</v>
      </c>
      <c r="J130" s="104">
        <v>155</v>
      </c>
      <c r="K130" s="104">
        <v>132</v>
      </c>
      <c r="L130" s="90" t="s">
        <v>2063</v>
      </c>
      <c r="M130" s="90" t="s">
        <v>2064</v>
      </c>
    </row>
    <row r="131" spans="1:13" ht="15.75">
      <c r="A131" s="131">
        <v>125</v>
      </c>
      <c r="B131" s="131"/>
      <c r="C131" s="152" t="s">
        <v>1785</v>
      </c>
      <c r="D131" s="131" t="s">
        <v>2654</v>
      </c>
      <c r="E131" s="104" t="s">
        <v>1782</v>
      </c>
      <c r="F131" s="104" t="s">
        <v>3605</v>
      </c>
      <c r="G131" s="358">
        <v>335</v>
      </c>
      <c r="H131" s="359" t="s">
        <v>146</v>
      </c>
      <c r="I131" s="360">
        <v>1</v>
      </c>
      <c r="J131" s="104">
        <v>148</v>
      </c>
      <c r="K131" s="104">
        <v>126</v>
      </c>
      <c r="L131" s="90" t="s">
        <v>2065</v>
      </c>
      <c r="M131" s="90" t="s">
        <v>2066</v>
      </c>
    </row>
    <row r="132" spans="1:13" ht="15.75">
      <c r="A132" s="131">
        <v>126</v>
      </c>
      <c r="B132" s="131"/>
      <c r="C132" s="152" t="s">
        <v>1785</v>
      </c>
      <c r="D132" s="131" t="s">
        <v>2654</v>
      </c>
      <c r="E132" s="104" t="s">
        <v>1782</v>
      </c>
      <c r="F132" s="104" t="s">
        <v>3605</v>
      </c>
      <c r="G132" s="358">
        <v>336</v>
      </c>
      <c r="H132" s="359" t="s">
        <v>1336</v>
      </c>
      <c r="I132" s="360">
        <v>1</v>
      </c>
      <c r="J132" s="104">
        <v>103</v>
      </c>
      <c r="K132" s="104">
        <v>75</v>
      </c>
      <c r="L132" s="90" t="s">
        <v>2067</v>
      </c>
      <c r="M132" s="90" t="s">
        <v>2068</v>
      </c>
    </row>
    <row r="133" spans="1:13" ht="15.75">
      <c r="A133" s="131">
        <v>127</v>
      </c>
      <c r="B133" s="131"/>
      <c r="C133" s="152" t="s">
        <v>1785</v>
      </c>
      <c r="D133" s="131" t="s">
        <v>2654</v>
      </c>
      <c r="E133" s="104" t="s">
        <v>1782</v>
      </c>
      <c r="F133" s="104" t="s">
        <v>3605</v>
      </c>
      <c r="G133" s="358">
        <v>336</v>
      </c>
      <c r="H133" s="359" t="s">
        <v>151</v>
      </c>
      <c r="I133" s="360">
        <v>1</v>
      </c>
      <c r="J133" s="104">
        <v>109</v>
      </c>
      <c r="K133" s="104">
        <v>81</v>
      </c>
      <c r="L133" s="90" t="s">
        <v>2069</v>
      </c>
      <c r="M133" s="90" t="s">
        <v>2070</v>
      </c>
    </row>
    <row r="134" spans="1:13" ht="15.75">
      <c r="A134" s="131">
        <v>128</v>
      </c>
      <c r="B134" s="131"/>
      <c r="C134" s="152" t="s">
        <v>1785</v>
      </c>
      <c r="D134" s="131" t="s">
        <v>2654</v>
      </c>
      <c r="E134" s="104" t="s">
        <v>1782</v>
      </c>
      <c r="F134" s="104" t="s">
        <v>3605</v>
      </c>
      <c r="G134" s="358">
        <v>336</v>
      </c>
      <c r="H134" s="359" t="s">
        <v>1301</v>
      </c>
      <c r="I134" s="360">
        <v>0.6</v>
      </c>
      <c r="J134" s="104">
        <v>86</v>
      </c>
      <c r="K134" s="104">
        <v>54</v>
      </c>
      <c r="L134" s="90" t="s">
        <v>2071</v>
      </c>
      <c r="M134" s="90" t="s">
        <v>2072</v>
      </c>
    </row>
    <row r="135" spans="1:13" ht="15.75">
      <c r="A135" s="131">
        <v>129</v>
      </c>
      <c r="B135" s="131"/>
      <c r="C135" s="152" t="s">
        <v>1785</v>
      </c>
      <c r="D135" s="131" t="s">
        <v>2654</v>
      </c>
      <c r="E135" s="104" t="s">
        <v>1815</v>
      </c>
      <c r="F135" s="104" t="s">
        <v>1911</v>
      </c>
      <c r="G135" s="358">
        <v>339</v>
      </c>
      <c r="H135" s="359" t="s">
        <v>1364</v>
      </c>
      <c r="I135" s="360">
        <v>1</v>
      </c>
      <c r="J135" s="104">
        <v>417</v>
      </c>
      <c r="K135" s="104">
        <v>390</v>
      </c>
      <c r="L135" s="90" t="s">
        <v>2073</v>
      </c>
      <c r="M135" s="90" t="s">
        <v>2074</v>
      </c>
    </row>
    <row r="136" spans="1:13" ht="15.75">
      <c r="A136" s="131">
        <v>130</v>
      </c>
      <c r="B136" s="131"/>
      <c r="C136" s="152" t="s">
        <v>1785</v>
      </c>
      <c r="D136" s="131" t="s">
        <v>2654</v>
      </c>
      <c r="E136" s="104" t="s">
        <v>1815</v>
      </c>
      <c r="F136" s="104" t="s">
        <v>1911</v>
      </c>
      <c r="G136" s="358">
        <v>340</v>
      </c>
      <c r="H136" s="359" t="s">
        <v>1357</v>
      </c>
      <c r="I136" s="360">
        <v>1</v>
      </c>
      <c r="J136" s="104">
        <v>410</v>
      </c>
      <c r="K136" s="104">
        <v>377</v>
      </c>
      <c r="L136" s="90" t="s">
        <v>2075</v>
      </c>
      <c r="M136" s="90" t="s">
        <v>2076</v>
      </c>
    </row>
    <row r="137" spans="1:13" ht="15.75">
      <c r="A137" s="131">
        <v>131</v>
      </c>
      <c r="B137" s="131"/>
      <c r="C137" s="152" t="s">
        <v>1785</v>
      </c>
      <c r="D137" s="131" t="s">
        <v>2654</v>
      </c>
      <c r="E137" s="104" t="s">
        <v>1815</v>
      </c>
      <c r="F137" s="104" t="s">
        <v>1911</v>
      </c>
      <c r="G137" s="358">
        <v>340</v>
      </c>
      <c r="H137" s="359" t="s">
        <v>2077</v>
      </c>
      <c r="I137" s="360">
        <v>1</v>
      </c>
      <c r="J137" s="104">
        <v>372</v>
      </c>
      <c r="K137" s="104">
        <v>345</v>
      </c>
      <c r="L137" s="90" t="s">
        <v>2078</v>
      </c>
      <c r="M137" s="90" t="s">
        <v>2079</v>
      </c>
    </row>
    <row r="138" spans="1:13" ht="15.75">
      <c r="A138" s="131">
        <v>132</v>
      </c>
      <c r="B138" s="131"/>
      <c r="C138" s="152" t="s">
        <v>1785</v>
      </c>
      <c r="D138" s="131" t="s">
        <v>2654</v>
      </c>
      <c r="E138" s="104" t="s">
        <v>1793</v>
      </c>
      <c r="F138" s="104" t="s">
        <v>3605</v>
      </c>
      <c r="G138" s="358">
        <v>348</v>
      </c>
      <c r="H138" s="359" t="s">
        <v>1301</v>
      </c>
      <c r="I138" s="360">
        <v>0.8</v>
      </c>
      <c r="J138" s="104">
        <v>311</v>
      </c>
      <c r="K138" s="104">
        <v>276</v>
      </c>
      <c r="L138" s="90" t="s">
        <v>2080</v>
      </c>
      <c r="M138" s="90" t="s">
        <v>2081</v>
      </c>
    </row>
    <row r="139" spans="1:13" ht="15.75">
      <c r="A139" s="131">
        <v>133</v>
      </c>
      <c r="B139" s="131"/>
      <c r="C139" s="152" t="s">
        <v>1785</v>
      </c>
      <c r="D139" s="131" t="s">
        <v>2654</v>
      </c>
      <c r="E139" s="104" t="s">
        <v>1793</v>
      </c>
      <c r="F139" s="104" t="s">
        <v>3605</v>
      </c>
      <c r="G139" s="358">
        <v>348</v>
      </c>
      <c r="H139" s="359" t="s">
        <v>1477</v>
      </c>
      <c r="I139" s="360">
        <v>0.6</v>
      </c>
      <c r="J139" s="104">
        <v>199</v>
      </c>
      <c r="K139" s="104">
        <v>171</v>
      </c>
      <c r="L139" s="90" t="s">
        <v>2082</v>
      </c>
      <c r="M139" s="90" t="s">
        <v>2083</v>
      </c>
    </row>
    <row r="140" spans="1:13" ht="15.75">
      <c r="A140" s="131">
        <v>134</v>
      </c>
      <c r="B140" s="131"/>
      <c r="C140" s="152" t="s">
        <v>1785</v>
      </c>
      <c r="D140" s="131" t="s">
        <v>2654</v>
      </c>
      <c r="E140" s="104" t="s">
        <v>1793</v>
      </c>
      <c r="F140" s="104" t="s">
        <v>3605</v>
      </c>
      <c r="G140" s="358">
        <v>348</v>
      </c>
      <c r="H140" s="359" t="s">
        <v>1378</v>
      </c>
      <c r="I140" s="360">
        <v>0.6</v>
      </c>
      <c r="J140" s="104">
        <v>198</v>
      </c>
      <c r="K140" s="104">
        <v>168</v>
      </c>
      <c r="L140" s="90" t="s">
        <v>2084</v>
      </c>
      <c r="M140" s="90" t="s">
        <v>2085</v>
      </c>
    </row>
    <row r="141" spans="1:13" ht="15.75">
      <c r="A141" s="131">
        <v>135</v>
      </c>
      <c r="B141" s="131"/>
      <c r="C141" s="152" t="s">
        <v>1785</v>
      </c>
      <c r="D141" s="131" t="s">
        <v>2654</v>
      </c>
      <c r="E141" s="104" t="s">
        <v>1782</v>
      </c>
      <c r="F141" s="104" t="s">
        <v>3605</v>
      </c>
      <c r="G141" s="358">
        <v>348</v>
      </c>
      <c r="H141" s="359" t="s">
        <v>4253</v>
      </c>
      <c r="I141" s="360">
        <v>0.6</v>
      </c>
      <c r="J141" s="104">
        <v>101</v>
      </c>
      <c r="K141" s="104">
        <v>69</v>
      </c>
      <c r="L141" s="90" t="s">
        <v>2086</v>
      </c>
      <c r="M141" s="90" t="s">
        <v>2087</v>
      </c>
    </row>
    <row r="142" spans="1:13" ht="15.75">
      <c r="A142" s="131">
        <v>136</v>
      </c>
      <c r="B142" s="131"/>
      <c r="C142" s="152" t="s">
        <v>1785</v>
      </c>
      <c r="D142" s="131" t="s">
        <v>2654</v>
      </c>
      <c r="E142" s="104" t="s">
        <v>1782</v>
      </c>
      <c r="F142" s="104" t="s">
        <v>3605</v>
      </c>
      <c r="G142" s="358">
        <v>348</v>
      </c>
      <c r="H142" s="359" t="s">
        <v>1502</v>
      </c>
      <c r="I142" s="360">
        <v>0.6</v>
      </c>
      <c r="J142" s="104">
        <v>104</v>
      </c>
      <c r="K142" s="104">
        <v>73</v>
      </c>
      <c r="L142" s="90" t="s">
        <v>2088</v>
      </c>
      <c r="M142" s="90" t="s">
        <v>2089</v>
      </c>
    </row>
    <row r="143" spans="1:13" ht="15.75">
      <c r="A143" s="131">
        <v>137</v>
      </c>
      <c r="B143" s="131"/>
      <c r="C143" s="152" t="s">
        <v>1785</v>
      </c>
      <c r="D143" s="131" t="s">
        <v>2654</v>
      </c>
      <c r="E143" s="104" t="s">
        <v>1793</v>
      </c>
      <c r="F143" s="104" t="s">
        <v>3605</v>
      </c>
      <c r="G143" s="358">
        <v>353</v>
      </c>
      <c r="H143" s="359" t="s">
        <v>1342</v>
      </c>
      <c r="I143" s="360">
        <v>1</v>
      </c>
      <c r="J143" s="104">
        <v>349</v>
      </c>
      <c r="K143" s="104">
        <v>310</v>
      </c>
      <c r="L143" s="90" t="s">
        <v>2090</v>
      </c>
      <c r="M143" s="90" t="s">
        <v>2091</v>
      </c>
    </row>
    <row r="144" spans="1:13" ht="15.75">
      <c r="A144" s="131">
        <v>138</v>
      </c>
      <c r="B144" s="131"/>
      <c r="C144" s="152" t="s">
        <v>1785</v>
      </c>
      <c r="D144" s="131" t="s">
        <v>2654</v>
      </c>
      <c r="E144" s="104" t="s">
        <v>1793</v>
      </c>
      <c r="F144" s="104" t="s">
        <v>3605</v>
      </c>
      <c r="G144" s="358">
        <v>353</v>
      </c>
      <c r="H144" s="359" t="s">
        <v>3</v>
      </c>
      <c r="I144" s="360">
        <v>1</v>
      </c>
      <c r="J144" s="104">
        <v>351</v>
      </c>
      <c r="K144" s="104">
        <v>312</v>
      </c>
      <c r="L144" s="90" t="s">
        <v>2092</v>
      </c>
      <c r="M144" s="90" t="s">
        <v>2093</v>
      </c>
    </row>
    <row r="145" spans="1:13" ht="15.75">
      <c r="A145" s="131">
        <v>139</v>
      </c>
      <c r="B145" s="131"/>
      <c r="C145" s="152" t="s">
        <v>1785</v>
      </c>
      <c r="D145" s="131" t="s">
        <v>2654</v>
      </c>
      <c r="E145" s="104" t="s">
        <v>1793</v>
      </c>
      <c r="F145" s="104" t="s">
        <v>3605</v>
      </c>
      <c r="G145" s="358">
        <v>353</v>
      </c>
      <c r="H145" s="359" t="s">
        <v>1851</v>
      </c>
      <c r="I145" s="360">
        <v>0.7</v>
      </c>
      <c r="J145" s="104">
        <v>245</v>
      </c>
      <c r="K145" s="104">
        <v>217</v>
      </c>
      <c r="L145" s="90" t="s">
        <v>2094</v>
      </c>
      <c r="M145" s="90" t="s">
        <v>2095</v>
      </c>
    </row>
    <row r="146" spans="1:13" ht="15.75">
      <c r="A146" s="131">
        <v>140</v>
      </c>
      <c r="B146" s="131"/>
      <c r="C146" s="152" t="s">
        <v>1785</v>
      </c>
      <c r="D146" s="131" t="s">
        <v>2654</v>
      </c>
      <c r="E146" s="104" t="s">
        <v>1782</v>
      </c>
      <c r="F146" s="104" t="s">
        <v>3605</v>
      </c>
      <c r="G146" s="358">
        <v>353</v>
      </c>
      <c r="H146" s="359" t="s">
        <v>18</v>
      </c>
      <c r="I146" s="360">
        <v>1</v>
      </c>
      <c r="J146" s="104">
        <v>152</v>
      </c>
      <c r="K146" s="104">
        <v>120</v>
      </c>
      <c r="L146" s="90" t="s">
        <v>2096</v>
      </c>
      <c r="M146" s="90" t="s">
        <v>2097</v>
      </c>
    </row>
    <row r="147" spans="1:13" ht="15.75">
      <c r="A147" s="131">
        <v>141</v>
      </c>
      <c r="B147" s="131"/>
      <c r="C147" s="152" t="s">
        <v>1785</v>
      </c>
      <c r="D147" s="131" t="s">
        <v>2654</v>
      </c>
      <c r="E147" s="104" t="s">
        <v>1782</v>
      </c>
      <c r="F147" s="104" t="s">
        <v>3605</v>
      </c>
      <c r="G147" s="358">
        <v>353</v>
      </c>
      <c r="H147" s="359" t="s">
        <v>817</v>
      </c>
      <c r="I147" s="360">
        <v>1</v>
      </c>
      <c r="J147" s="104">
        <v>168</v>
      </c>
      <c r="K147" s="104">
        <v>125</v>
      </c>
      <c r="L147" s="90" t="s">
        <v>2098</v>
      </c>
      <c r="M147" s="90" t="s">
        <v>2099</v>
      </c>
    </row>
    <row r="148" spans="1:13" ht="15.75">
      <c r="A148" s="131">
        <v>142</v>
      </c>
      <c r="B148" s="131"/>
      <c r="C148" s="152" t="s">
        <v>1785</v>
      </c>
      <c r="D148" s="131" t="s">
        <v>2654</v>
      </c>
      <c r="E148" s="104" t="s">
        <v>1782</v>
      </c>
      <c r="F148" s="104" t="s">
        <v>3605</v>
      </c>
      <c r="G148" s="358">
        <v>353</v>
      </c>
      <c r="H148" s="359" t="s">
        <v>1929</v>
      </c>
      <c r="I148" s="360">
        <v>1</v>
      </c>
      <c r="J148" s="104">
        <v>146</v>
      </c>
      <c r="K148" s="104">
        <v>118</v>
      </c>
      <c r="L148" s="90" t="s">
        <v>2100</v>
      </c>
      <c r="M148" s="90" t="s">
        <v>2101</v>
      </c>
    </row>
    <row r="149" spans="1:13" ht="15.75">
      <c r="A149" s="131">
        <v>143</v>
      </c>
      <c r="B149" s="131"/>
      <c r="C149" s="152" t="s">
        <v>1785</v>
      </c>
      <c r="D149" s="131" t="s">
        <v>2654</v>
      </c>
      <c r="E149" s="104" t="s">
        <v>1782</v>
      </c>
      <c r="F149" s="104" t="s">
        <v>3605</v>
      </c>
      <c r="G149" s="358">
        <v>353</v>
      </c>
      <c r="H149" s="359" t="s">
        <v>2102</v>
      </c>
      <c r="I149" s="360">
        <v>1</v>
      </c>
      <c r="J149" s="104">
        <v>170</v>
      </c>
      <c r="K149" s="104">
        <v>128</v>
      </c>
      <c r="L149" s="90" t="s">
        <v>2103</v>
      </c>
      <c r="M149" s="90" t="s">
        <v>2104</v>
      </c>
    </row>
    <row r="150" spans="1:13" ht="15.75">
      <c r="A150" s="131">
        <v>144</v>
      </c>
      <c r="B150" s="131"/>
      <c r="C150" s="152" t="s">
        <v>1785</v>
      </c>
      <c r="D150" s="131" t="s">
        <v>2654</v>
      </c>
      <c r="E150" s="104" t="s">
        <v>1815</v>
      </c>
      <c r="F150" s="104" t="s">
        <v>1858</v>
      </c>
      <c r="G150" s="358">
        <v>358</v>
      </c>
      <c r="H150" s="359" t="s">
        <v>1466</v>
      </c>
      <c r="I150" s="358">
        <v>0.8</v>
      </c>
      <c r="J150" s="104">
        <v>247</v>
      </c>
      <c r="K150" s="104">
        <v>220</v>
      </c>
      <c r="L150" s="90" t="s">
        <v>2105</v>
      </c>
      <c r="M150" s="90" t="s">
        <v>2106</v>
      </c>
    </row>
    <row r="151" spans="1:13" ht="15.75" customHeight="1">
      <c r="A151" s="131">
        <v>145</v>
      </c>
      <c r="B151" s="131"/>
      <c r="C151" s="358" t="s">
        <v>2107</v>
      </c>
      <c r="D151" s="131" t="s">
        <v>2108</v>
      </c>
      <c r="E151" s="104" t="s">
        <v>1782</v>
      </c>
      <c r="F151" s="104" t="s">
        <v>3588</v>
      </c>
      <c r="G151" s="358">
        <v>459</v>
      </c>
      <c r="H151" s="359" t="s">
        <v>1310</v>
      </c>
      <c r="I151" s="360">
        <v>1</v>
      </c>
      <c r="J151" s="104">
        <v>179</v>
      </c>
      <c r="K151" s="104">
        <v>147</v>
      </c>
      <c r="L151" s="90" t="s">
        <v>2109</v>
      </c>
      <c r="M151" s="90" t="s">
        <v>2110</v>
      </c>
    </row>
    <row r="152" spans="1:13" ht="15.75">
      <c r="A152" s="131">
        <v>146</v>
      </c>
      <c r="B152" s="131"/>
      <c r="C152" s="152" t="s">
        <v>1785</v>
      </c>
      <c r="D152" s="131" t="s">
        <v>2108</v>
      </c>
      <c r="E152" s="104" t="s">
        <v>1782</v>
      </c>
      <c r="F152" s="104" t="s">
        <v>3588</v>
      </c>
      <c r="G152" s="358">
        <v>459</v>
      </c>
      <c r="H152" s="359" t="s">
        <v>1347</v>
      </c>
      <c r="I152" s="360">
        <v>1</v>
      </c>
      <c r="J152" s="104">
        <v>185</v>
      </c>
      <c r="K152" s="104">
        <v>153</v>
      </c>
      <c r="L152" s="90" t="s">
        <v>2111</v>
      </c>
      <c r="M152" s="90" t="s">
        <v>2112</v>
      </c>
    </row>
    <row r="153" spans="1:13" ht="15.75">
      <c r="A153" s="131">
        <v>147</v>
      </c>
      <c r="B153" s="131"/>
      <c r="C153" s="152" t="s">
        <v>1785</v>
      </c>
      <c r="D153" s="131" t="s">
        <v>2108</v>
      </c>
      <c r="E153" s="104" t="s">
        <v>1782</v>
      </c>
      <c r="F153" s="104" t="s">
        <v>3605</v>
      </c>
      <c r="G153" s="358">
        <v>462</v>
      </c>
      <c r="H153" s="359" t="s">
        <v>1484</v>
      </c>
      <c r="I153" s="360">
        <v>1</v>
      </c>
      <c r="J153" s="104">
        <v>187</v>
      </c>
      <c r="K153" s="104">
        <v>157</v>
      </c>
      <c r="L153" s="90" t="s">
        <v>2113</v>
      </c>
      <c r="M153" s="90" t="s">
        <v>2114</v>
      </c>
    </row>
    <row r="154" spans="1:13" ht="15.75">
      <c r="A154" s="131">
        <v>148</v>
      </c>
      <c r="B154" s="131"/>
      <c r="C154" s="152" t="s">
        <v>1785</v>
      </c>
      <c r="D154" s="131" t="s">
        <v>2108</v>
      </c>
      <c r="E154" s="104" t="s">
        <v>1782</v>
      </c>
      <c r="F154" s="104" t="s">
        <v>3605</v>
      </c>
      <c r="G154" s="358">
        <v>462</v>
      </c>
      <c r="H154" s="359" t="s">
        <v>1798</v>
      </c>
      <c r="I154" s="360">
        <v>1</v>
      </c>
      <c r="J154" s="104">
        <v>197</v>
      </c>
      <c r="K154" s="104">
        <v>164</v>
      </c>
      <c r="L154" s="90" t="s">
        <v>2115</v>
      </c>
      <c r="M154" s="90" t="s">
        <v>2116</v>
      </c>
    </row>
    <row r="155" spans="1:13" ht="15.75">
      <c r="A155" s="131">
        <v>149</v>
      </c>
      <c r="B155" s="131"/>
      <c r="C155" s="152" t="s">
        <v>1785</v>
      </c>
      <c r="D155" s="131" t="s">
        <v>2108</v>
      </c>
      <c r="E155" s="104" t="s">
        <v>1782</v>
      </c>
      <c r="F155" s="104" t="s">
        <v>3605</v>
      </c>
      <c r="G155" s="358">
        <v>462</v>
      </c>
      <c r="H155" s="359" t="s">
        <v>1407</v>
      </c>
      <c r="I155" s="360">
        <v>1</v>
      </c>
      <c r="J155" s="104">
        <v>191</v>
      </c>
      <c r="K155" s="104">
        <v>160</v>
      </c>
      <c r="L155" s="90" t="s">
        <v>2117</v>
      </c>
      <c r="M155" s="90" t="s">
        <v>2118</v>
      </c>
    </row>
    <row r="156" spans="1:13" ht="15.75">
      <c r="A156" s="131">
        <v>150</v>
      </c>
      <c r="B156" s="131"/>
      <c r="C156" s="152" t="s">
        <v>1785</v>
      </c>
      <c r="D156" s="131" t="s">
        <v>2108</v>
      </c>
      <c r="E156" s="104" t="s">
        <v>1782</v>
      </c>
      <c r="F156" s="104" t="s">
        <v>3605</v>
      </c>
      <c r="G156" s="358">
        <v>462</v>
      </c>
      <c r="H156" s="359" t="s">
        <v>4350</v>
      </c>
      <c r="I156" s="360">
        <v>1</v>
      </c>
      <c r="J156" s="104">
        <v>181</v>
      </c>
      <c r="K156" s="104">
        <v>169</v>
      </c>
      <c r="L156" s="90" t="s">
        <v>2119</v>
      </c>
      <c r="M156" s="90" t="s">
        <v>2120</v>
      </c>
    </row>
    <row r="157" spans="1:13" ht="15.75">
      <c r="A157" s="131">
        <v>151</v>
      </c>
      <c r="B157" s="131"/>
      <c r="C157" s="152" t="s">
        <v>1785</v>
      </c>
      <c r="D157" s="131" t="s">
        <v>2108</v>
      </c>
      <c r="E157" s="104" t="s">
        <v>1782</v>
      </c>
      <c r="F157" s="104" t="s">
        <v>3605</v>
      </c>
      <c r="G157" s="358">
        <v>462</v>
      </c>
      <c r="H157" s="359" t="s">
        <v>1805</v>
      </c>
      <c r="I157" s="360">
        <v>1</v>
      </c>
      <c r="J157" s="104">
        <v>178</v>
      </c>
      <c r="K157" s="104">
        <v>158</v>
      </c>
      <c r="L157" s="90" t="s">
        <v>2121</v>
      </c>
      <c r="M157" s="90" t="s">
        <v>2122</v>
      </c>
    </row>
    <row r="158" spans="1:13" ht="15.75">
      <c r="A158" s="131">
        <v>152</v>
      </c>
      <c r="B158" s="131"/>
      <c r="C158" s="152" t="s">
        <v>1785</v>
      </c>
      <c r="D158" s="131" t="s">
        <v>2108</v>
      </c>
      <c r="E158" s="104" t="s">
        <v>1782</v>
      </c>
      <c r="F158" s="104" t="s">
        <v>3588</v>
      </c>
      <c r="G158" s="358">
        <v>465</v>
      </c>
      <c r="H158" s="359" t="s">
        <v>1336</v>
      </c>
      <c r="I158" s="360">
        <v>1</v>
      </c>
      <c r="J158" s="104">
        <v>89</v>
      </c>
      <c r="K158" s="104">
        <v>64</v>
      </c>
      <c r="L158" s="90" t="s">
        <v>2123</v>
      </c>
      <c r="M158" s="90" t="s">
        <v>2124</v>
      </c>
    </row>
    <row r="159" spans="1:13" ht="15.75">
      <c r="A159" s="131">
        <v>153</v>
      </c>
      <c r="B159" s="131"/>
      <c r="C159" s="152" t="s">
        <v>1785</v>
      </c>
      <c r="D159" s="131" t="s">
        <v>2108</v>
      </c>
      <c r="E159" s="104" t="s">
        <v>1782</v>
      </c>
      <c r="F159" s="104" t="s">
        <v>3588</v>
      </c>
      <c r="G159" s="358">
        <v>465</v>
      </c>
      <c r="H159" s="359" t="s">
        <v>151</v>
      </c>
      <c r="I159" s="360">
        <v>1</v>
      </c>
      <c r="J159" s="104">
        <v>85</v>
      </c>
      <c r="K159" s="104">
        <v>65</v>
      </c>
      <c r="L159" s="90" t="s">
        <v>2125</v>
      </c>
      <c r="M159" s="90" t="s">
        <v>2126</v>
      </c>
    </row>
    <row r="160" spans="1:13" ht="15.75">
      <c r="A160" s="131">
        <v>154</v>
      </c>
      <c r="B160" s="131"/>
      <c r="C160" s="152" t="s">
        <v>1785</v>
      </c>
      <c r="D160" s="131" t="s">
        <v>2108</v>
      </c>
      <c r="E160" s="104" t="s">
        <v>1782</v>
      </c>
      <c r="F160" s="104" t="s">
        <v>3588</v>
      </c>
      <c r="G160" s="358">
        <v>465</v>
      </c>
      <c r="H160" s="359" t="s">
        <v>4400</v>
      </c>
      <c r="I160" s="360">
        <v>1</v>
      </c>
      <c r="J160" s="104">
        <v>91</v>
      </c>
      <c r="K160" s="104">
        <v>65</v>
      </c>
      <c r="L160" s="90" t="s">
        <v>2127</v>
      </c>
      <c r="M160" s="90" t="s">
        <v>2128</v>
      </c>
    </row>
    <row r="161" spans="1:13" ht="15.75">
      <c r="A161" s="131">
        <v>155</v>
      </c>
      <c r="B161" s="131"/>
      <c r="C161" s="152" t="s">
        <v>1785</v>
      </c>
      <c r="D161" s="131" t="s">
        <v>2108</v>
      </c>
      <c r="E161" s="104" t="s">
        <v>1782</v>
      </c>
      <c r="F161" s="104" t="s">
        <v>3588</v>
      </c>
      <c r="G161" s="358">
        <v>465</v>
      </c>
      <c r="H161" s="359" t="s">
        <v>2129</v>
      </c>
      <c r="I161" s="360">
        <v>1</v>
      </c>
      <c r="J161" s="104">
        <v>86</v>
      </c>
      <c r="K161" s="104">
        <v>65</v>
      </c>
      <c r="L161" s="90" t="s">
        <v>2130</v>
      </c>
      <c r="M161" s="90" t="s">
        <v>2131</v>
      </c>
    </row>
    <row r="162" spans="1:13" ht="15.75">
      <c r="A162" s="131">
        <v>156</v>
      </c>
      <c r="B162" s="131"/>
      <c r="C162" s="152" t="s">
        <v>1785</v>
      </c>
      <c r="D162" s="131" t="s">
        <v>2108</v>
      </c>
      <c r="E162" s="104" t="s">
        <v>1782</v>
      </c>
      <c r="F162" s="104" t="s">
        <v>3588</v>
      </c>
      <c r="G162" s="358">
        <v>465</v>
      </c>
      <c r="H162" s="359" t="s">
        <v>1301</v>
      </c>
      <c r="I162" s="360">
        <v>0.3</v>
      </c>
      <c r="J162" s="104">
        <v>29</v>
      </c>
      <c r="K162" s="104">
        <v>21</v>
      </c>
      <c r="L162" s="90" t="s">
        <v>2132</v>
      </c>
      <c r="M162" s="90" t="s">
        <v>2133</v>
      </c>
    </row>
    <row r="163" spans="1:13" ht="15.75">
      <c r="A163" s="131">
        <v>157</v>
      </c>
      <c r="B163" s="131"/>
      <c r="C163" s="152" t="s">
        <v>1785</v>
      </c>
      <c r="D163" s="131" t="s">
        <v>2108</v>
      </c>
      <c r="E163" s="104" t="s">
        <v>1782</v>
      </c>
      <c r="F163" s="104" t="s">
        <v>3588</v>
      </c>
      <c r="G163" s="358">
        <v>465</v>
      </c>
      <c r="H163" s="359" t="s">
        <v>1562</v>
      </c>
      <c r="I163" s="360">
        <v>0.6</v>
      </c>
      <c r="J163" s="104">
        <v>69</v>
      </c>
      <c r="K163" s="104">
        <v>55</v>
      </c>
      <c r="L163" s="90" t="s">
        <v>2134</v>
      </c>
      <c r="M163" s="90" t="s">
        <v>2135</v>
      </c>
    </row>
    <row r="164" spans="1:13" ht="15.75">
      <c r="A164" s="131">
        <v>158</v>
      </c>
      <c r="B164" s="131"/>
      <c r="C164" s="152" t="s">
        <v>1785</v>
      </c>
      <c r="D164" s="131" t="s">
        <v>2108</v>
      </c>
      <c r="E164" s="104" t="s">
        <v>1782</v>
      </c>
      <c r="F164" s="104" t="s">
        <v>3588</v>
      </c>
      <c r="G164" s="358">
        <v>465</v>
      </c>
      <c r="H164" s="359" t="s">
        <v>1386</v>
      </c>
      <c r="I164" s="360">
        <v>0.5</v>
      </c>
      <c r="J164" s="104">
        <v>68</v>
      </c>
      <c r="K164" s="104">
        <v>55</v>
      </c>
      <c r="L164" s="90" t="s">
        <v>2136</v>
      </c>
      <c r="M164" s="90" t="s">
        <v>2137</v>
      </c>
    </row>
    <row r="165" spans="1:13" ht="15.75">
      <c r="A165" s="131">
        <v>159</v>
      </c>
      <c r="B165" s="131"/>
      <c r="C165" s="152" t="s">
        <v>1785</v>
      </c>
      <c r="D165" s="131" t="s">
        <v>2138</v>
      </c>
      <c r="E165" s="104" t="s">
        <v>1782</v>
      </c>
      <c r="F165" s="104" t="s">
        <v>3605</v>
      </c>
      <c r="G165" s="358">
        <v>455</v>
      </c>
      <c r="H165" s="359" t="s">
        <v>1473</v>
      </c>
      <c r="I165" s="360">
        <v>1</v>
      </c>
      <c r="J165" s="104">
        <v>131</v>
      </c>
      <c r="K165" s="104">
        <v>109</v>
      </c>
      <c r="L165" s="90" t="s">
        <v>2139</v>
      </c>
      <c r="M165" s="90" t="s">
        <v>2140</v>
      </c>
    </row>
    <row r="166" spans="1:13" ht="15.75">
      <c r="A166" s="131">
        <v>160</v>
      </c>
      <c r="B166" s="131"/>
      <c r="C166" s="152" t="s">
        <v>1785</v>
      </c>
      <c r="D166" s="131" t="s">
        <v>2138</v>
      </c>
      <c r="E166" s="104" t="s">
        <v>1782</v>
      </c>
      <c r="F166" s="104" t="s">
        <v>3605</v>
      </c>
      <c r="G166" s="358">
        <v>455</v>
      </c>
      <c r="H166" s="359" t="s">
        <v>2141</v>
      </c>
      <c r="I166" s="360">
        <v>1</v>
      </c>
      <c r="J166" s="104">
        <v>134</v>
      </c>
      <c r="K166" s="104">
        <v>112</v>
      </c>
      <c r="L166" s="90" t="s">
        <v>2142</v>
      </c>
      <c r="M166" s="90" t="s">
        <v>2143</v>
      </c>
    </row>
    <row r="167" spans="1:13" ht="15.75">
      <c r="A167" s="131">
        <v>161</v>
      </c>
      <c r="B167" s="131"/>
      <c r="C167" s="152" t="s">
        <v>1785</v>
      </c>
      <c r="D167" s="131" t="s">
        <v>2138</v>
      </c>
      <c r="E167" s="104" t="s">
        <v>1782</v>
      </c>
      <c r="F167" s="104" t="s">
        <v>3605</v>
      </c>
      <c r="G167" s="358">
        <v>455</v>
      </c>
      <c r="H167" s="359" t="s">
        <v>2144</v>
      </c>
      <c r="I167" s="360">
        <v>1</v>
      </c>
      <c r="J167" s="104">
        <v>136</v>
      </c>
      <c r="K167" s="104">
        <v>107</v>
      </c>
      <c r="L167" s="90" t="s">
        <v>2145</v>
      </c>
      <c r="M167" s="90" t="s">
        <v>2146</v>
      </c>
    </row>
    <row r="168" spans="1:13" ht="15.75">
      <c r="A168" s="131">
        <v>162</v>
      </c>
      <c r="B168" s="131"/>
      <c r="C168" s="152" t="s">
        <v>1785</v>
      </c>
      <c r="D168" s="131" t="s">
        <v>2138</v>
      </c>
      <c r="E168" s="104" t="s">
        <v>1782</v>
      </c>
      <c r="F168" s="104" t="s">
        <v>3605</v>
      </c>
      <c r="G168" s="358">
        <v>455</v>
      </c>
      <c r="H168" s="359" t="s">
        <v>854</v>
      </c>
      <c r="I168" s="360">
        <v>0.8</v>
      </c>
      <c r="J168" s="104">
        <v>105</v>
      </c>
      <c r="K168" s="104">
        <v>89</v>
      </c>
      <c r="L168" s="90" t="s">
        <v>2147</v>
      </c>
      <c r="M168" s="90" t="s">
        <v>2148</v>
      </c>
    </row>
    <row r="169" spans="1:13" ht="15.75">
      <c r="A169" s="131">
        <v>163</v>
      </c>
      <c r="B169" s="131"/>
      <c r="C169" s="152" t="s">
        <v>1785</v>
      </c>
      <c r="D169" s="131" t="s">
        <v>2138</v>
      </c>
      <c r="E169" s="104" t="s">
        <v>1782</v>
      </c>
      <c r="F169" s="104" t="s">
        <v>3588</v>
      </c>
      <c r="G169" s="358">
        <v>466</v>
      </c>
      <c r="H169" s="359" t="s">
        <v>1366</v>
      </c>
      <c r="I169" s="360">
        <v>1</v>
      </c>
      <c r="J169" s="104">
        <v>135</v>
      </c>
      <c r="K169" s="104">
        <v>110</v>
      </c>
      <c r="L169" s="90" t="s">
        <v>2149</v>
      </c>
      <c r="M169" s="90" t="s">
        <v>2150</v>
      </c>
    </row>
    <row r="170" spans="1:13" ht="15.75">
      <c r="A170" s="131">
        <v>164</v>
      </c>
      <c r="B170" s="131"/>
      <c r="C170" s="152" t="s">
        <v>1785</v>
      </c>
      <c r="D170" s="131" t="s">
        <v>2138</v>
      </c>
      <c r="E170" s="104" t="s">
        <v>1793</v>
      </c>
      <c r="F170" s="104" t="s">
        <v>3588</v>
      </c>
      <c r="G170" s="358">
        <v>467</v>
      </c>
      <c r="H170" s="359" t="s">
        <v>1441</v>
      </c>
      <c r="I170" s="360">
        <v>0.8</v>
      </c>
      <c r="J170" s="104">
        <v>279</v>
      </c>
      <c r="K170" s="104">
        <v>240</v>
      </c>
      <c r="L170" s="90" t="s">
        <v>2151</v>
      </c>
      <c r="M170" s="90" t="s">
        <v>2152</v>
      </c>
    </row>
    <row r="171" spans="1:13" ht="15.75" customHeight="1">
      <c r="A171" s="131">
        <v>165</v>
      </c>
      <c r="B171" s="131"/>
      <c r="C171" s="152" t="s">
        <v>2153</v>
      </c>
      <c r="D171" s="131" t="s">
        <v>2154</v>
      </c>
      <c r="E171" s="104" t="s">
        <v>1815</v>
      </c>
      <c r="F171" s="104" t="s">
        <v>1911</v>
      </c>
      <c r="G171" s="104">
        <v>543</v>
      </c>
      <c r="H171" s="140" t="s">
        <v>1294</v>
      </c>
      <c r="I171" s="105">
        <v>1</v>
      </c>
      <c r="J171" s="104">
        <v>275</v>
      </c>
      <c r="K171" s="104">
        <v>250</v>
      </c>
      <c r="L171" s="90" t="s">
        <v>2155</v>
      </c>
      <c r="M171" s="90" t="s">
        <v>2156</v>
      </c>
    </row>
    <row r="172" spans="1:13" ht="15.75">
      <c r="A172" s="131">
        <v>166</v>
      </c>
      <c r="B172" s="131"/>
      <c r="C172" s="152" t="s">
        <v>1785</v>
      </c>
      <c r="D172" s="131" t="s">
        <v>2154</v>
      </c>
      <c r="E172" s="104" t="s">
        <v>1793</v>
      </c>
      <c r="F172" s="104" t="s">
        <v>3605</v>
      </c>
      <c r="G172" s="104">
        <v>555</v>
      </c>
      <c r="H172" s="140" t="s">
        <v>18</v>
      </c>
      <c r="I172" s="105">
        <v>1</v>
      </c>
      <c r="J172" s="104">
        <v>279</v>
      </c>
      <c r="K172" s="104">
        <v>243</v>
      </c>
      <c r="L172" s="90" t="s">
        <v>2157</v>
      </c>
      <c r="M172" s="90" t="s">
        <v>2158</v>
      </c>
    </row>
    <row r="173" spans="1:13" ht="15.75">
      <c r="A173" s="131">
        <v>167</v>
      </c>
      <c r="B173" s="131"/>
      <c r="C173" s="152" t="s">
        <v>1785</v>
      </c>
      <c r="D173" s="131" t="s">
        <v>2154</v>
      </c>
      <c r="E173" s="104" t="s">
        <v>1793</v>
      </c>
      <c r="F173" s="104" t="s">
        <v>3605</v>
      </c>
      <c r="G173" s="104">
        <v>555</v>
      </c>
      <c r="H173" s="140" t="s">
        <v>817</v>
      </c>
      <c r="I173" s="105">
        <v>1</v>
      </c>
      <c r="J173" s="104">
        <v>283</v>
      </c>
      <c r="K173" s="104">
        <v>251</v>
      </c>
      <c r="L173" s="90" t="s">
        <v>2159</v>
      </c>
      <c r="M173" s="90" t="s">
        <v>2160</v>
      </c>
    </row>
    <row r="174" spans="1:13" ht="15.75">
      <c r="A174" s="131">
        <v>168</v>
      </c>
      <c r="B174" s="131"/>
      <c r="C174" s="152" t="s">
        <v>1785</v>
      </c>
      <c r="D174" s="131" t="s">
        <v>2154</v>
      </c>
      <c r="E174" s="104" t="s">
        <v>1793</v>
      </c>
      <c r="F174" s="104" t="s">
        <v>3605</v>
      </c>
      <c r="G174" s="104">
        <v>555</v>
      </c>
      <c r="H174" s="140" t="s">
        <v>1929</v>
      </c>
      <c r="I174" s="105">
        <v>1</v>
      </c>
      <c r="J174" s="104">
        <v>296</v>
      </c>
      <c r="K174" s="104">
        <v>265</v>
      </c>
      <c r="L174" s="90" t="s">
        <v>2161</v>
      </c>
      <c r="M174" s="90" t="s">
        <v>2162</v>
      </c>
    </row>
    <row r="175" spans="1:13" ht="15.75">
      <c r="A175" s="131">
        <v>169</v>
      </c>
      <c r="B175" s="131"/>
      <c r="C175" s="152" t="s">
        <v>1785</v>
      </c>
      <c r="D175" s="131" t="s">
        <v>2154</v>
      </c>
      <c r="E175" s="104" t="s">
        <v>1793</v>
      </c>
      <c r="F175" s="104" t="s">
        <v>3605</v>
      </c>
      <c r="G175" s="104">
        <v>555</v>
      </c>
      <c r="H175" s="140" t="s">
        <v>3449</v>
      </c>
      <c r="I175" s="105">
        <v>1</v>
      </c>
      <c r="J175" s="104">
        <v>301</v>
      </c>
      <c r="K175" s="104">
        <v>278</v>
      </c>
      <c r="L175" s="90" t="s">
        <v>2163</v>
      </c>
      <c r="M175" s="90" t="s">
        <v>2164</v>
      </c>
    </row>
    <row r="176" spans="1:13" ht="15.75">
      <c r="A176" s="131">
        <v>170</v>
      </c>
      <c r="B176" s="131"/>
      <c r="C176" s="152" t="s">
        <v>1785</v>
      </c>
      <c r="D176" s="131" t="s">
        <v>2154</v>
      </c>
      <c r="E176" s="104" t="s">
        <v>1793</v>
      </c>
      <c r="F176" s="104" t="s">
        <v>3605</v>
      </c>
      <c r="G176" s="104">
        <v>555</v>
      </c>
      <c r="H176" s="140" t="s">
        <v>110</v>
      </c>
      <c r="I176" s="105">
        <v>1</v>
      </c>
      <c r="J176" s="104">
        <v>293</v>
      </c>
      <c r="K176" s="104">
        <v>261</v>
      </c>
      <c r="L176" s="90" t="s">
        <v>2165</v>
      </c>
      <c r="M176" s="90" t="s">
        <v>2166</v>
      </c>
    </row>
    <row r="177" spans="1:13" ht="15.75">
      <c r="A177" s="131">
        <v>171</v>
      </c>
      <c r="B177" s="131"/>
      <c r="C177" s="152" t="s">
        <v>1785</v>
      </c>
      <c r="D177" s="131" t="s">
        <v>2154</v>
      </c>
      <c r="E177" s="104" t="s">
        <v>1793</v>
      </c>
      <c r="F177" s="104" t="s">
        <v>3605</v>
      </c>
      <c r="G177" s="104">
        <v>555</v>
      </c>
      <c r="H177" s="140" t="s">
        <v>2167</v>
      </c>
      <c r="I177" s="105">
        <v>1</v>
      </c>
      <c r="J177" s="104">
        <v>313</v>
      </c>
      <c r="K177" s="104">
        <v>282</v>
      </c>
      <c r="L177" s="90" t="s">
        <v>2168</v>
      </c>
      <c r="M177" s="90" t="s">
        <v>2169</v>
      </c>
    </row>
    <row r="178" spans="1:13" ht="15.75">
      <c r="A178" s="131">
        <v>172</v>
      </c>
      <c r="B178" s="131"/>
      <c r="C178" s="152" t="s">
        <v>1785</v>
      </c>
      <c r="D178" s="131" t="s">
        <v>2154</v>
      </c>
      <c r="E178" s="104" t="s">
        <v>1793</v>
      </c>
      <c r="F178" s="104" t="s">
        <v>3605</v>
      </c>
      <c r="G178" s="104">
        <v>559</v>
      </c>
      <c r="H178" s="140" t="s">
        <v>1327</v>
      </c>
      <c r="I178" s="105">
        <v>1</v>
      </c>
      <c r="J178" s="104">
        <v>225</v>
      </c>
      <c r="K178" s="104">
        <v>196</v>
      </c>
      <c r="L178" s="90" t="s">
        <v>2170</v>
      </c>
      <c r="M178" s="90" t="s">
        <v>2171</v>
      </c>
    </row>
    <row r="179" spans="1:13" ht="15.75">
      <c r="A179" s="131">
        <v>173</v>
      </c>
      <c r="B179" s="131"/>
      <c r="C179" s="152" t="s">
        <v>1785</v>
      </c>
      <c r="D179" s="131" t="s">
        <v>2154</v>
      </c>
      <c r="E179" s="104" t="s">
        <v>1793</v>
      </c>
      <c r="F179" s="104" t="s">
        <v>3605</v>
      </c>
      <c r="G179" s="104">
        <v>559</v>
      </c>
      <c r="H179" s="140" t="s">
        <v>1484</v>
      </c>
      <c r="I179" s="105">
        <v>1</v>
      </c>
      <c r="J179" s="104">
        <v>228</v>
      </c>
      <c r="K179" s="104">
        <v>201</v>
      </c>
      <c r="L179" s="90" t="s">
        <v>2172</v>
      </c>
      <c r="M179" s="90" t="s">
        <v>2173</v>
      </c>
    </row>
    <row r="180" spans="1:13" ht="15.75">
      <c r="A180" s="131">
        <v>174</v>
      </c>
      <c r="B180" s="131"/>
      <c r="C180" s="152" t="s">
        <v>1785</v>
      </c>
      <c r="D180" s="131" t="s">
        <v>2154</v>
      </c>
      <c r="E180" s="104" t="s">
        <v>1793</v>
      </c>
      <c r="F180" s="104" t="s">
        <v>3605</v>
      </c>
      <c r="G180" s="104">
        <v>559</v>
      </c>
      <c r="H180" s="140" t="s">
        <v>1798</v>
      </c>
      <c r="I180" s="105">
        <v>1</v>
      </c>
      <c r="J180" s="104">
        <v>225</v>
      </c>
      <c r="K180" s="104">
        <v>197</v>
      </c>
      <c r="L180" s="90" t="s">
        <v>2174</v>
      </c>
      <c r="M180" s="90" t="s">
        <v>2175</v>
      </c>
    </row>
    <row r="181" spans="1:13" ht="15.75">
      <c r="A181" s="131">
        <v>175</v>
      </c>
      <c r="B181" s="131"/>
      <c r="C181" s="152" t="s">
        <v>1785</v>
      </c>
      <c r="D181" s="131" t="s">
        <v>2154</v>
      </c>
      <c r="E181" s="104" t="s">
        <v>1793</v>
      </c>
      <c r="F181" s="104" t="s">
        <v>3605</v>
      </c>
      <c r="G181" s="104">
        <v>559</v>
      </c>
      <c r="H181" s="140" t="s">
        <v>1407</v>
      </c>
      <c r="I181" s="105">
        <v>1</v>
      </c>
      <c r="J181" s="104">
        <v>233</v>
      </c>
      <c r="K181" s="104">
        <v>205</v>
      </c>
      <c r="L181" s="90" t="s">
        <v>2176</v>
      </c>
      <c r="M181" s="90" t="s">
        <v>2177</v>
      </c>
    </row>
    <row r="182" spans="1:13" ht="15.75">
      <c r="A182" s="131">
        <v>176</v>
      </c>
      <c r="B182" s="131"/>
      <c r="C182" s="152" t="s">
        <v>1785</v>
      </c>
      <c r="D182" s="131" t="s">
        <v>2178</v>
      </c>
      <c r="E182" s="104" t="s">
        <v>1815</v>
      </c>
      <c r="F182" s="104" t="s">
        <v>1911</v>
      </c>
      <c r="G182" s="104">
        <v>561</v>
      </c>
      <c r="H182" s="140" t="s">
        <v>2634</v>
      </c>
      <c r="I182" s="105">
        <v>1</v>
      </c>
      <c r="J182" s="104">
        <v>349</v>
      </c>
      <c r="K182" s="104">
        <v>325</v>
      </c>
      <c r="L182" s="90" t="s">
        <v>2179</v>
      </c>
      <c r="M182" s="90" t="s">
        <v>2180</v>
      </c>
    </row>
    <row r="183" spans="1:13" ht="15.75">
      <c r="A183" s="131">
        <v>177</v>
      </c>
      <c r="B183" s="131"/>
      <c r="C183" s="152" t="s">
        <v>1785</v>
      </c>
      <c r="D183" s="131" t="s">
        <v>2178</v>
      </c>
      <c r="E183" s="104" t="s">
        <v>1815</v>
      </c>
      <c r="F183" s="104" t="s">
        <v>1911</v>
      </c>
      <c r="G183" s="104">
        <v>561</v>
      </c>
      <c r="H183" s="140" t="s">
        <v>4329</v>
      </c>
      <c r="I183" s="105">
        <v>1</v>
      </c>
      <c r="J183" s="104">
        <v>356</v>
      </c>
      <c r="K183" s="104">
        <v>332</v>
      </c>
      <c r="L183" s="90" t="s">
        <v>2181</v>
      </c>
      <c r="M183" s="90" t="s">
        <v>2182</v>
      </c>
    </row>
    <row r="184" spans="1:13" ht="15.75">
      <c r="A184" s="131">
        <v>178</v>
      </c>
      <c r="B184" s="131"/>
      <c r="C184" s="152" t="s">
        <v>1785</v>
      </c>
      <c r="D184" s="131" t="s">
        <v>2178</v>
      </c>
      <c r="E184" s="104" t="s">
        <v>1815</v>
      </c>
      <c r="F184" s="104" t="s">
        <v>1911</v>
      </c>
      <c r="G184" s="104">
        <v>561</v>
      </c>
      <c r="H184" s="140" t="s">
        <v>43</v>
      </c>
      <c r="I184" s="105">
        <v>1</v>
      </c>
      <c r="J184" s="104">
        <v>323</v>
      </c>
      <c r="K184" s="104">
        <v>295</v>
      </c>
      <c r="L184" s="90" t="s">
        <v>2183</v>
      </c>
      <c r="M184" s="90" t="s">
        <v>2184</v>
      </c>
    </row>
    <row r="185" spans="1:13" ht="15.75">
      <c r="A185" s="131">
        <v>179</v>
      </c>
      <c r="B185" s="131"/>
      <c r="C185" s="152" t="s">
        <v>1785</v>
      </c>
      <c r="D185" s="131" t="s">
        <v>2178</v>
      </c>
      <c r="E185" s="104" t="s">
        <v>1815</v>
      </c>
      <c r="F185" s="104" t="s">
        <v>1911</v>
      </c>
      <c r="G185" s="104">
        <v>561</v>
      </c>
      <c r="H185" s="140" t="s">
        <v>2056</v>
      </c>
      <c r="I185" s="105">
        <v>1</v>
      </c>
      <c r="J185" s="104">
        <v>319</v>
      </c>
      <c r="K185" s="104">
        <v>290</v>
      </c>
      <c r="L185" s="90" t="s">
        <v>2185</v>
      </c>
      <c r="M185" s="90" t="s">
        <v>2186</v>
      </c>
    </row>
    <row r="186" spans="1:13" ht="15.75">
      <c r="A186" s="131">
        <v>180</v>
      </c>
      <c r="B186" s="131"/>
      <c r="C186" s="152" t="s">
        <v>1785</v>
      </c>
      <c r="D186" s="131" t="s">
        <v>2178</v>
      </c>
      <c r="E186" s="104" t="s">
        <v>1815</v>
      </c>
      <c r="F186" s="104" t="s">
        <v>1858</v>
      </c>
      <c r="G186" s="104">
        <v>562</v>
      </c>
      <c r="H186" s="140" t="s">
        <v>1313</v>
      </c>
      <c r="I186" s="105">
        <v>1</v>
      </c>
      <c r="J186" s="104">
        <v>308</v>
      </c>
      <c r="K186" s="104">
        <v>272</v>
      </c>
      <c r="L186" s="90" t="s">
        <v>2187</v>
      </c>
      <c r="M186" s="90" t="s">
        <v>2188</v>
      </c>
    </row>
    <row r="187" spans="1:13" ht="15.75">
      <c r="A187" s="131">
        <v>181</v>
      </c>
      <c r="B187" s="131"/>
      <c r="C187" s="152" t="s">
        <v>1785</v>
      </c>
      <c r="D187" s="131" t="s">
        <v>2178</v>
      </c>
      <c r="E187" s="104" t="s">
        <v>1815</v>
      </c>
      <c r="F187" s="104" t="s">
        <v>1858</v>
      </c>
      <c r="G187" s="104">
        <v>562</v>
      </c>
      <c r="H187" s="140" t="s">
        <v>1470</v>
      </c>
      <c r="I187" s="105">
        <v>1</v>
      </c>
      <c r="J187" s="104">
        <v>312</v>
      </c>
      <c r="K187" s="104">
        <v>283</v>
      </c>
      <c r="L187" s="90" t="s">
        <v>2189</v>
      </c>
      <c r="M187" s="90" t="s">
        <v>2190</v>
      </c>
    </row>
    <row r="188" spans="1:13" ht="15.75" customHeight="1">
      <c r="A188" s="131">
        <v>182</v>
      </c>
      <c r="B188" s="131"/>
      <c r="C188" s="152" t="s">
        <v>2191</v>
      </c>
      <c r="D188" s="131" t="s">
        <v>2192</v>
      </c>
      <c r="E188" s="104" t="s">
        <v>1815</v>
      </c>
      <c r="F188" s="104" t="s">
        <v>1949</v>
      </c>
      <c r="G188" s="358">
        <v>178</v>
      </c>
      <c r="H188" s="359" t="s">
        <v>1364</v>
      </c>
      <c r="I188" s="360">
        <v>1</v>
      </c>
      <c r="J188" s="104">
        <v>339</v>
      </c>
      <c r="K188" s="104">
        <v>306</v>
      </c>
      <c r="L188" s="90" t="s">
        <v>2193</v>
      </c>
      <c r="M188" s="90" t="s">
        <v>2194</v>
      </c>
    </row>
    <row r="189" spans="1:13" ht="15.75">
      <c r="A189" s="131">
        <v>183</v>
      </c>
      <c r="B189" s="131"/>
      <c r="C189" s="152" t="s">
        <v>1785</v>
      </c>
      <c r="D189" s="131" t="s">
        <v>2192</v>
      </c>
      <c r="E189" s="104" t="s">
        <v>1815</v>
      </c>
      <c r="F189" s="104" t="s">
        <v>1911</v>
      </c>
      <c r="G189" s="358">
        <v>180</v>
      </c>
      <c r="H189" s="359" t="s">
        <v>2634</v>
      </c>
      <c r="I189" s="360">
        <v>1</v>
      </c>
      <c r="J189" s="104">
        <v>332</v>
      </c>
      <c r="K189" s="104">
        <v>301</v>
      </c>
      <c r="L189" s="90" t="s">
        <v>2195</v>
      </c>
      <c r="M189" s="90" t="s">
        <v>2196</v>
      </c>
    </row>
    <row r="190" spans="1:13" ht="15.75">
      <c r="A190" s="131">
        <v>184</v>
      </c>
      <c r="B190" s="131"/>
      <c r="C190" s="152" t="s">
        <v>1785</v>
      </c>
      <c r="D190" s="131" t="s">
        <v>2192</v>
      </c>
      <c r="E190" s="104" t="s">
        <v>1815</v>
      </c>
      <c r="F190" s="104" t="s">
        <v>4359</v>
      </c>
      <c r="G190" s="358">
        <v>180</v>
      </c>
      <c r="H190" s="359" t="s">
        <v>30</v>
      </c>
      <c r="I190" s="360">
        <v>1</v>
      </c>
      <c r="J190" s="104">
        <v>282</v>
      </c>
      <c r="K190" s="104">
        <v>260</v>
      </c>
      <c r="L190" s="90" t="s">
        <v>2197</v>
      </c>
      <c r="M190" s="90" t="s">
        <v>2198</v>
      </c>
    </row>
    <row r="191" spans="1:13" ht="15.75">
      <c r="A191" s="131">
        <v>185</v>
      </c>
      <c r="B191" s="131"/>
      <c r="C191" s="152" t="s">
        <v>1785</v>
      </c>
      <c r="D191" s="131" t="s">
        <v>2192</v>
      </c>
      <c r="E191" s="104" t="s">
        <v>1815</v>
      </c>
      <c r="F191" s="104" t="s">
        <v>4359</v>
      </c>
      <c r="G191" s="358">
        <v>181</v>
      </c>
      <c r="H191" s="359" t="s">
        <v>2031</v>
      </c>
      <c r="I191" s="360">
        <v>1</v>
      </c>
      <c r="J191" s="104">
        <v>412</v>
      </c>
      <c r="K191" s="104">
        <v>385</v>
      </c>
      <c r="L191" s="90" t="s">
        <v>2199</v>
      </c>
      <c r="M191" s="90" t="s">
        <v>2200</v>
      </c>
    </row>
    <row r="192" spans="1:13" ht="15.75">
      <c r="A192" s="131">
        <v>186</v>
      </c>
      <c r="B192" s="131"/>
      <c r="C192" s="152" t="s">
        <v>1785</v>
      </c>
      <c r="D192" s="131" t="s">
        <v>2192</v>
      </c>
      <c r="E192" s="104" t="s">
        <v>1815</v>
      </c>
      <c r="F192" s="104" t="s">
        <v>3586</v>
      </c>
      <c r="G192" s="358">
        <v>182</v>
      </c>
      <c r="H192" s="359" t="s">
        <v>1562</v>
      </c>
      <c r="I192" s="360">
        <v>1</v>
      </c>
      <c r="J192" s="104">
        <v>512</v>
      </c>
      <c r="K192" s="104">
        <v>451</v>
      </c>
      <c r="L192" s="90" t="s">
        <v>2201</v>
      </c>
      <c r="M192" s="90" t="s">
        <v>2202</v>
      </c>
    </row>
    <row r="193" spans="1:13" ht="15.75">
      <c r="A193" s="131">
        <v>187</v>
      </c>
      <c r="B193" s="131"/>
      <c r="C193" s="152" t="s">
        <v>1785</v>
      </c>
      <c r="D193" s="131" t="s">
        <v>2192</v>
      </c>
      <c r="E193" s="104" t="s">
        <v>1815</v>
      </c>
      <c r="F193" s="104" t="s">
        <v>1949</v>
      </c>
      <c r="G193" s="358">
        <v>182</v>
      </c>
      <c r="H193" s="359" t="s">
        <v>70</v>
      </c>
      <c r="I193" s="360">
        <v>1</v>
      </c>
      <c r="J193" s="104">
        <v>351</v>
      </c>
      <c r="K193" s="104">
        <v>320</v>
      </c>
      <c r="L193" s="90" t="s">
        <v>2203</v>
      </c>
      <c r="M193" s="90" t="s">
        <v>2204</v>
      </c>
    </row>
    <row r="194" spans="1:13" ht="15.75">
      <c r="A194" s="131">
        <v>188</v>
      </c>
      <c r="B194" s="131"/>
      <c r="C194" s="152" t="s">
        <v>1785</v>
      </c>
      <c r="D194" s="131" t="s">
        <v>2192</v>
      </c>
      <c r="E194" s="104" t="s">
        <v>1815</v>
      </c>
      <c r="F194" s="104" t="s">
        <v>4359</v>
      </c>
      <c r="G194" s="358">
        <v>183</v>
      </c>
      <c r="H194" s="359" t="s">
        <v>1313</v>
      </c>
      <c r="I194" s="360">
        <v>1</v>
      </c>
      <c r="J194" s="104">
        <v>325</v>
      </c>
      <c r="K194" s="104">
        <v>300</v>
      </c>
      <c r="L194" s="90" t="s">
        <v>2205</v>
      </c>
      <c r="M194" s="90" t="s">
        <v>2206</v>
      </c>
    </row>
    <row r="195" spans="1:13" ht="15.75">
      <c r="A195" s="131">
        <v>189</v>
      </c>
      <c r="B195" s="131"/>
      <c r="C195" s="152" t="s">
        <v>1785</v>
      </c>
      <c r="D195" s="131" t="s">
        <v>2192</v>
      </c>
      <c r="E195" s="104" t="s">
        <v>1815</v>
      </c>
      <c r="F195" s="104" t="s">
        <v>4359</v>
      </c>
      <c r="G195" s="358">
        <v>183</v>
      </c>
      <c r="H195" s="359" t="s">
        <v>1359</v>
      </c>
      <c r="I195" s="360">
        <v>1</v>
      </c>
      <c r="J195" s="104">
        <v>332</v>
      </c>
      <c r="K195" s="104">
        <v>302</v>
      </c>
      <c r="L195" s="90" t="s">
        <v>2207</v>
      </c>
      <c r="M195" s="90" t="s">
        <v>2208</v>
      </c>
    </row>
    <row r="196" spans="1:13" ht="15.75">
      <c r="A196" s="131">
        <v>190</v>
      </c>
      <c r="B196" s="131"/>
      <c r="C196" s="152" t="s">
        <v>1785</v>
      </c>
      <c r="D196" s="131" t="s">
        <v>2192</v>
      </c>
      <c r="E196" s="104" t="s">
        <v>1815</v>
      </c>
      <c r="F196" s="104" t="s">
        <v>1949</v>
      </c>
      <c r="G196" s="358">
        <v>183</v>
      </c>
      <c r="H196" s="359" t="s">
        <v>1388</v>
      </c>
      <c r="I196" s="360">
        <v>1</v>
      </c>
      <c r="J196" s="104">
        <v>360</v>
      </c>
      <c r="K196" s="104">
        <v>339</v>
      </c>
      <c r="L196" s="90" t="s">
        <v>2209</v>
      </c>
      <c r="M196" s="90" t="s">
        <v>2210</v>
      </c>
    </row>
    <row r="197" spans="1:13" ht="15.75">
      <c r="A197" s="131">
        <v>191</v>
      </c>
      <c r="B197" s="131"/>
      <c r="C197" s="152" t="s">
        <v>1785</v>
      </c>
      <c r="D197" s="131" t="s">
        <v>2192</v>
      </c>
      <c r="E197" s="104" t="s">
        <v>1815</v>
      </c>
      <c r="F197" s="104" t="s">
        <v>1949</v>
      </c>
      <c r="G197" s="358">
        <v>183</v>
      </c>
      <c r="H197" s="359" t="s">
        <v>1451</v>
      </c>
      <c r="I197" s="360">
        <v>1</v>
      </c>
      <c r="J197" s="104">
        <v>356</v>
      </c>
      <c r="K197" s="104">
        <v>315</v>
      </c>
      <c r="L197" s="90" t="s">
        <v>2211</v>
      </c>
      <c r="M197" s="90" t="s">
        <v>2212</v>
      </c>
    </row>
    <row r="198" spans="1:13" ht="15.75">
      <c r="A198" s="131">
        <v>192</v>
      </c>
      <c r="B198" s="131"/>
      <c r="C198" s="152" t="s">
        <v>1785</v>
      </c>
      <c r="D198" s="131" t="s">
        <v>2192</v>
      </c>
      <c r="E198" s="104" t="s">
        <v>1815</v>
      </c>
      <c r="F198" s="90" t="s">
        <v>4359</v>
      </c>
      <c r="G198" s="358">
        <v>184</v>
      </c>
      <c r="H198" s="359" t="s">
        <v>1562</v>
      </c>
      <c r="I198" s="360">
        <v>1</v>
      </c>
      <c r="J198" s="104">
        <v>341</v>
      </c>
      <c r="K198" s="104">
        <v>302</v>
      </c>
      <c r="L198" s="90" t="s">
        <v>2213</v>
      </c>
      <c r="M198" s="90" t="s">
        <v>2214</v>
      </c>
    </row>
    <row r="199" spans="1:13" ht="15.75">
      <c r="A199" s="131">
        <v>193</v>
      </c>
      <c r="B199" s="131"/>
      <c r="C199" s="152" t="s">
        <v>1785</v>
      </c>
      <c r="D199" s="131" t="s">
        <v>2192</v>
      </c>
      <c r="E199" s="104" t="s">
        <v>1815</v>
      </c>
      <c r="F199" s="90" t="s">
        <v>4359</v>
      </c>
      <c r="G199" s="362">
        <v>186</v>
      </c>
      <c r="H199" s="363" t="s">
        <v>1310</v>
      </c>
      <c r="I199" s="135">
        <v>1</v>
      </c>
      <c r="J199" s="104">
        <v>352</v>
      </c>
      <c r="K199" s="104">
        <v>321</v>
      </c>
      <c r="L199" s="90" t="s">
        <v>2215</v>
      </c>
      <c r="M199" s="90" t="s">
        <v>2216</v>
      </c>
    </row>
    <row r="200" spans="1:13" ht="15.75">
      <c r="A200" s="131">
        <v>194</v>
      </c>
      <c r="B200" s="131"/>
      <c r="C200" s="152" t="s">
        <v>1785</v>
      </c>
      <c r="D200" s="131" t="s">
        <v>2192</v>
      </c>
      <c r="E200" s="104" t="s">
        <v>1815</v>
      </c>
      <c r="F200" s="90" t="s">
        <v>1949</v>
      </c>
      <c r="G200" s="362">
        <v>188</v>
      </c>
      <c r="H200" s="363" t="s">
        <v>1310</v>
      </c>
      <c r="I200" s="135">
        <v>1</v>
      </c>
      <c r="J200" s="104">
        <v>340</v>
      </c>
      <c r="K200" s="104">
        <v>307</v>
      </c>
      <c r="L200" s="90" t="s">
        <v>2217</v>
      </c>
      <c r="M200" s="90" t="s">
        <v>2218</v>
      </c>
    </row>
    <row r="201" spans="1:13" ht="15.75">
      <c r="A201" s="131">
        <v>195</v>
      </c>
      <c r="B201" s="131"/>
      <c r="C201" s="152" t="s">
        <v>1785</v>
      </c>
      <c r="D201" s="131" t="s">
        <v>2192</v>
      </c>
      <c r="E201" s="104" t="s">
        <v>1815</v>
      </c>
      <c r="F201" s="104" t="s">
        <v>4359</v>
      </c>
      <c r="G201" s="358">
        <v>188</v>
      </c>
      <c r="H201" s="359" t="s">
        <v>4329</v>
      </c>
      <c r="I201" s="360">
        <v>1</v>
      </c>
      <c r="J201" s="104">
        <v>345</v>
      </c>
      <c r="K201" s="104">
        <v>310</v>
      </c>
      <c r="L201" s="90" t="s">
        <v>2219</v>
      </c>
      <c r="M201" s="90" t="s">
        <v>2220</v>
      </c>
    </row>
    <row r="202" spans="1:13" ht="15.75">
      <c r="A202" s="131">
        <v>196</v>
      </c>
      <c r="B202" s="131"/>
      <c r="C202" s="152" t="s">
        <v>1785</v>
      </c>
      <c r="D202" s="131" t="s">
        <v>2192</v>
      </c>
      <c r="E202" s="104" t="s">
        <v>1815</v>
      </c>
      <c r="F202" s="90" t="s">
        <v>1949</v>
      </c>
      <c r="G202" s="362">
        <v>189</v>
      </c>
      <c r="H202" s="363" t="s">
        <v>1294</v>
      </c>
      <c r="I202" s="135">
        <v>1</v>
      </c>
      <c r="J202" s="104">
        <v>350</v>
      </c>
      <c r="K202" s="104">
        <v>303</v>
      </c>
      <c r="L202" s="90" t="s">
        <v>2221</v>
      </c>
      <c r="M202" s="90" t="s">
        <v>2222</v>
      </c>
    </row>
    <row r="203" spans="1:13" ht="15.75">
      <c r="A203" s="131">
        <v>197</v>
      </c>
      <c r="B203" s="131"/>
      <c r="C203" s="152" t="s">
        <v>1785</v>
      </c>
      <c r="D203" s="131" t="s">
        <v>2192</v>
      </c>
      <c r="E203" s="104" t="s">
        <v>1815</v>
      </c>
      <c r="F203" s="104" t="s">
        <v>1949</v>
      </c>
      <c r="G203" s="358">
        <v>189</v>
      </c>
      <c r="H203" s="363" t="s">
        <v>1398</v>
      </c>
      <c r="I203" s="360">
        <v>1</v>
      </c>
      <c r="J203" s="104">
        <v>349</v>
      </c>
      <c r="K203" s="104">
        <v>310</v>
      </c>
      <c r="L203" s="90" t="s">
        <v>2223</v>
      </c>
      <c r="M203" s="90" t="s">
        <v>2224</v>
      </c>
    </row>
    <row r="204" spans="1:13" ht="15.75">
      <c r="A204" s="131">
        <v>198</v>
      </c>
      <c r="B204" s="131"/>
      <c r="C204" s="152" t="s">
        <v>1785</v>
      </c>
      <c r="D204" s="131" t="s">
        <v>2192</v>
      </c>
      <c r="E204" s="104" t="s">
        <v>1815</v>
      </c>
      <c r="F204" s="104" t="s">
        <v>1983</v>
      </c>
      <c r="G204" s="358">
        <v>191</v>
      </c>
      <c r="H204" s="359" t="s">
        <v>1336</v>
      </c>
      <c r="I204" s="360">
        <v>1</v>
      </c>
      <c r="J204" s="104">
        <v>218</v>
      </c>
      <c r="K204" s="104">
        <v>190</v>
      </c>
      <c r="L204" s="90" t="s">
        <v>2225</v>
      </c>
      <c r="M204" s="90" t="s">
        <v>2226</v>
      </c>
    </row>
    <row r="205" spans="1:13" ht="15.75">
      <c r="A205" s="131">
        <v>199</v>
      </c>
      <c r="B205" s="131"/>
      <c r="C205" s="152" t="s">
        <v>1785</v>
      </c>
      <c r="D205" s="131" t="s">
        <v>2192</v>
      </c>
      <c r="E205" s="104" t="s">
        <v>1815</v>
      </c>
      <c r="F205" s="104" t="s">
        <v>1911</v>
      </c>
      <c r="G205" s="358">
        <v>200</v>
      </c>
      <c r="H205" s="359" t="s">
        <v>1513</v>
      </c>
      <c r="I205" s="360">
        <v>0.5</v>
      </c>
      <c r="J205" s="104">
        <v>195</v>
      </c>
      <c r="K205" s="104">
        <v>161</v>
      </c>
      <c r="L205" s="90" t="s">
        <v>2227</v>
      </c>
      <c r="M205" s="90" t="s">
        <v>2228</v>
      </c>
    </row>
    <row r="206" spans="1:13" ht="15.75">
      <c r="A206" s="131">
        <v>200</v>
      </c>
      <c r="B206" s="131"/>
      <c r="C206" s="152" t="s">
        <v>1785</v>
      </c>
      <c r="D206" s="131" t="s">
        <v>2192</v>
      </c>
      <c r="E206" s="104" t="s">
        <v>1815</v>
      </c>
      <c r="F206" s="104" t="s">
        <v>1949</v>
      </c>
      <c r="G206" s="358">
        <v>200</v>
      </c>
      <c r="H206" s="359" t="s">
        <v>4382</v>
      </c>
      <c r="I206" s="360">
        <v>1</v>
      </c>
      <c r="J206" s="104">
        <v>342</v>
      </c>
      <c r="K206" s="104">
        <v>317</v>
      </c>
      <c r="L206" s="90" t="s">
        <v>2229</v>
      </c>
      <c r="M206" s="90" t="s">
        <v>2230</v>
      </c>
    </row>
    <row r="207" spans="1:13" ht="15.75">
      <c r="A207" s="131">
        <v>201</v>
      </c>
      <c r="B207" s="131"/>
      <c r="C207" s="152" t="s">
        <v>1785</v>
      </c>
      <c r="D207" s="131" t="s">
        <v>2192</v>
      </c>
      <c r="E207" s="104" t="s">
        <v>1815</v>
      </c>
      <c r="F207" s="104" t="s">
        <v>4359</v>
      </c>
      <c r="G207" s="358">
        <v>200</v>
      </c>
      <c r="H207" s="359" t="s">
        <v>1336</v>
      </c>
      <c r="I207" s="360">
        <v>1</v>
      </c>
      <c r="J207" s="104">
        <v>346</v>
      </c>
      <c r="K207" s="104">
        <v>310</v>
      </c>
      <c r="L207" s="90" t="s">
        <v>2231</v>
      </c>
      <c r="M207" s="90" t="s">
        <v>2232</v>
      </c>
    </row>
    <row r="208" spans="1:13" ht="15.75">
      <c r="A208" s="131">
        <v>202</v>
      </c>
      <c r="B208" s="131"/>
      <c r="C208" s="152" t="s">
        <v>1785</v>
      </c>
      <c r="D208" s="131" t="s">
        <v>2192</v>
      </c>
      <c r="E208" s="104" t="s">
        <v>1815</v>
      </c>
      <c r="F208" s="104" t="s">
        <v>1949</v>
      </c>
      <c r="G208" s="358">
        <v>201</v>
      </c>
      <c r="H208" s="359" t="s">
        <v>4246</v>
      </c>
      <c r="I208" s="360">
        <v>1</v>
      </c>
      <c r="J208" s="104">
        <v>341</v>
      </c>
      <c r="K208" s="104">
        <v>316</v>
      </c>
      <c r="L208" s="90" t="s">
        <v>2233</v>
      </c>
      <c r="M208" s="90" t="s">
        <v>2234</v>
      </c>
    </row>
    <row r="209" spans="1:13" ht="15.75">
      <c r="A209" s="131">
        <v>203</v>
      </c>
      <c r="B209" s="131"/>
      <c r="C209" s="152" t="s">
        <v>1785</v>
      </c>
      <c r="D209" s="131" t="s">
        <v>2192</v>
      </c>
      <c r="E209" s="104" t="s">
        <v>1815</v>
      </c>
      <c r="F209" s="104" t="s">
        <v>1949</v>
      </c>
      <c r="G209" s="358">
        <v>201</v>
      </c>
      <c r="H209" s="359" t="s">
        <v>1313</v>
      </c>
      <c r="I209" s="360">
        <v>1</v>
      </c>
      <c r="J209" s="104">
        <v>322</v>
      </c>
      <c r="K209" s="104">
        <v>290</v>
      </c>
      <c r="L209" s="90" t="s">
        <v>2235</v>
      </c>
      <c r="M209" s="90" t="s">
        <v>2236</v>
      </c>
    </row>
    <row r="210" spans="1:13" ht="15.75">
      <c r="A210" s="131">
        <v>204</v>
      </c>
      <c r="B210" s="131"/>
      <c r="C210" s="152" t="s">
        <v>1785</v>
      </c>
      <c r="D210" s="131" t="s">
        <v>2192</v>
      </c>
      <c r="E210" s="104" t="s">
        <v>1815</v>
      </c>
      <c r="F210" s="104" t="s">
        <v>4359</v>
      </c>
      <c r="G210" s="358">
        <v>201</v>
      </c>
      <c r="H210" s="359" t="s">
        <v>1359</v>
      </c>
      <c r="I210" s="360">
        <v>1</v>
      </c>
      <c r="J210" s="104">
        <v>396</v>
      </c>
      <c r="K210" s="104">
        <v>360</v>
      </c>
      <c r="L210" s="90" t="s">
        <v>2237</v>
      </c>
      <c r="M210" s="90" t="s">
        <v>2238</v>
      </c>
    </row>
    <row r="211" spans="1:13" ht="15.75">
      <c r="A211" s="131">
        <v>205</v>
      </c>
      <c r="B211" s="131"/>
      <c r="C211" s="152" t="s">
        <v>1785</v>
      </c>
      <c r="D211" s="131" t="s">
        <v>2192</v>
      </c>
      <c r="E211" s="104" t="s">
        <v>1815</v>
      </c>
      <c r="F211" s="104" t="s">
        <v>4359</v>
      </c>
      <c r="G211" s="358">
        <v>201</v>
      </c>
      <c r="H211" s="359" t="s">
        <v>2239</v>
      </c>
      <c r="I211" s="360">
        <v>0.6</v>
      </c>
      <c r="J211" s="104">
        <v>239</v>
      </c>
      <c r="K211" s="104">
        <v>212</v>
      </c>
      <c r="L211" s="90" t="s">
        <v>2240</v>
      </c>
      <c r="M211" s="90" t="s">
        <v>2241</v>
      </c>
    </row>
    <row r="212" spans="1:13" ht="15.75">
      <c r="A212" s="131">
        <v>206</v>
      </c>
      <c r="B212" s="131"/>
      <c r="C212" s="152" t="s">
        <v>1785</v>
      </c>
      <c r="D212" s="131" t="s">
        <v>2192</v>
      </c>
      <c r="E212" s="104" t="s">
        <v>1815</v>
      </c>
      <c r="F212" s="104" t="s">
        <v>4359</v>
      </c>
      <c r="G212" s="358">
        <v>202</v>
      </c>
      <c r="H212" s="359" t="s">
        <v>1433</v>
      </c>
      <c r="I212" s="360">
        <v>1</v>
      </c>
      <c r="J212" s="104">
        <v>231</v>
      </c>
      <c r="K212" s="104">
        <v>306</v>
      </c>
      <c r="L212" s="90" t="s">
        <v>2242</v>
      </c>
      <c r="M212" s="90" t="s">
        <v>2243</v>
      </c>
    </row>
    <row r="213" spans="1:13" ht="15.75">
      <c r="A213" s="131">
        <v>207</v>
      </c>
      <c r="B213" s="131"/>
      <c r="C213" s="152" t="s">
        <v>1785</v>
      </c>
      <c r="D213" s="131" t="s">
        <v>2192</v>
      </c>
      <c r="E213" s="104" t="s">
        <v>1815</v>
      </c>
      <c r="F213" s="104" t="s">
        <v>1949</v>
      </c>
      <c r="G213" s="358">
        <v>202</v>
      </c>
      <c r="H213" s="359" t="s">
        <v>1310</v>
      </c>
      <c r="I213" s="360">
        <v>1</v>
      </c>
      <c r="J213" s="104">
        <v>362</v>
      </c>
      <c r="K213" s="104">
        <v>330</v>
      </c>
      <c r="L213" s="90" t="s">
        <v>2244</v>
      </c>
      <c r="M213" s="90" t="s">
        <v>2245</v>
      </c>
    </row>
    <row r="214" spans="1:13" ht="15.75">
      <c r="A214" s="131">
        <v>208</v>
      </c>
      <c r="B214" s="131"/>
      <c r="C214" s="152" t="s">
        <v>1785</v>
      </c>
      <c r="D214" s="131" t="s">
        <v>2192</v>
      </c>
      <c r="E214" s="104" t="s">
        <v>1815</v>
      </c>
      <c r="F214" s="104" t="s">
        <v>1949</v>
      </c>
      <c r="G214" s="358">
        <v>203</v>
      </c>
      <c r="H214" s="359" t="s">
        <v>2056</v>
      </c>
      <c r="I214" s="360">
        <v>1</v>
      </c>
      <c r="J214" s="104">
        <v>338</v>
      </c>
      <c r="K214" s="104">
        <v>300</v>
      </c>
      <c r="L214" s="90" t="s">
        <v>2246</v>
      </c>
      <c r="M214" s="90" t="s">
        <v>2247</v>
      </c>
    </row>
    <row r="215" spans="1:13" ht="15.75">
      <c r="A215" s="131">
        <v>209</v>
      </c>
      <c r="B215" s="131"/>
      <c r="C215" s="152" t="s">
        <v>1785</v>
      </c>
      <c r="D215" s="131" t="s">
        <v>2192</v>
      </c>
      <c r="E215" s="104" t="s">
        <v>1815</v>
      </c>
      <c r="F215" s="104" t="s">
        <v>1949</v>
      </c>
      <c r="G215" s="358">
        <v>203</v>
      </c>
      <c r="H215" s="359" t="s">
        <v>1392</v>
      </c>
      <c r="I215" s="360">
        <v>1</v>
      </c>
      <c r="J215" s="104">
        <v>338</v>
      </c>
      <c r="K215" s="104">
        <v>304</v>
      </c>
      <c r="L215" s="90" t="s">
        <v>2248</v>
      </c>
      <c r="M215" s="90" t="s">
        <v>2249</v>
      </c>
    </row>
    <row r="216" spans="1:13" ht="15.75">
      <c r="A216" s="131">
        <v>210</v>
      </c>
      <c r="B216" s="131"/>
      <c r="C216" s="152" t="s">
        <v>1785</v>
      </c>
      <c r="D216" s="131" t="s">
        <v>2192</v>
      </c>
      <c r="E216" s="104" t="s">
        <v>1815</v>
      </c>
      <c r="F216" s="104" t="s">
        <v>1949</v>
      </c>
      <c r="G216" s="358">
        <v>204</v>
      </c>
      <c r="H216" s="359" t="s">
        <v>2250</v>
      </c>
      <c r="I216" s="360">
        <v>1</v>
      </c>
      <c r="J216" s="104">
        <v>318</v>
      </c>
      <c r="K216" s="104">
        <v>280</v>
      </c>
      <c r="L216" s="90" t="s">
        <v>2251</v>
      </c>
      <c r="M216" s="90" t="s">
        <v>2252</v>
      </c>
    </row>
    <row r="217" spans="1:13" ht="15.75">
      <c r="A217" s="131">
        <v>211</v>
      </c>
      <c r="B217" s="131"/>
      <c r="C217" s="152" t="s">
        <v>1785</v>
      </c>
      <c r="D217" s="131" t="s">
        <v>2192</v>
      </c>
      <c r="E217" s="104" t="s">
        <v>1815</v>
      </c>
      <c r="F217" s="104" t="s">
        <v>1949</v>
      </c>
      <c r="G217" s="358">
        <v>204</v>
      </c>
      <c r="H217" s="359" t="s">
        <v>43</v>
      </c>
      <c r="I217" s="360">
        <v>1</v>
      </c>
      <c r="J217" s="104">
        <v>245</v>
      </c>
      <c r="K217" s="104">
        <v>205</v>
      </c>
      <c r="L217" s="90" t="s">
        <v>2253</v>
      </c>
      <c r="M217" s="90" t="s">
        <v>2254</v>
      </c>
    </row>
    <row r="218" spans="1:13" ht="15.75">
      <c r="A218" s="131">
        <v>212</v>
      </c>
      <c r="B218" s="131"/>
      <c r="C218" s="152" t="s">
        <v>1785</v>
      </c>
      <c r="D218" s="131" t="s">
        <v>2192</v>
      </c>
      <c r="E218" s="104" t="s">
        <v>1815</v>
      </c>
      <c r="F218" s="104" t="s">
        <v>4359</v>
      </c>
      <c r="G218" s="358">
        <v>208</v>
      </c>
      <c r="H218" s="359" t="s">
        <v>1364</v>
      </c>
      <c r="I218" s="360">
        <v>1</v>
      </c>
      <c r="J218" s="104">
        <v>311</v>
      </c>
      <c r="K218" s="104">
        <v>280</v>
      </c>
      <c r="L218" s="90" t="s">
        <v>2255</v>
      </c>
      <c r="M218" s="90" t="s">
        <v>2256</v>
      </c>
    </row>
    <row r="219" spans="1:13" ht="15.75">
      <c r="A219" s="131">
        <v>213</v>
      </c>
      <c r="B219" s="131"/>
      <c r="C219" s="152" t="s">
        <v>1785</v>
      </c>
      <c r="D219" s="131" t="s">
        <v>2192</v>
      </c>
      <c r="E219" s="104" t="s">
        <v>1815</v>
      </c>
      <c r="F219" s="104" t="s">
        <v>4359</v>
      </c>
      <c r="G219" s="358">
        <v>208</v>
      </c>
      <c r="H219" s="359" t="s">
        <v>1342</v>
      </c>
      <c r="I219" s="360">
        <v>1</v>
      </c>
      <c r="J219" s="104">
        <v>306</v>
      </c>
      <c r="K219" s="104">
        <v>275</v>
      </c>
      <c r="L219" s="90" t="s">
        <v>2257</v>
      </c>
      <c r="M219" s="90" t="s">
        <v>2258</v>
      </c>
    </row>
    <row r="220" spans="1:13" ht="15.75">
      <c r="A220" s="131">
        <v>214</v>
      </c>
      <c r="B220" s="131"/>
      <c r="C220" s="152" t="s">
        <v>1785</v>
      </c>
      <c r="D220" s="131" t="s">
        <v>2192</v>
      </c>
      <c r="E220" s="104" t="s">
        <v>1815</v>
      </c>
      <c r="F220" s="104" t="s">
        <v>1949</v>
      </c>
      <c r="G220" s="358">
        <v>214</v>
      </c>
      <c r="H220" s="359" t="s">
        <v>1366</v>
      </c>
      <c r="I220" s="360">
        <v>1</v>
      </c>
      <c r="J220" s="104">
        <v>327</v>
      </c>
      <c r="K220" s="104">
        <v>301</v>
      </c>
      <c r="L220" s="90" t="s">
        <v>2259</v>
      </c>
      <c r="M220" s="90" t="s">
        <v>2260</v>
      </c>
    </row>
    <row r="221" spans="1:13" ht="15.75">
      <c r="A221" s="131">
        <v>215</v>
      </c>
      <c r="B221" s="131"/>
      <c r="C221" s="152" t="s">
        <v>1785</v>
      </c>
      <c r="D221" s="131" t="s">
        <v>2192</v>
      </c>
      <c r="E221" s="104" t="s">
        <v>1815</v>
      </c>
      <c r="F221" s="104" t="s">
        <v>4359</v>
      </c>
      <c r="G221" s="358">
        <v>215</v>
      </c>
      <c r="H221" s="359" t="s">
        <v>4246</v>
      </c>
      <c r="I221" s="360">
        <v>1</v>
      </c>
      <c r="J221" s="104">
        <v>340</v>
      </c>
      <c r="K221" s="104">
        <v>300</v>
      </c>
      <c r="L221" s="90" t="s">
        <v>2261</v>
      </c>
      <c r="M221" s="90" t="s">
        <v>2262</v>
      </c>
    </row>
    <row r="222" spans="1:13" ht="15.75">
      <c r="A222" s="131">
        <v>216</v>
      </c>
      <c r="B222" s="131"/>
      <c r="C222" s="152" t="s">
        <v>1785</v>
      </c>
      <c r="D222" s="131" t="s">
        <v>2192</v>
      </c>
      <c r="E222" s="104" t="s">
        <v>1815</v>
      </c>
      <c r="F222" s="104" t="s">
        <v>4359</v>
      </c>
      <c r="G222" s="358">
        <v>215</v>
      </c>
      <c r="H222" s="359" t="s">
        <v>2031</v>
      </c>
      <c r="I222" s="360">
        <v>1</v>
      </c>
      <c r="J222" s="104">
        <v>343</v>
      </c>
      <c r="K222" s="104">
        <v>306</v>
      </c>
      <c r="L222" s="90" t="s">
        <v>2263</v>
      </c>
      <c r="M222" s="90" t="s">
        <v>2264</v>
      </c>
    </row>
    <row r="223" spans="1:13" ht="15.75">
      <c r="A223" s="131">
        <v>217</v>
      </c>
      <c r="B223" s="131"/>
      <c r="C223" s="152" t="s">
        <v>1785</v>
      </c>
      <c r="D223" s="131" t="s">
        <v>2192</v>
      </c>
      <c r="E223" s="104" t="s">
        <v>1815</v>
      </c>
      <c r="F223" s="104" t="s">
        <v>4359</v>
      </c>
      <c r="G223" s="358">
        <v>215</v>
      </c>
      <c r="H223" s="359" t="s">
        <v>1366</v>
      </c>
      <c r="I223" s="360">
        <v>1</v>
      </c>
      <c r="J223" s="104">
        <v>342</v>
      </c>
      <c r="K223" s="104">
        <v>300</v>
      </c>
      <c r="L223" s="90" t="s">
        <v>2265</v>
      </c>
      <c r="M223" s="90" t="s">
        <v>2266</v>
      </c>
    </row>
    <row r="224" spans="1:13" ht="15.75">
      <c r="A224" s="131">
        <v>218</v>
      </c>
      <c r="B224" s="131"/>
      <c r="C224" s="152" t="s">
        <v>1785</v>
      </c>
      <c r="D224" s="131" t="s">
        <v>2192</v>
      </c>
      <c r="E224" s="104" t="s">
        <v>1815</v>
      </c>
      <c r="F224" s="104" t="s">
        <v>4359</v>
      </c>
      <c r="G224" s="358">
        <v>215</v>
      </c>
      <c r="H224" s="359" t="s">
        <v>2634</v>
      </c>
      <c r="I224" s="360">
        <v>1</v>
      </c>
      <c r="J224" s="104">
        <v>351</v>
      </c>
      <c r="K224" s="104">
        <v>302</v>
      </c>
      <c r="L224" s="90" t="s">
        <v>2267</v>
      </c>
      <c r="M224" s="90" t="s">
        <v>2268</v>
      </c>
    </row>
    <row r="225" spans="1:13" ht="15.75">
      <c r="A225" s="131">
        <v>219</v>
      </c>
      <c r="B225" s="131"/>
      <c r="C225" s="152" t="s">
        <v>1785</v>
      </c>
      <c r="D225" s="131" t="s">
        <v>2192</v>
      </c>
      <c r="E225" s="104" t="s">
        <v>1815</v>
      </c>
      <c r="F225" s="104" t="s">
        <v>4359</v>
      </c>
      <c r="G225" s="358">
        <v>215</v>
      </c>
      <c r="H225" s="359" t="s">
        <v>4329</v>
      </c>
      <c r="I225" s="360">
        <v>1</v>
      </c>
      <c r="J225" s="104">
        <v>344</v>
      </c>
      <c r="K225" s="104">
        <v>291</v>
      </c>
      <c r="L225" s="90" t="s">
        <v>2269</v>
      </c>
      <c r="M225" s="90" t="s">
        <v>2270</v>
      </c>
    </row>
    <row r="226" spans="1:13" ht="15.75">
      <c r="A226" s="131">
        <v>220</v>
      </c>
      <c r="B226" s="131"/>
      <c r="C226" s="152" t="s">
        <v>1785</v>
      </c>
      <c r="D226" s="131" t="s">
        <v>2192</v>
      </c>
      <c r="E226" s="104" t="s">
        <v>1815</v>
      </c>
      <c r="F226" s="104" t="s">
        <v>1911</v>
      </c>
      <c r="G226" s="358">
        <v>215</v>
      </c>
      <c r="H226" s="359" t="s">
        <v>1301</v>
      </c>
      <c r="I226" s="360">
        <v>0.9</v>
      </c>
      <c r="J226" s="104">
        <v>253</v>
      </c>
      <c r="K226" s="104">
        <v>237</v>
      </c>
      <c r="L226" s="90" t="s">
        <v>2271</v>
      </c>
      <c r="M226" s="90" t="s">
        <v>2272</v>
      </c>
    </row>
    <row r="227" spans="1:13" ht="15.75">
      <c r="A227" s="131">
        <v>221</v>
      </c>
      <c r="B227" s="131"/>
      <c r="C227" s="152" t="s">
        <v>1785</v>
      </c>
      <c r="D227" s="131" t="s">
        <v>2192</v>
      </c>
      <c r="E227" s="104" t="s">
        <v>1815</v>
      </c>
      <c r="F227" s="104" t="s">
        <v>4359</v>
      </c>
      <c r="G227" s="358">
        <v>215</v>
      </c>
      <c r="H227" s="359" t="s">
        <v>159</v>
      </c>
      <c r="I227" s="360">
        <v>1</v>
      </c>
      <c r="J227" s="104">
        <v>351</v>
      </c>
      <c r="K227" s="104">
        <v>327</v>
      </c>
      <c r="L227" s="90" t="s">
        <v>2273</v>
      </c>
      <c r="M227" s="90" t="s">
        <v>2274</v>
      </c>
    </row>
    <row r="228" spans="1:13" ht="15.75">
      <c r="A228" s="131">
        <v>222</v>
      </c>
      <c r="B228" s="131"/>
      <c r="C228" s="152" t="s">
        <v>1785</v>
      </c>
      <c r="D228" s="131" t="s">
        <v>2192</v>
      </c>
      <c r="E228" s="104" t="s">
        <v>1815</v>
      </c>
      <c r="F228" s="104" t="s">
        <v>2275</v>
      </c>
      <c r="G228" s="358">
        <v>216</v>
      </c>
      <c r="H228" s="359" t="s">
        <v>1336</v>
      </c>
      <c r="I228" s="360">
        <v>1</v>
      </c>
      <c r="J228" s="104">
        <v>412</v>
      </c>
      <c r="K228" s="104">
        <v>380</v>
      </c>
      <c r="L228" s="90" t="s">
        <v>2276</v>
      </c>
      <c r="M228" s="90" t="s">
        <v>2277</v>
      </c>
    </row>
    <row r="229" spans="1:13" ht="15.75">
      <c r="A229" s="131">
        <v>223</v>
      </c>
      <c r="B229" s="131"/>
      <c r="C229" s="152" t="s">
        <v>1785</v>
      </c>
      <c r="D229" s="131" t="s">
        <v>2192</v>
      </c>
      <c r="E229" s="104" t="s">
        <v>1815</v>
      </c>
      <c r="F229" s="104" t="s">
        <v>2275</v>
      </c>
      <c r="G229" s="358">
        <v>216</v>
      </c>
      <c r="H229" s="359" t="s">
        <v>151</v>
      </c>
      <c r="I229" s="360">
        <v>0.3</v>
      </c>
      <c r="J229" s="104">
        <v>123</v>
      </c>
      <c r="K229" s="104">
        <v>100</v>
      </c>
      <c r="L229" s="90" t="s">
        <v>2278</v>
      </c>
      <c r="M229" s="90" t="s">
        <v>2279</v>
      </c>
    </row>
    <row r="230" spans="1:13" ht="15.75">
      <c r="A230" s="131">
        <v>224</v>
      </c>
      <c r="B230" s="131"/>
      <c r="C230" s="152" t="s">
        <v>1785</v>
      </c>
      <c r="D230" s="131" t="s">
        <v>2192</v>
      </c>
      <c r="E230" s="104" t="s">
        <v>1815</v>
      </c>
      <c r="F230" s="104" t="s">
        <v>1949</v>
      </c>
      <c r="G230" s="358">
        <v>218</v>
      </c>
      <c r="H230" s="359" t="s">
        <v>1327</v>
      </c>
      <c r="I230" s="360">
        <v>1</v>
      </c>
      <c r="J230" s="104">
        <v>352</v>
      </c>
      <c r="K230" s="104">
        <v>320</v>
      </c>
      <c r="L230" s="90" t="s">
        <v>2280</v>
      </c>
      <c r="M230" s="90" t="s">
        <v>2281</v>
      </c>
    </row>
    <row r="231" spans="1:13" ht="15.75">
      <c r="A231" s="131">
        <v>225</v>
      </c>
      <c r="B231" s="131"/>
      <c r="C231" s="152" t="s">
        <v>1785</v>
      </c>
      <c r="D231" s="131" t="s">
        <v>2192</v>
      </c>
      <c r="E231" s="104" t="s">
        <v>1815</v>
      </c>
      <c r="F231" s="104" t="s">
        <v>1949</v>
      </c>
      <c r="G231" s="358">
        <v>218</v>
      </c>
      <c r="H231" s="359" t="s">
        <v>1313</v>
      </c>
      <c r="I231" s="360">
        <v>1</v>
      </c>
      <c r="J231" s="104">
        <v>362</v>
      </c>
      <c r="K231" s="104">
        <v>330</v>
      </c>
      <c r="L231" s="90" t="s">
        <v>2282</v>
      </c>
      <c r="M231" s="90" t="s">
        <v>2283</v>
      </c>
    </row>
    <row r="232" spans="1:13" ht="15.75">
      <c r="A232" s="131">
        <v>226</v>
      </c>
      <c r="B232" s="131"/>
      <c r="C232" s="152" t="s">
        <v>1785</v>
      </c>
      <c r="D232" s="131" t="s">
        <v>2192</v>
      </c>
      <c r="E232" s="104" t="s">
        <v>1815</v>
      </c>
      <c r="F232" s="104" t="s">
        <v>1894</v>
      </c>
      <c r="G232" s="358">
        <v>218</v>
      </c>
      <c r="H232" s="359" t="s">
        <v>1411</v>
      </c>
      <c r="I232" s="360">
        <v>1</v>
      </c>
      <c r="J232" s="104">
        <v>375</v>
      </c>
      <c r="K232" s="104">
        <v>320</v>
      </c>
      <c r="L232" s="90" t="s">
        <v>2284</v>
      </c>
      <c r="M232" s="90" t="s">
        <v>2285</v>
      </c>
    </row>
    <row r="233" spans="1:13" ht="15.75">
      <c r="A233" s="131">
        <v>227</v>
      </c>
      <c r="B233" s="131"/>
      <c r="C233" s="152" t="s">
        <v>1785</v>
      </c>
      <c r="D233" s="131" t="s">
        <v>2192</v>
      </c>
      <c r="E233" s="104" t="s">
        <v>1815</v>
      </c>
      <c r="F233" s="104" t="s">
        <v>4359</v>
      </c>
      <c r="G233" s="358">
        <v>220</v>
      </c>
      <c r="H233" s="359" t="s">
        <v>1359</v>
      </c>
      <c r="I233" s="360">
        <v>1</v>
      </c>
      <c r="J233" s="104">
        <v>302</v>
      </c>
      <c r="K233" s="104">
        <v>280</v>
      </c>
      <c r="L233" s="90" t="s">
        <v>2286</v>
      </c>
      <c r="M233" s="90" t="s">
        <v>2287</v>
      </c>
    </row>
    <row r="234" spans="1:13" ht="15.75">
      <c r="A234" s="131">
        <v>228</v>
      </c>
      <c r="B234" s="131"/>
      <c r="C234" s="152" t="s">
        <v>1785</v>
      </c>
      <c r="D234" s="131" t="s">
        <v>2192</v>
      </c>
      <c r="E234" s="104" t="s">
        <v>1815</v>
      </c>
      <c r="F234" s="104" t="s">
        <v>1949</v>
      </c>
      <c r="G234" s="358">
        <v>222</v>
      </c>
      <c r="H234" s="359" t="s">
        <v>1313</v>
      </c>
      <c r="I234" s="360">
        <v>1</v>
      </c>
      <c r="J234" s="104">
        <v>355</v>
      </c>
      <c r="K234" s="104">
        <v>316</v>
      </c>
      <c r="L234" s="90" t="s">
        <v>2288</v>
      </c>
      <c r="M234" s="90" t="s">
        <v>2289</v>
      </c>
    </row>
    <row r="235" spans="1:13" ht="15.75">
      <c r="A235" s="131">
        <v>229</v>
      </c>
      <c r="B235" s="131"/>
      <c r="C235" s="152" t="s">
        <v>1785</v>
      </c>
      <c r="D235" s="131" t="s">
        <v>2192</v>
      </c>
      <c r="E235" s="104" t="s">
        <v>1815</v>
      </c>
      <c r="F235" s="104" t="s">
        <v>1911</v>
      </c>
      <c r="G235" s="358">
        <v>223</v>
      </c>
      <c r="H235" s="359" t="s">
        <v>1301</v>
      </c>
      <c r="I235" s="360">
        <v>0.7</v>
      </c>
      <c r="J235" s="104">
        <v>245</v>
      </c>
      <c r="K235" s="104">
        <v>212</v>
      </c>
      <c r="L235" s="90" t="s">
        <v>2290</v>
      </c>
      <c r="M235" s="90" t="s">
        <v>2291</v>
      </c>
    </row>
    <row r="236" spans="1:13" ht="15.75">
      <c r="A236" s="131">
        <v>230</v>
      </c>
      <c r="B236" s="131"/>
      <c r="C236" s="152" t="s">
        <v>1785</v>
      </c>
      <c r="D236" s="131" t="s">
        <v>2192</v>
      </c>
      <c r="E236" s="104" t="s">
        <v>1815</v>
      </c>
      <c r="F236" s="104" t="s">
        <v>1949</v>
      </c>
      <c r="G236" s="358">
        <v>224</v>
      </c>
      <c r="H236" s="359" t="s">
        <v>854</v>
      </c>
      <c r="I236" s="360">
        <v>1</v>
      </c>
      <c r="J236" s="104">
        <v>360</v>
      </c>
      <c r="K236" s="104">
        <v>346</v>
      </c>
      <c r="L236" s="90" t="s">
        <v>2292</v>
      </c>
      <c r="M236" s="90" t="s">
        <v>2293</v>
      </c>
    </row>
    <row r="237" spans="1:13" ht="15.75">
      <c r="A237" s="131">
        <v>231</v>
      </c>
      <c r="B237" s="131"/>
      <c r="C237" s="152" t="s">
        <v>1785</v>
      </c>
      <c r="D237" s="131" t="s">
        <v>2192</v>
      </c>
      <c r="E237" s="104" t="s">
        <v>1815</v>
      </c>
      <c r="F237" s="104" t="s">
        <v>1894</v>
      </c>
      <c r="G237" s="358">
        <v>224</v>
      </c>
      <c r="H237" s="359" t="s">
        <v>865</v>
      </c>
      <c r="I237" s="360">
        <v>0.8</v>
      </c>
      <c r="J237" s="104">
        <v>358</v>
      </c>
      <c r="K237" s="104">
        <v>330</v>
      </c>
      <c r="L237" s="90" t="s">
        <v>2294</v>
      </c>
      <c r="M237" s="90" t="s">
        <v>2295</v>
      </c>
    </row>
    <row r="238" spans="1:13" ht="15.75">
      <c r="A238" s="131">
        <v>232</v>
      </c>
      <c r="B238" s="131"/>
      <c r="C238" s="152" t="s">
        <v>1785</v>
      </c>
      <c r="D238" s="131" t="s">
        <v>1973</v>
      </c>
      <c r="E238" s="104" t="s">
        <v>1815</v>
      </c>
      <c r="F238" s="104" t="s">
        <v>1911</v>
      </c>
      <c r="G238" s="358">
        <v>228</v>
      </c>
      <c r="H238" s="359" t="s">
        <v>2239</v>
      </c>
      <c r="I238" s="360">
        <v>1</v>
      </c>
      <c r="J238" s="104">
        <v>331</v>
      </c>
      <c r="K238" s="104">
        <v>302</v>
      </c>
      <c r="L238" s="90" t="s">
        <v>2296</v>
      </c>
      <c r="M238" s="90" t="s">
        <v>2297</v>
      </c>
    </row>
    <row r="239" spans="1:13" ht="15.75">
      <c r="A239" s="131">
        <v>233</v>
      </c>
      <c r="B239" s="131"/>
      <c r="C239" s="152" t="s">
        <v>1785</v>
      </c>
      <c r="D239" s="131" t="s">
        <v>1973</v>
      </c>
      <c r="E239" s="104" t="s">
        <v>1815</v>
      </c>
      <c r="F239" s="104" t="s">
        <v>1911</v>
      </c>
      <c r="G239" s="358">
        <v>228</v>
      </c>
      <c r="H239" s="359" t="s">
        <v>2298</v>
      </c>
      <c r="I239" s="360">
        <v>1</v>
      </c>
      <c r="J239" s="104">
        <v>342</v>
      </c>
      <c r="K239" s="104">
        <v>310</v>
      </c>
      <c r="L239" s="90" t="s">
        <v>2299</v>
      </c>
      <c r="M239" s="90" t="s">
        <v>2300</v>
      </c>
    </row>
    <row r="240" spans="1:13" ht="15.75">
      <c r="A240" s="131">
        <v>234</v>
      </c>
      <c r="B240" s="131"/>
      <c r="C240" s="152" t="s">
        <v>1785</v>
      </c>
      <c r="D240" s="131" t="s">
        <v>1973</v>
      </c>
      <c r="E240" s="104" t="s">
        <v>1815</v>
      </c>
      <c r="F240" s="104" t="s">
        <v>1911</v>
      </c>
      <c r="G240" s="358">
        <v>229</v>
      </c>
      <c r="H240" s="359" t="s">
        <v>2301</v>
      </c>
      <c r="I240" s="360">
        <v>1</v>
      </c>
      <c r="J240" s="104">
        <v>370</v>
      </c>
      <c r="K240" s="104">
        <v>350</v>
      </c>
      <c r="L240" s="90" t="s">
        <v>2302</v>
      </c>
      <c r="M240" s="90" t="s">
        <v>2303</v>
      </c>
    </row>
    <row r="241" spans="1:13" ht="15.75">
      <c r="A241" s="131">
        <v>235</v>
      </c>
      <c r="B241" s="131"/>
      <c r="C241" s="152" t="s">
        <v>1785</v>
      </c>
      <c r="D241" s="131" t="s">
        <v>1973</v>
      </c>
      <c r="E241" s="104" t="s">
        <v>1815</v>
      </c>
      <c r="F241" s="104" t="s">
        <v>3586</v>
      </c>
      <c r="G241" s="358">
        <v>236</v>
      </c>
      <c r="H241" s="359" t="s">
        <v>1376</v>
      </c>
      <c r="I241" s="360">
        <v>1</v>
      </c>
      <c r="J241" s="104">
        <v>281</v>
      </c>
      <c r="K241" s="104">
        <v>250</v>
      </c>
      <c r="L241" s="90" t="s">
        <v>2304</v>
      </c>
      <c r="M241" s="90" t="s">
        <v>2305</v>
      </c>
    </row>
    <row r="242" spans="1:13" ht="15.75">
      <c r="A242" s="131">
        <v>236</v>
      </c>
      <c r="B242" s="131"/>
      <c r="C242" s="152" t="s">
        <v>1785</v>
      </c>
      <c r="D242" s="131" t="s">
        <v>1973</v>
      </c>
      <c r="E242" s="104" t="s">
        <v>1815</v>
      </c>
      <c r="F242" s="104" t="s">
        <v>3586</v>
      </c>
      <c r="G242" s="358">
        <v>236</v>
      </c>
      <c r="H242" s="359" t="s">
        <v>4289</v>
      </c>
      <c r="I242" s="360">
        <v>1</v>
      </c>
      <c r="J242" s="104">
        <v>397</v>
      </c>
      <c r="K242" s="104">
        <v>300</v>
      </c>
      <c r="L242" s="90" t="s">
        <v>2306</v>
      </c>
      <c r="M242" s="90" t="s">
        <v>2307</v>
      </c>
    </row>
    <row r="243" spans="1:13" ht="15.75">
      <c r="A243" s="131">
        <v>237</v>
      </c>
      <c r="B243" s="131"/>
      <c r="C243" s="152" t="s">
        <v>1785</v>
      </c>
      <c r="D243" s="131" t="s">
        <v>1973</v>
      </c>
      <c r="E243" s="104" t="s">
        <v>1815</v>
      </c>
      <c r="F243" s="104" t="s">
        <v>3586</v>
      </c>
      <c r="G243" s="358">
        <v>236</v>
      </c>
      <c r="H243" s="359" t="s">
        <v>1550</v>
      </c>
      <c r="I243" s="360">
        <v>1</v>
      </c>
      <c r="J243" s="104">
        <v>293</v>
      </c>
      <c r="K243" s="104">
        <v>250</v>
      </c>
      <c r="L243" s="90" t="s">
        <v>2308</v>
      </c>
      <c r="M243" s="90" t="s">
        <v>2309</v>
      </c>
    </row>
    <row r="244" spans="1:13" ht="15.75">
      <c r="A244" s="131">
        <v>238</v>
      </c>
      <c r="B244" s="131"/>
      <c r="C244" s="152" t="s">
        <v>1785</v>
      </c>
      <c r="D244" s="131" t="s">
        <v>2310</v>
      </c>
      <c r="E244" s="104" t="s">
        <v>1815</v>
      </c>
      <c r="F244" s="104" t="s">
        <v>1949</v>
      </c>
      <c r="G244" s="358">
        <v>237</v>
      </c>
      <c r="H244" s="359" t="s">
        <v>4382</v>
      </c>
      <c r="I244" s="360">
        <v>1</v>
      </c>
      <c r="J244" s="104">
        <v>396</v>
      </c>
      <c r="K244" s="104">
        <v>360</v>
      </c>
      <c r="L244" s="90" t="s">
        <v>2311</v>
      </c>
      <c r="M244" s="90" t="s">
        <v>2312</v>
      </c>
    </row>
    <row r="245" spans="1:13" ht="15.75">
      <c r="A245" s="131">
        <v>239</v>
      </c>
      <c r="B245" s="131"/>
      <c r="C245" s="152" t="s">
        <v>1785</v>
      </c>
      <c r="D245" s="131" t="s">
        <v>2310</v>
      </c>
      <c r="E245" s="104" t="s">
        <v>1815</v>
      </c>
      <c r="F245" s="104" t="s">
        <v>1949</v>
      </c>
      <c r="G245" s="358">
        <v>237</v>
      </c>
      <c r="H245" s="359" t="s">
        <v>2077</v>
      </c>
      <c r="I245" s="360">
        <v>1</v>
      </c>
      <c r="J245" s="104">
        <v>408</v>
      </c>
      <c r="K245" s="104">
        <v>378</v>
      </c>
      <c r="L245" s="90" t="s">
        <v>2313</v>
      </c>
      <c r="M245" s="90" t="s">
        <v>2314</v>
      </c>
    </row>
    <row r="246" spans="1:13" ht="15.75">
      <c r="A246" s="131">
        <v>240</v>
      </c>
      <c r="B246" s="131"/>
      <c r="C246" s="152" t="s">
        <v>1785</v>
      </c>
      <c r="D246" s="131" t="s">
        <v>2310</v>
      </c>
      <c r="E246" s="104" t="s">
        <v>1815</v>
      </c>
      <c r="F246" s="104" t="s">
        <v>1949</v>
      </c>
      <c r="G246" s="358">
        <v>237</v>
      </c>
      <c r="H246" s="359" t="s">
        <v>2315</v>
      </c>
      <c r="I246" s="360">
        <v>1</v>
      </c>
      <c r="J246" s="104">
        <v>445</v>
      </c>
      <c r="K246" s="104">
        <v>406</v>
      </c>
      <c r="L246" s="90" t="s">
        <v>2316</v>
      </c>
      <c r="M246" s="90" t="s">
        <v>2317</v>
      </c>
    </row>
    <row r="247" spans="1:13" ht="15.75">
      <c r="A247" s="131">
        <v>241</v>
      </c>
      <c r="B247" s="131"/>
      <c r="C247" s="152" t="s">
        <v>1785</v>
      </c>
      <c r="D247" s="131" t="s">
        <v>2310</v>
      </c>
      <c r="E247" s="104" t="s">
        <v>1815</v>
      </c>
      <c r="F247" s="104" t="s">
        <v>1949</v>
      </c>
      <c r="G247" s="358">
        <v>237</v>
      </c>
      <c r="H247" s="359" t="s">
        <v>38</v>
      </c>
      <c r="I247" s="360">
        <v>1</v>
      </c>
      <c r="J247" s="104">
        <v>451</v>
      </c>
      <c r="K247" s="104">
        <v>406</v>
      </c>
      <c r="L247" s="90" t="s">
        <v>2318</v>
      </c>
      <c r="M247" s="90" t="s">
        <v>2319</v>
      </c>
    </row>
    <row r="248" spans="1:13" ht="15.75" customHeight="1">
      <c r="A248" s="131">
        <v>242</v>
      </c>
      <c r="B248" s="131"/>
      <c r="C248" s="152" t="s">
        <v>2320</v>
      </c>
      <c r="D248" s="131" t="s">
        <v>2321</v>
      </c>
      <c r="E248" s="104" t="s">
        <v>1815</v>
      </c>
      <c r="F248" s="104" t="s">
        <v>1858</v>
      </c>
      <c r="G248" s="358">
        <v>32</v>
      </c>
      <c r="H248" s="359" t="s">
        <v>1364</v>
      </c>
      <c r="I248" s="360">
        <v>1</v>
      </c>
      <c r="J248" s="104">
        <v>365</v>
      </c>
      <c r="K248" s="104">
        <v>328</v>
      </c>
      <c r="L248" s="90" t="s">
        <v>2322</v>
      </c>
      <c r="M248" s="90" t="s">
        <v>2323</v>
      </c>
    </row>
    <row r="249" spans="1:13" ht="15.75">
      <c r="A249" s="131">
        <v>243</v>
      </c>
      <c r="B249" s="131"/>
      <c r="C249" s="152" t="s">
        <v>1785</v>
      </c>
      <c r="D249" s="131" t="s">
        <v>2321</v>
      </c>
      <c r="E249" s="104" t="s">
        <v>1793</v>
      </c>
      <c r="F249" s="104" t="s">
        <v>3605</v>
      </c>
      <c r="G249" s="104">
        <v>47</v>
      </c>
      <c r="H249" s="140" t="s">
        <v>1342</v>
      </c>
      <c r="I249" s="105">
        <v>1</v>
      </c>
      <c r="J249" s="104">
        <v>362</v>
      </c>
      <c r="K249" s="104">
        <v>330</v>
      </c>
      <c r="L249" s="90" t="s">
        <v>2324</v>
      </c>
      <c r="M249" s="90" t="s">
        <v>2325</v>
      </c>
    </row>
    <row r="250" spans="1:13" ht="15.75">
      <c r="A250" s="131">
        <v>244</v>
      </c>
      <c r="B250" s="131"/>
      <c r="C250" s="152" t="s">
        <v>1785</v>
      </c>
      <c r="D250" s="131" t="s">
        <v>2321</v>
      </c>
      <c r="E250" s="104" t="s">
        <v>1793</v>
      </c>
      <c r="F250" s="104" t="s">
        <v>3605</v>
      </c>
      <c r="G250" s="104">
        <v>47</v>
      </c>
      <c r="H250" s="140" t="s">
        <v>3</v>
      </c>
      <c r="I250" s="105">
        <v>1</v>
      </c>
      <c r="J250" s="104">
        <v>371</v>
      </c>
      <c r="K250" s="104">
        <v>342</v>
      </c>
      <c r="L250" s="90" t="s">
        <v>2326</v>
      </c>
      <c r="M250" s="90" t="s">
        <v>2327</v>
      </c>
    </row>
    <row r="251" spans="1:13" ht="15.75">
      <c r="A251" s="131">
        <v>245</v>
      </c>
      <c r="B251" s="131"/>
      <c r="C251" s="152" t="s">
        <v>1785</v>
      </c>
      <c r="D251" s="131" t="s">
        <v>2321</v>
      </c>
      <c r="E251" s="104" t="s">
        <v>1793</v>
      </c>
      <c r="F251" s="104" t="s">
        <v>3605</v>
      </c>
      <c r="G251" s="104">
        <v>47</v>
      </c>
      <c r="H251" s="140" t="s">
        <v>1851</v>
      </c>
      <c r="I251" s="105">
        <v>1</v>
      </c>
      <c r="J251" s="104">
        <v>366</v>
      </c>
      <c r="K251" s="104">
        <v>328</v>
      </c>
      <c r="L251" s="90" t="s">
        <v>2328</v>
      </c>
      <c r="M251" s="90" t="s">
        <v>2329</v>
      </c>
    </row>
    <row r="252" spans="1:13" ht="15.75">
      <c r="A252" s="131">
        <v>246</v>
      </c>
      <c r="B252" s="131"/>
      <c r="C252" s="152" t="s">
        <v>1785</v>
      </c>
      <c r="D252" s="131" t="s">
        <v>2321</v>
      </c>
      <c r="E252" s="104" t="s">
        <v>1793</v>
      </c>
      <c r="F252" s="104" t="s">
        <v>3605</v>
      </c>
      <c r="G252" s="104">
        <v>47</v>
      </c>
      <c r="H252" s="140" t="s">
        <v>2330</v>
      </c>
      <c r="I252" s="105">
        <v>1</v>
      </c>
      <c r="J252" s="104">
        <v>372</v>
      </c>
      <c r="K252" s="104">
        <v>335</v>
      </c>
      <c r="L252" s="90" t="s">
        <v>2331</v>
      </c>
      <c r="M252" s="90" t="s">
        <v>2332</v>
      </c>
    </row>
    <row r="253" spans="1:13" ht="15.75">
      <c r="A253" s="131">
        <v>247</v>
      </c>
      <c r="B253" s="131"/>
      <c r="C253" s="152" t="s">
        <v>1785</v>
      </c>
      <c r="D253" s="131" t="s">
        <v>2333</v>
      </c>
      <c r="E253" s="104" t="s">
        <v>1782</v>
      </c>
      <c r="F253" s="104" t="s">
        <v>3605</v>
      </c>
      <c r="G253" s="104">
        <v>57</v>
      </c>
      <c r="H253" s="140" t="s">
        <v>4382</v>
      </c>
      <c r="I253" s="105">
        <v>1</v>
      </c>
      <c r="J253" s="104">
        <v>168</v>
      </c>
      <c r="K253" s="104">
        <v>133</v>
      </c>
      <c r="L253" s="90" t="s">
        <v>2334</v>
      </c>
      <c r="M253" s="90" t="s">
        <v>2335</v>
      </c>
    </row>
    <row r="254" spans="1:13" ht="15.75">
      <c r="A254" s="131">
        <v>248</v>
      </c>
      <c r="B254" s="131"/>
      <c r="C254" s="152" t="s">
        <v>1785</v>
      </c>
      <c r="D254" s="131" t="s">
        <v>2333</v>
      </c>
      <c r="E254" s="104" t="s">
        <v>1782</v>
      </c>
      <c r="F254" s="104" t="s">
        <v>3605</v>
      </c>
      <c r="G254" s="104">
        <v>57</v>
      </c>
      <c r="H254" s="140" t="s">
        <v>1835</v>
      </c>
      <c r="I254" s="105">
        <v>1</v>
      </c>
      <c r="J254" s="104">
        <v>170</v>
      </c>
      <c r="K254" s="104">
        <v>135</v>
      </c>
      <c r="L254" s="90" t="s">
        <v>2336</v>
      </c>
      <c r="M254" s="90" t="s">
        <v>2337</v>
      </c>
    </row>
    <row r="255" spans="1:13" ht="15.75">
      <c r="A255" s="131">
        <v>249</v>
      </c>
      <c r="B255" s="131"/>
      <c r="C255" s="152" t="s">
        <v>1785</v>
      </c>
      <c r="D255" s="131" t="s">
        <v>2333</v>
      </c>
      <c r="E255" s="104" t="s">
        <v>1782</v>
      </c>
      <c r="F255" s="104" t="s">
        <v>3605</v>
      </c>
      <c r="G255" s="104">
        <v>57</v>
      </c>
      <c r="H255" s="140" t="s">
        <v>1838</v>
      </c>
      <c r="I255" s="105">
        <v>1</v>
      </c>
      <c r="J255" s="104">
        <v>162</v>
      </c>
      <c r="K255" s="104">
        <v>127</v>
      </c>
      <c r="L255" s="90" t="s">
        <v>2338</v>
      </c>
      <c r="M255" s="90" t="s">
        <v>2339</v>
      </c>
    </row>
    <row r="256" spans="1:13" ht="15.75">
      <c r="A256" s="131">
        <v>250</v>
      </c>
      <c r="B256" s="131"/>
      <c r="C256" s="152" t="s">
        <v>1785</v>
      </c>
      <c r="D256" s="131" t="s">
        <v>2333</v>
      </c>
      <c r="E256" s="104" t="s">
        <v>1782</v>
      </c>
      <c r="F256" s="104" t="s">
        <v>3605</v>
      </c>
      <c r="G256" s="104">
        <v>57</v>
      </c>
      <c r="H256" s="140" t="s">
        <v>2340</v>
      </c>
      <c r="I256" s="105">
        <v>1</v>
      </c>
      <c r="J256" s="104">
        <v>166</v>
      </c>
      <c r="K256" s="104">
        <v>131</v>
      </c>
      <c r="L256" s="90" t="s">
        <v>2341</v>
      </c>
      <c r="M256" s="90" t="s">
        <v>2342</v>
      </c>
    </row>
    <row r="257" spans="1:13" ht="15.75" customHeight="1">
      <c r="A257" s="131">
        <v>251</v>
      </c>
      <c r="B257" s="131"/>
      <c r="C257" s="152" t="s">
        <v>2343</v>
      </c>
      <c r="D257" s="131" t="s">
        <v>1781</v>
      </c>
      <c r="E257" s="104" t="s">
        <v>1793</v>
      </c>
      <c r="F257" s="104" t="s">
        <v>3605</v>
      </c>
      <c r="G257" s="358">
        <v>97</v>
      </c>
      <c r="H257" s="359" t="s">
        <v>3</v>
      </c>
      <c r="I257" s="360">
        <v>1</v>
      </c>
      <c r="J257" s="104">
        <v>350</v>
      </c>
      <c r="K257" s="104">
        <v>320</v>
      </c>
      <c r="L257" s="90" t="s">
        <v>2344</v>
      </c>
      <c r="M257" s="90" t="s">
        <v>2345</v>
      </c>
    </row>
    <row r="258" spans="1:13" ht="15.75">
      <c r="A258" s="131">
        <v>252</v>
      </c>
      <c r="B258" s="131"/>
      <c r="C258" s="152" t="s">
        <v>1785</v>
      </c>
      <c r="D258" s="131" t="s">
        <v>1781</v>
      </c>
      <c r="E258" s="104" t="s">
        <v>1793</v>
      </c>
      <c r="F258" s="104" t="s">
        <v>3605</v>
      </c>
      <c r="G258" s="358">
        <v>97</v>
      </c>
      <c r="H258" s="359" t="s">
        <v>1851</v>
      </c>
      <c r="I258" s="360">
        <v>1</v>
      </c>
      <c r="J258" s="104">
        <v>358</v>
      </c>
      <c r="K258" s="104">
        <v>320</v>
      </c>
      <c r="L258" s="90" t="s">
        <v>2346</v>
      </c>
      <c r="M258" s="90" t="s">
        <v>2347</v>
      </c>
    </row>
    <row r="259" spans="1:13" ht="15.75">
      <c r="A259" s="131">
        <v>253</v>
      </c>
      <c r="B259" s="131"/>
      <c r="C259" s="152" t="s">
        <v>1785</v>
      </c>
      <c r="D259" s="131" t="s">
        <v>1781</v>
      </c>
      <c r="E259" s="104" t="s">
        <v>1793</v>
      </c>
      <c r="F259" s="104" t="s">
        <v>3605</v>
      </c>
      <c r="G259" s="358">
        <v>97</v>
      </c>
      <c r="H259" s="359" t="s">
        <v>2330</v>
      </c>
      <c r="I259" s="360">
        <v>1</v>
      </c>
      <c r="J259" s="104">
        <v>339</v>
      </c>
      <c r="K259" s="104">
        <v>318</v>
      </c>
      <c r="L259" s="90" t="s">
        <v>2348</v>
      </c>
      <c r="M259" s="90" t="s">
        <v>2349</v>
      </c>
    </row>
    <row r="260" spans="1:13" ht="15.75">
      <c r="A260" s="131">
        <v>254</v>
      </c>
      <c r="B260" s="131"/>
      <c r="C260" s="152" t="s">
        <v>1785</v>
      </c>
      <c r="D260" s="131" t="s">
        <v>1781</v>
      </c>
      <c r="E260" s="104" t="s">
        <v>1793</v>
      </c>
      <c r="F260" s="104" t="s">
        <v>3605</v>
      </c>
      <c r="G260" s="358">
        <v>97</v>
      </c>
      <c r="H260" s="359" t="s">
        <v>1455</v>
      </c>
      <c r="I260" s="360">
        <v>1</v>
      </c>
      <c r="J260" s="104">
        <v>349</v>
      </c>
      <c r="K260" s="104">
        <v>331</v>
      </c>
      <c r="L260" s="90" t="s">
        <v>2350</v>
      </c>
      <c r="M260" s="90" t="s">
        <v>2351</v>
      </c>
    </row>
    <row r="261" spans="1:13" ht="15.75">
      <c r="A261" s="131">
        <v>255</v>
      </c>
      <c r="B261" s="131"/>
      <c r="C261" s="152" t="s">
        <v>1785</v>
      </c>
      <c r="D261" s="131" t="s">
        <v>1781</v>
      </c>
      <c r="E261" s="104" t="s">
        <v>1782</v>
      </c>
      <c r="F261" s="104" t="s">
        <v>3605</v>
      </c>
      <c r="G261" s="358">
        <v>104</v>
      </c>
      <c r="H261" s="359" t="s">
        <v>2352</v>
      </c>
      <c r="I261" s="360">
        <v>1</v>
      </c>
      <c r="J261" s="104">
        <v>256</v>
      </c>
      <c r="K261" s="104">
        <v>135</v>
      </c>
      <c r="L261" s="90" t="s">
        <v>2353</v>
      </c>
      <c r="M261" s="90" t="s">
        <v>2354</v>
      </c>
    </row>
    <row r="262" spans="1:13" ht="15.75">
      <c r="A262" s="131">
        <v>256</v>
      </c>
      <c r="B262" s="131"/>
      <c r="C262" s="152" t="s">
        <v>1785</v>
      </c>
      <c r="D262" s="131" t="s">
        <v>1781</v>
      </c>
      <c r="E262" s="104" t="s">
        <v>1782</v>
      </c>
      <c r="F262" s="104" t="s">
        <v>3605</v>
      </c>
      <c r="G262" s="358">
        <v>104</v>
      </c>
      <c r="H262" s="359" t="s">
        <v>32</v>
      </c>
      <c r="I262" s="360">
        <v>1</v>
      </c>
      <c r="J262" s="104">
        <v>159</v>
      </c>
      <c r="K262" s="104">
        <v>130</v>
      </c>
      <c r="L262" s="90" t="s">
        <v>2355</v>
      </c>
      <c r="M262" s="90" t="s">
        <v>2356</v>
      </c>
    </row>
    <row r="263" spans="1:13" ht="15.75">
      <c r="A263" s="131">
        <v>257</v>
      </c>
      <c r="B263" s="131"/>
      <c r="C263" s="152" t="s">
        <v>1785</v>
      </c>
      <c r="D263" s="131" t="s">
        <v>1781</v>
      </c>
      <c r="E263" s="104" t="s">
        <v>1782</v>
      </c>
      <c r="F263" s="104" t="s">
        <v>3605</v>
      </c>
      <c r="G263" s="358">
        <v>104</v>
      </c>
      <c r="H263" s="359" t="s">
        <v>2357</v>
      </c>
      <c r="I263" s="360">
        <v>1</v>
      </c>
      <c r="J263" s="104">
        <v>169</v>
      </c>
      <c r="K263" s="104">
        <v>140</v>
      </c>
      <c r="L263" s="90" t="s">
        <v>2358</v>
      </c>
      <c r="M263" s="90" t="s">
        <v>2359</v>
      </c>
    </row>
    <row r="264" spans="1:13" ht="15.75">
      <c r="A264" s="131">
        <v>258</v>
      </c>
      <c r="B264" s="131"/>
      <c r="C264" s="152" t="s">
        <v>1785</v>
      </c>
      <c r="D264" s="131" t="s">
        <v>1781</v>
      </c>
      <c r="E264" s="104" t="s">
        <v>1782</v>
      </c>
      <c r="F264" s="104" t="s">
        <v>3605</v>
      </c>
      <c r="G264" s="358">
        <v>104</v>
      </c>
      <c r="H264" s="359" t="s">
        <v>2360</v>
      </c>
      <c r="I264" s="360">
        <v>0.4</v>
      </c>
      <c r="J264" s="104">
        <v>161</v>
      </c>
      <c r="K264" s="104">
        <v>134</v>
      </c>
      <c r="L264" s="90" t="s">
        <v>2361</v>
      </c>
      <c r="M264" s="90" t="s">
        <v>2362</v>
      </c>
    </row>
    <row r="265" spans="1:13" ht="15.75">
      <c r="A265" s="131">
        <v>259</v>
      </c>
      <c r="B265" s="131"/>
      <c r="C265" s="152" t="s">
        <v>1785</v>
      </c>
      <c r="D265" s="131" t="s">
        <v>1781</v>
      </c>
      <c r="E265" s="104" t="s">
        <v>1782</v>
      </c>
      <c r="F265" s="104" t="s">
        <v>3605</v>
      </c>
      <c r="G265" s="358">
        <v>118</v>
      </c>
      <c r="H265" s="359" t="s">
        <v>2031</v>
      </c>
      <c r="I265" s="360">
        <v>1</v>
      </c>
      <c r="J265" s="104">
        <v>201</v>
      </c>
      <c r="K265" s="104">
        <v>168</v>
      </c>
      <c r="L265" s="90" t="s">
        <v>2363</v>
      </c>
      <c r="M265" s="90" t="s">
        <v>2364</v>
      </c>
    </row>
    <row r="266" spans="1:13" ht="15.75">
      <c r="A266" s="131">
        <v>260</v>
      </c>
      <c r="B266" s="131"/>
      <c r="C266" s="152" t="s">
        <v>1785</v>
      </c>
      <c r="D266" s="131" t="s">
        <v>1781</v>
      </c>
      <c r="E266" s="104" t="s">
        <v>1782</v>
      </c>
      <c r="F266" s="104" t="s">
        <v>3605</v>
      </c>
      <c r="G266" s="358">
        <v>118</v>
      </c>
      <c r="H266" s="359" t="s">
        <v>2352</v>
      </c>
      <c r="I266" s="360">
        <v>1</v>
      </c>
      <c r="J266" s="104">
        <v>188</v>
      </c>
      <c r="K266" s="104">
        <v>150</v>
      </c>
      <c r="L266" s="90" t="s">
        <v>2365</v>
      </c>
      <c r="M266" s="90" t="s">
        <v>2366</v>
      </c>
    </row>
    <row r="267" spans="1:13" ht="15.75">
      <c r="A267" s="131">
        <v>261</v>
      </c>
      <c r="B267" s="131"/>
      <c r="C267" s="152" t="s">
        <v>1785</v>
      </c>
      <c r="D267" s="131" t="s">
        <v>1781</v>
      </c>
      <c r="E267" s="104" t="s">
        <v>1782</v>
      </c>
      <c r="F267" s="104" t="s">
        <v>3605</v>
      </c>
      <c r="G267" s="358">
        <v>118</v>
      </c>
      <c r="H267" s="359" t="s">
        <v>32</v>
      </c>
      <c r="I267" s="360">
        <v>1</v>
      </c>
      <c r="J267" s="104">
        <v>195</v>
      </c>
      <c r="K267" s="104">
        <v>162</v>
      </c>
      <c r="L267" s="90" t="s">
        <v>2367</v>
      </c>
      <c r="M267" s="90" t="s">
        <v>2368</v>
      </c>
    </row>
    <row r="268" spans="1:13" ht="15.75">
      <c r="A268" s="131">
        <v>262</v>
      </c>
      <c r="B268" s="131"/>
      <c r="C268" s="152" t="s">
        <v>1785</v>
      </c>
      <c r="D268" s="131" t="s">
        <v>1781</v>
      </c>
      <c r="E268" s="104" t="s">
        <v>1782</v>
      </c>
      <c r="F268" s="104" t="s">
        <v>3605</v>
      </c>
      <c r="G268" s="358">
        <v>118</v>
      </c>
      <c r="H268" s="359" t="s">
        <v>2357</v>
      </c>
      <c r="I268" s="360">
        <v>1</v>
      </c>
      <c r="J268" s="104">
        <v>183</v>
      </c>
      <c r="K268" s="104">
        <v>158</v>
      </c>
      <c r="L268" s="90" t="s">
        <v>2369</v>
      </c>
      <c r="M268" s="90" t="s">
        <v>2370</v>
      </c>
    </row>
    <row r="269" spans="1:13" ht="15.75" customHeight="1">
      <c r="A269" s="131">
        <v>263</v>
      </c>
      <c r="B269" s="131"/>
      <c r="C269" s="152" t="s">
        <v>2371</v>
      </c>
      <c r="D269" s="131" t="s">
        <v>1863</v>
      </c>
      <c r="E269" s="104" t="s">
        <v>1815</v>
      </c>
      <c r="F269" s="104" t="s">
        <v>4359</v>
      </c>
      <c r="G269" s="358">
        <v>276</v>
      </c>
      <c r="H269" s="359" t="s">
        <v>4394</v>
      </c>
      <c r="I269" s="360">
        <v>1</v>
      </c>
      <c r="J269" s="104">
        <v>301</v>
      </c>
      <c r="K269" s="104">
        <v>274</v>
      </c>
      <c r="L269" s="90" t="s">
        <v>2372</v>
      </c>
      <c r="M269" s="90" t="s">
        <v>2373</v>
      </c>
    </row>
    <row r="270" spans="1:13" ht="15.75">
      <c r="A270" s="131">
        <v>264</v>
      </c>
      <c r="B270" s="131"/>
      <c r="C270" s="152" t="s">
        <v>1785</v>
      </c>
      <c r="D270" s="131" t="s">
        <v>1863</v>
      </c>
      <c r="E270" s="104" t="s">
        <v>1815</v>
      </c>
      <c r="F270" s="104" t="s">
        <v>4359</v>
      </c>
      <c r="G270" s="358">
        <v>276</v>
      </c>
      <c r="H270" s="359" t="s">
        <v>2374</v>
      </c>
      <c r="I270" s="360">
        <v>1</v>
      </c>
      <c r="J270" s="104">
        <v>295</v>
      </c>
      <c r="K270" s="104">
        <v>268</v>
      </c>
      <c r="L270" s="90" t="s">
        <v>2375</v>
      </c>
      <c r="M270" s="90" t="s">
        <v>2376</v>
      </c>
    </row>
    <row r="271" spans="1:13" ht="15.75">
      <c r="A271" s="131">
        <v>265</v>
      </c>
      <c r="B271" s="131"/>
      <c r="C271" s="152" t="s">
        <v>1785</v>
      </c>
      <c r="D271" s="131" t="s">
        <v>1863</v>
      </c>
      <c r="E271" s="104" t="s">
        <v>1815</v>
      </c>
      <c r="F271" s="104" t="s">
        <v>1911</v>
      </c>
      <c r="G271" s="104">
        <v>292</v>
      </c>
      <c r="H271" s="140" t="s">
        <v>18</v>
      </c>
      <c r="I271" s="105">
        <v>1</v>
      </c>
      <c r="J271" s="104">
        <v>362</v>
      </c>
      <c r="K271" s="104">
        <v>330</v>
      </c>
      <c r="L271" s="90" t="s">
        <v>2377</v>
      </c>
      <c r="M271" s="90" t="s">
        <v>2378</v>
      </c>
    </row>
    <row r="272" spans="1:13" ht="15.75">
      <c r="A272" s="131">
        <v>266</v>
      </c>
      <c r="B272" s="131"/>
      <c r="C272" s="152" t="s">
        <v>1785</v>
      </c>
      <c r="D272" s="131" t="s">
        <v>1863</v>
      </c>
      <c r="E272" s="104" t="s">
        <v>1815</v>
      </c>
      <c r="F272" s="104" t="s">
        <v>1911</v>
      </c>
      <c r="G272" s="104">
        <v>292</v>
      </c>
      <c r="H272" s="140" t="s">
        <v>43</v>
      </c>
      <c r="I272" s="105">
        <v>1</v>
      </c>
      <c r="J272" s="104">
        <v>378</v>
      </c>
      <c r="K272" s="104">
        <v>350</v>
      </c>
      <c r="L272" s="90" t="s">
        <v>2379</v>
      </c>
      <c r="M272" s="90" t="s">
        <v>2380</v>
      </c>
    </row>
    <row r="273" spans="1:13" ht="15.75">
      <c r="A273" s="131">
        <v>267</v>
      </c>
      <c r="B273" s="131"/>
      <c r="C273" s="152" t="s">
        <v>1785</v>
      </c>
      <c r="D273" s="131" t="s">
        <v>1863</v>
      </c>
      <c r="E273" s="104" t="s">
        <v>1815</v>
      </c>
      <c r="F273" s="104" t="s">
        <v>1894</v>
      </c>
      <c r="G273" s="104">
        <v>293</v>
      </c>
      <c r="H273" s="140" t="s">
        <v>159</v>
      </c>
      <c r="I273" s="105">
        <v>1</v>
      </c>
      <c r="J273" s="104">
        <v>486</v>
      </c>
      <c r="K273" s="104">
        <v>450</v>
      </c>
      <c r="L273" s="90" t="s">
        <v>2381</v>
      </c>
      <c r="M273" s="90" t="s">
        <v>2382</v>
      </c>
    </row>
    <row r="274" spans="1:13" ht="15.75">
      <c r="A274" s="131">
        <v>268</v>
      </c>
      <c r="B274" s="131"/>
      <c r="C274" s="152" t="s">
        <v>1785</v>
      </c>
      <c r="D274" s="131" t="s">
        <v>1863</v>
      </c>
      <c r="E274" s="104" t="s">
        <v>1815</v>
      </c>
      <c r="F274" s="104" t="s">
        <v>1911</v>
      </c>
      <c r="G274" s="104">
        <v>300</v>
      </c>
      <c r="H274" s="140" t="s">
        <v>18</v>
      </c>
      <c r="I274" s="105">
        <v>1</v>
      </c>
      <c r="J274" s="104">
        <v>292</v>
      </c>
      <c r="K274" s="104">
        <v>260</v>
      </c>
      <c r="L274" s="90" t="s">
        <v>2383</v>
      </c>
      <c r="M274" s="90" t="s">
        <v>2384</v>
      </c>
    </row>
    <row r="275" spans="1:13" ht="15.75">
      <c r="A275" s="131">
        <v>269</v>
      </c>
      <c r="B275" s="131"/>
      <c r="C275" s="152" t="s">
        <v>1785</v>
      </c>
      <c r="D275" s="131" t="s">
        <v>2385</v>
      </c>
      <c r="E275" s="104" t="s">
        <v>1815</v>
      </c>
      <c r="F275" s="104" t="s">
        <v>3601</v>
      </c>
      <c r="G275" s="104">
        <v>305</v>
      </c>
      <c r="H275" s="140" t="s">
        <v>4253</v>
      </c>
      <c r="I275" s="105">
        <v>1</v>
      </c>
      <c r="J275" s="104">
        <v>437</v>
      </c>
      <c r="K275" s="104">
        <v>400</v>
      </c>
      <c r="L275" s="90" t="s">
        <v>2386</v>
      </c>
      <c r="M275" s="90" t="s">
        <v>2387</v>
      </c>
    </row>
    <row r="276" spans="1:13" ht="15.75">
      <c r="A276" s="131">
        <v>270</v>
      </c>
      <c r="B276" s="131"/>
      <c r="C276" s="152" t="s">
        <v>1785</v>
      </c>
      <c r="D276" s="131" t="s">
        <v>2385</v>
      </c>
      <c r="E276" s="104" t="s">
        <v>1815</v>
      </c>
      <c r="F276" s="104" t="s">
        <v>1911</v>
      </c>
      <c r="G276" s="104">
        <v>307</v>
      </c>
      <c r="H276" s="140" t="s">
        <v>1433</v>
      </c>
      <c r="I276" s="105">
        <v>1</v>
      </c>
      <c r="J276" s="104">
        <v>339</v>
      </c>
      <c r="K276" s="104">
        <v>300</v>
      </c>
      <c r="L276" s="90" t="s">
        <v>2386</v>
      </c>
      <c r="M276" s="90" t="s">
        <v>2387</v>
      </c>
    </row>
    <row r="277" spans="1:13" ht="15.75">
      <c r="A277" s="131">
        <v>271</v>
      </c>
      <c r="B277" s="131"/>
      <c r="C277" s="152" t="s">
        <v>1785</v>
      </c>
      <c r="D277" s="131" t="s">
        <v>2385</v>
      </c>
      <c r="E277" s="104" t="s">
        <v>1815</v>
      </c>
      <c r="F277" s="104" t="s">
        <v>1911</v>
      </c>
      <c r="G277" s="104">
        <v>307</v>
      </c>
      <c r="H277" s="140" t="s">
        <v>2388</v>
      </c>
      <c r="I277" s="105">
        <v>1</v>
      </c>
      <c r="J277" s="104">
        <v>342</v>
      </c>
      <c r="K277" s="104">
        <v>305</v>
      </c>
      <c r="L277" s="90" t="s">
        <v>2389</v>
      </c>
      <c r="M277" s="90" t="s">
        <v>2390</v>
      </c>
    </row>
    <row r="278" spans="1:13" ht="15.75">
      <c r="A278" s="131">
        <v>272</v>
      </c>
      <c r="B278" s="131"/>
      <c r="C278" s="152" t="s">
        <v>1785</v>
      </c>
      <c r="D278" s="131" t="s">
        <v>2385</v>
      </c>
      <c r="E278" s="104" t="s">
        <v>1815</v>
      </c>
      <c r="F278" s="104" t="s">
        <v>1911</v>
      </c>
      <c r="G278" s="104">
        <v>307</v>
      </c>
      <c r="H278" s="140" t="s">
        <v>1473</v>
      </c>
      <c r="I278" s="105">
        <v>1</v>
      </c>
      <c r="J278" s="104">
        <v>333</v>
      </c>
      <c r="K278" s="104">
        <v>298</v>
      </c>
      <c r="L278" s="90" t="s">
        <v>2391</v>
      </c>
      <c r="M278" s="90" t="s">
        <v>2392</v>
      </c>
    </row>
    <row r="279" spans="1:13" ht="15.75">
      <c r="A279" s="131"/>
      <c r="B279" s="364" t="s">
        <v>2393</v>
      </c>
      <c r="C279" s="365"/>
      <c r="D279" s="366"/>
      <c r="E279" s="367"/>
      <c r="F279" s="367"/>
      <c r="G279" s="367"/>
      <c r="H279" s="368"/>
      <c r="I279" s="369">
        <f>SUM(I7:I278)</f>
        <v>257.40000000000003</v>
      </c>
      <c r="J279" s="370">
        <f>SUM(J7:J278)</f>
        <v>75843</v>
      </c>
      <c r="K279" s="370">
        <f>SUM(K7:K278)</f>
        <v>67038</v>
      </c>
      <c r="L279" s="371"/>
      <c r="M279" s="371"/>
    </row>
    <row r="280" spans="1:13" ht="18.75">
      <c r="A280" s="625" t="s">
        <v>1468</v>
      </c>
      <c r="B280" s="625"/>
      <c r="C280" s="625"/>
      <c r="D280" s="625"/>
      <c r="E280" s="625"/>
      <c r="F280" s="625"/>
      <c r="G280" s="625"/>
      <c r="H280" s="625"/>
      <c r="I280" s="625"/>
      <c r="J280" s="625"/>
      <c r="K280" s="625"/>
      <c r="L280" s="625"/>
      <c r="M280" s="625"/>
    </row>
    <row r="281" spans="1:13" ht="15.75">
      <c r="A281" s="99">
        <v>1</v>
      </c>
      <c r="B281" s="131"/>
      <c r="C281" s="152" t="s">
        <v>2394</v>
      </c>
      <c r="D281" s="131" t="s">
        <v>2395</v>
      </c>
      <c r="E281" s="104" t="s">
        <v>2396</v>
      </c>
      <c r="F281" s="104" t="s">
        <v>2397</v>
      </c>
      <c r="G281" s="104">
        <v>514</v>
      </c>
      <c r="H281" s="140" t="s">
        <v>1378</v>
      </c>
      <c r="I281" s="105">
        <v>3</v>
      </c>
      <c r="J281" s="104">
        <v>595</v>
      </c>
      <c r="K281" s="104">
        <v>510</v>
      </c>
      <c r="L281" s="90" t="s">
        <v>2398</v>
      </c>
      <c r="M281" s="90" t="s">
        <v>2399</v>
      </c>
    </row>
    <row r="282" spans="1:13" ht="15.75">
      <c r="A282" s="99">
        <v>2</v>
      </c>
      <c r="B282" s="131"/>
      <c r="C282" s="152" t="s">
        <v>1785</v>
      </c>
      <c r="D282" s="131" t="s">
        <v>2395</v>
      </c>
      <c r="E282" s="104" t="s">
        <v>2396</v>
      </c>
      <c r="F282" s="104" t="s">
        <v>2400</v>
      </c>
      <c r="G282" s="104">
        <v>514</v>
      </c>
      <c r="H282" s="140" t="s">
        <v>1386</v>
      </c>
      <c r="I282" s="105">
        <v>2.7</v>
      </c>
      <c r="J282" s="104">
        <v>526</v>
      </c>
      <c r="K282" s="104">
        <v>455</v>
      </c>
      <c r="L282" s="90" t="s">
        <v>2401</v>
      </c>
      <c r="M282" s="90" t="s">
        <v>2402</v>
      </c>
    </row>
    <row r="283" spans="1:13" ht="15.75">
      <c r="A283" s="99">
        <v>3</v>
      </c>
      <c r="B283" s="131"/>
      <c r="C283" s="152" t="s">
        <v>1785</v>
      </c>
      <c r="D283" s="131" t="s">
        <v>2395</v>
      </c>
      <c r="E283" s="104" t="s">
        <v>2396</v>
      </c>
      <c r="F283" s="104" t="s">
        <v>2400</v>
      </c>
      <c r="G283" s="104">
        <v>514</v>
      </c>
      <c r="H283" s="140" t="s">
        <v>860</v>
      </c>
      <c r="I283" s="105">
        <v>7.6</v>
      </c>
      <c r="J283" s="104">
        <v>1269</v>
      </c>
      <c r="K283" s="104">
        <v>1066</v>
      </c>
      <c r="L283" s="90" t="s">
        <v>2403</v>
      </c>
      <c r="M283" s="90" t="s">
        <v>2404</v>
      </c>
    </row>
    <row r="284" spans="1:13" ht="15.75">
      <c r="A284" s="99">
        <v>4</v>
      </c>
      <c r="B284" s="131"/>
      <c r="C284" s="152" t="s">
        <v>1785</v>
      </c>
      <c r="D284" s="131" t="s">
        <v>2395</v>
      </c>
      <c r="E284" s="104" t="s">
        <v>2396</v>
      </c>
      <c r="F284" s="104" t="s">
        <v>2397</v>
      </c>
      <c r="G284" s="104">
        <v>518</v>
      </c>
      <c r="H284" s="140" t="s">
        <v>1378</v>
      </c>
      <c r="I284" s="105">
        <v>0.5</v>
      </c>
      <c r="J284" s="104">
        <v>61</v>
      </c>
      <c r="K284" s="104">
        <v>53</v>
      </c>
      <c r="L284" s="90" t="s">
        <v>2405</v>
      </c>
      <c r="M284" s="90" t="s">
        <v>2406</v>
      </c>
    </row>
    <row r="285" spans="1:13" ht="15.75">
      <c r="A285" s="99">
        <v>5</v>
      </c>
      <c r="B285" s="131"/>
      <c r="C285" s="152" t="s">
        <v>1785</v>
      </c>
      <c r="D285" s="131" t="s">
        <v>2395</v>
      </c>
      <c r="E285" s="104" t="s">
        <v>2396</v>
      </c>
      <c r="F285" s="104" t="s">
        <v>2400</v>
      </c>
      <c r="G285" s="104">
        <v>520</v>
      </c>
      <c r="H285" s="140" t="s">
        <v>1310</v>
      </c>
      <c r="I285" s="105">
        <v>3.4</v>
      </c>
      <c r="J285" s="104">
        <v>556</v>
      </c>
      <c r="K285" s="104">
        <v>502</v>
      </c>
      <c r="L285" s="90" t="s">
        <v>2407</v>
      </c>
      <c r="M285" s="90" t="s">
        <v>2408</v>
      </c>
    </row>
    <row r="286" spans="1:13" ht="15.75">
      <c r="A286" s="99">
        <v>6</v>
      </c>
      <c r="B286" s="131"/>
      <c r="C286" s="152" t="s">
        <v>1785</v>
      </c>
      <c r="D286" s="131" t="s">
        <v>2395</v>
      </c>
      <c r="E286" s="104" t="s">
        <v>2396</v>
      </c>
      <c r="F286" s="104" t="s">
        <v>2409</v>
      </c>
      <c r="G286" s="104">
        <v>520</v>
      </c>
      <c r="H286" s="140" t="s">
        <v>865</v>
      </c>
      <c r="I286" s="105">
        <v>1.7</v>
      </c>
      <c r="J286" s="104">
        <v>171</v>
      </c>
      <c r="K286" s="104">
        <v>152</v>
      </c>
      <c r="L286" s="90" t="s">
        <v>2410</v>
      </c>
      <c r="M286" s="90" t="s">
        <v>2411</v>
      </c>
    </row>
    <row r="287" spans="1:13" ht="15.75">
      <c r="A287" s="99">
        <v>7</v>
      </c>
      <c r="B287" s="131"/>
      <c r="C287" s="152" t="s">
        <v>1785</v>
      </c>
      <c r="D287" s="131" t="s">
        <v>2395</v>
      </c>
      <c r="E287" s="104" t="s">
        <v>2396</v>
      </c>
      <c r="F287" s="104" t="s">
        <v>2409</v>
      </c>
      <c r="G287" s="104">
        <v>520</v>
      </c>
      <c r="H287" s="140" t="s">
        <v>1301</v>
      </c>
      <c r="I287" s="105">
        <v>1.8</v>
      </c>
      <c r="J287" s="104">
        <v>375</v>
      </c>
      <c r="K287" s="104">
        <v>330</v>
      </c>
      <c r="L287" s="90" t="s">
        <v>2412</v>
      </c>
      <c r="M287" s="90" t="s">
        <v>2413</v>
      </c>
    </row>
    <row r="288" spans="1:13" ht="15.75">
      <c r="A288" s="99">
        <v>8</v>
      </c>
      <c r="B288" s="131"/>
      <c r="C288" s="152" t="s">
        <v>1785</v>
      </c>
      <c r="D288" s="131" t="s">
        <v>2395</v>
      </c>
      <c r="E288" s="104" t="s">
        <v>2396</v>
      </c>
      <c r="F288" s="104" t="s">
        <v>2400</v>
      </c>
      <c r="G288" s="104">
        <v>530</v>
      </c>
      <c r="H288" s="140" t="s">
        <v>1513</v>
      </c>
      <c r="I288" s="105">
        <v>1.5</v>
      </c>
      <c r="J288" s="104">
        <v>224</v>
      </c>
      <c r="K288" s="104">
        <v>199</v>
      </c>
      <c r="L288" s="90" t="s">
        <v>334</v>
      </c>
      <c r="M288" s="90" t="s">
        <v>335</v>
      </c>
    </row>
    <row r="289" spans="1:13" ht="15.75">
      <c r="A289" s="99">
        <v>9</v>
      </c>
      <c r="B289" s="131"/>
      <c r="C289" s="152" t="s">
        <v>1785</v>
      </c>
      <c r="D289" s="131" t="s">
        <v>2395</v>
      </c>
      <c r="E289" s="104" t="s">
        <v>2396</v>
      </c>
      <c r="F289" s="104" t="s">
        <v>2400</v>
      </c>
      <c r="G289" s="104">
        <v>530</v>
      </c>
      <c r="H289" s="140" t="s">
        <v>1364</v>
      </c>
      <c r="I289" s="105">
        <v>2.8</v>
      </c>
      <c r="J289" s="104">
        <v>397</v>
      </c>
      <c r="K289" s="104">
        <v>339</v>
      </c>
      <c r="L289" s="90" t="s">
        <v>336</v>
      </c>
      <c r="M289" s="90" t="s">
        <v>337</v>
      </c>
    </row>
    <row r="290" spans="1:13" ht="15.75">
      <c r="A290" s="99">
        <v>10</v>
      </c>
      <c r="B290" s="131"/>
      <c r="C290" s="152" t="s">
        <v>1785</v>
      </c>
      <c r="D290" s="131" t="s">
        <v>2395</v>
      </c>
      <c r="E290" s="104" t="s">
        <v>2396</v>
      </c>
      <c r="F290" s="104" t="s">
        <v>338</v>
      </c>
      <c r="G290" s="104">
        <v>531</v>
      </c>
      <c r="H290" s="140" t="s">
        <v>1310</v>
      </c>
      <c r="I290" s="105">
        <v>5.2</v>
      </c>
      <c r="J290" s="104">
        <v>663</v>
      </c>
      <c r="K290" s="104">
        <v>596</v>
      </c>
      <c r="L290" s="90" t="s">
        <v>339</v>
      </c>
      <c r="M290" s="90" t="s">
        <v>340</v>
      </c>
    </row>
    <row r="291" spans="1:13" ht="15.75">
      <c r="A291" s="99">
        <v>11</v>
      </c>
      <c r="B291" s="131"/>
      <c r="C291" s="152" t="s">
        <v>1785</v>
      </c>
      <c r="D291" s="131" t="s">
        <v>2395</v>
      </c>
      <c r="E291" s="104" t="s">
        <v>2396</v>
      </c>
      <c r="F291" s="104" t="s">
        <v>338</v>
      </c>
      <c r="G291" s="104">
        <v>531</v>
      </c>
      <c r="H291" s="140" t="s">
        <v>865</v>
      </c>
      <c r="I291" s="105">
        <v>4.7</v>
      </c>
      <c r="J291" s="104">
        <v>853</v>
      </c>
      <c r="K291" s="104">
        <v>744</v>
      </c>
      <c r="L291" s="90" t="s">
        <v>341</v>
      </c>
      <c r="M291" s="90" t="s">
        <v>342</v>
      </c>
    </row>
    <row r="292" spans="1:13" ht="15.75">
      <c r="A292" s="99">
        <v>12</v>
      </c>
      <c r="B292" s="131"/>
      <c r="C292" s="152" t="s">
        <v>1785</v>
      </c>
      <c r="D292" s="131" t="s">
        <v>2395</v>
      </c>
      <c r="E292" s="104" t="s">
        <v>2396</v>
      </c>
      <c r="F292" s="104" t="s">
        <v>2400</v>
      </c>
      <c r="G292" s="104">
        <v>533</v>
      </c>
      <c r="H292" s="140" t="s">
        <v>1513</v>
      </c>
      <c r="I292" s="105">
        <v>1.5</v>
      </c>
      <c r="J292" s="104">
        <v>247</v>
      </c>
      <c r="K292" s="104">
        <v>211</v>
      </c>
      <c r="L292" s="90" t="s">
        <v>343</v>
      </c>
      <c r="M292" s="90" t="s">
        <v>344</v>
      </c>
    </row>
    <row r="293" spans="1:13" ht="15.75">
      <c r="A293" s="99">
        <v>13</v>
      </c>
      <c r="B293" s="131"/>
      <c r="C293" s="152" t="s">
        <v>1785</v>
      </c>
      <c r="D293" s="131" t="s">
        <v>2395</v>
      </c>
      <c r="E293" s="104" t="s">
        <v>2396</v>
      </c>
      <c r="F293" s="104" t="s">
        <v>2400</v>
      </c>
      <c r="G293" s="104">
        <v>533</v>
      </c>
      <c r="H293" s="140" t="s">
        <v>1466</v>
      </c>
      <c r="I293" s="105">
        <v>2.7</v>
      </c>
      <c r="J293" s="104">
        <v>532</v>
      </c>
      <c r="K293" s="104">
        <v>452</v>
      </c>
      <c r="L293" s="90" t="s">
        <v>345</v>
      </c>
      <c r="M293" s="90" t="s">
        <v>346</v>
      </c>
    </row>
    <row r="294" spans="1:13" ht="15.75">
      <c r="A294" s="99">
        <v>14</v>
      </c>
      <c r="B294" s="131"/>
      <c r="C294" s="152" t="s">
        <v>1785</v>
      </c>
      <c r="D294" s="131" t="s">
        <v>2395</v>
      </c>
      <c r="E294" s="104" t="s">
        <v>2396</v>
      </c>
      <c r="F294" s="104" t="s">
        <v>2400</v>
      </c>
      <c r="G294" s="104">
        <v>533</v>
      </c>
      <c r="H294" s="140" t="s">
        <v>1370</v>
      </c>
      <c r="I294" s="105">
        <v>1</v>
      </c>
      <c r="J294" s="104">
        <v>139</v>
      </c>
      <c r="K294" s="104">
        <v>122</v>
      </c>
      <c r="L294" s="90" t="s">
        <v>347</v>
      </c>
      <c r="M294" s="90" t="s">
        <v>348</v>
      </c>
    </row>
    <row r="295" spans="1:13" ht="15.75">
      <c r="A295" s="99">
        <v>15</v>
      </c>
      <c r="B295" s="131"/>
      <c r="C295" s="152" t="s">
        <v>1785</v>
      </c>
      <c r="D295" s="131" t="s">
        <v>2395</v>
      </c>
      <c r="E295" s="104" t="s">
        <v>2396</v>
      </c>
      <c r="F295" s="104" t="s">
        <v>2400</v>
      </c>
      <c r="G295" s="104">
        <v>533</v>
      </c>
      <c r="H295" s="140" t="s">
        <v>1662</v>
      </c>
      <c r="I295" s="105">
        <v>2.1</v>
      </c>
      <c r="J295" s="104">
        <v>346</v>
      </c>
      <c r="K295" s="104">
        <v>298</v>
      </c>
      <c r="L295" s="90" t="s">
        <v>349</v>
      </c>
      <c r="M295" s="90" t="s">
        <v>350</v>
      </c>
    </row>
    <row r="296" spans="1:13" ht="15.75">
      <c r="A296" s="99">
        <v>16</v>
      </c>
      <c r="B296" s="131"/>
      <c r="C296" s="152" t="s">
        <v>1785</v>
      </c>
      <c r="D296" s="131" t="s">
        <v>2395</v>
      </c>
      <c r="E296" s="104" t="s">
        <v>2396</v>
      </c>
      <c r="F296" s="104" t="s">
        <v>2400</v>
      </c>
      <c r="G296" s="104">
        <v>533</v>
      </c>
      <c r="H296" s="140" t="s">
        <v>859</v>
      </c>
      <c r="I296" s="105">
        <v>5.2</v>
      </c>
      <c r="J296" s="104">
        <v>840</v>
      </c>
      <c r="K296" s="104">
        <v>711</v>
      </c>
      <c r="L296" s="90" t="s">
        <v>351</v>
      </c>
      <c r="M296" s="90" t="s">
        <v>352</v>
      </c>
    </row>
    <row r="297" spans="1:13" ht="15.75">
      <c r="A297" s="99">
        <v>17</v>
      </c>
      <c r="B297" s="131"/>
      <c r="C297" s="152" t="s">
        <v>1785</v>
      </c>
      <c r="D297" s="131" t="s">
        <v>2395</v>
      </c>
      <c r="E297" s="104" t="s">
        <v>2396</v>
      </c>
      <c r="F297" s="104" t="s">
        <v>2400</v>
      </c>
      <c r="G297" s="104">
        <v>533</v>
      </c>
      <c r="H297" s="140" t="s">
        <v>1301</v>
      </c>
      <c r="I297" s="105">
        <v>1.3</v>
      </c>
      <c r="J297" s="104">
        <v>192</v>
      </c>
      <c r="K297" s="104">
        <v>171</v>
      </c>
      <c r="L297" s="90" t="s">
        <v>353</v>
      </c>
      <c r="M297" s="90" t="s">
        <v>354</v>
      </c>
    </row>
    <row r="298" spans="1:13" ht="15.75">
      <c r="A298" s="99">
        <v>18</v>
      </c>
      <c r="B298" s="131"/>
      <c r="C298" s="152" t="s">
        <v>1785</v>
      </c>
      <c r="D298" s="131" t="s">
        <v>2395</v>
      </c>
      <c r="E298" s="104" t="s">
        <v>2396</v>
      </c>
      <c r="F298" s="104" t="s">
        <v>2400</v>
      </c>
      <c r="G298" s="104">
        <v>533</v>
      </c>
      <c r="H298" s="140" t="s">
        <v>1378</v>
      </c>
      <c r="I298" s="105">
        <v>1.2</v>
      </c>
      <c r="J298" s="104">
        <v>188</v>
      </c>
      <c r="K298" s="104">
        <v>169</v>
      </c>
      <c r="L298" s="90" t="s">
        <v>353</v>
      </c>
      <c r="M298" s="90" t="s">
        <v>354</v>
      </c>
    </row>
    <row r="299" spans="1:13" ht="15.75">
      <c r="A299" s="99">
        <v>19</v>
      </c>
      <c r="B299" s="131"/>
      <c r="C299" s="152" t="s">
        <v>1785</v>
      </c>
      <c r="D299" s="131" t="s">
        <v>2395</v>
      </c>
      <c r="E299" s="104" t="s">
        <v>2396</v>
      </c>
      <c r="F299" s="104" t="s">
        <v>2400</v>
      </c>
      <c r="G299" s="104">
        <v>533</v>
      </c>
      <c r="H299" s="140" t="s">
        <v>860</v>
      </c>
      <c r="I299" s="105">
        <v>1.9</v>
      </c>
      <c r="J299" s="104">
        <v>307</v>
      </c>
      <c r="K299" s="104">
        <v>264</v>
      </c>
      <c r="L299" s="90" t="s">
        <v>355</v>
      </c>
      <c r="M299" s="90" t="s">
        <v>356</v>
      </c>
    </row>
    <row r="300" spans="1:13" ht="15.75">
      <c r="A300" s="99">
        <v>20</v>
      </c>
      <c r="B300" s="131"/>
      <c r="C300" s="152" t="s">
        <v>1785</v>
      </c>
      <c r="D300" s="131" t="s">
        <v>2395</v>
      </c>
      <c r="E300" s="104" t="s">
        <v>2396</v>
      </c>
      <c r="F300" s="104" t="s">
        <v>2400</v>
      </c>
      <c r="G300" s="104">
        <v>533</v>
      </c>
      <c r="H300" s="140" t="s">
        <v>1304</v>
      </c>
      <c r="I300" s="105">
        <v>8.5</v>
      </c>
      <c r="J300" s="104">
        <v>1450</v>
      </c>
      <c r="K300" s="104">
        <v>1280</v>
      </c>
      <c r="L300" s="90" t="s">
        <v>357</v>
      </c>
      <c r="M300" s="90" t="s">
        <v>358</v>
      </c>
    </row>
    <row r="301" spans="1:13" ht="15.75">
      <c r="A301" s="99">
        <v>21</v>
      </c>
      <c r="B301" s="131"/>
      <c r="C301" s="152" t="s">
        <v>1785</v>
      </c>
      <c r="D301" s="131" t="s">
        <v>2395</v>
      </c>
      <c r="E301" s="104" t="s">
        <v>2396</v>
      </c>
      <c r="F301" s="104" t="s">
        <v>338</v>
      </c>
      <c r="G301" s="104">
        <v>534</v>
      </c>
      <c r="H301" s="140" t="s">
        <v>1482</v>
      </c>
      <c r="I301" s="105">
        <v>8.4</v>
      </c>
      <c r="J301" s="104">
        <v>1244</v>
      </c>
      <c r="K301" s="104">
        <v>1075</v>
      </c>
      <c r="L301" s="90" t="s">
        <v>359</v>
      </c>
      <c r="M301" s="90" t="s">
        <v>360</v>
      </c>
    </row>
    <row r="302" spans="1:13" ht="15.75">
      <c r="A302" s="99">
        <v>22</v>
      </c>
      <c r="B302" s="131"/>
      <c r="C302" s="152" t="s">
        <v>1785</v>
      </c>
      <c r="D302" s="131" t="s">
        <v>2395</v>
      </c>
      <c r="E302" s="104" t="s">
        <v>2396</v>
      </c>
      <c r="F302" s="104" t="s">
        <v>338</v>
      </c>
      <c r="G302" s="104">
        <v>534</v>
      </c>
      <c r="H302" s="140" t="s">
        <v>1299</v>
      </c>
      <c r="I302" s="105">
        <v>3</v>
      </c>
      <c r="J302" s="104">
        <v>482</v>
      </c>
      <c r="K302" s="104">
        <v>405</v>
      </c>
      <c r="L302" s="90" t="s">
        <v>361</v>
      </c>
      <c r="M302" s="90" t="s">
        <v>362</v>
      </c>
    </row>
    <row r="303" spans="1:13" ht="15.75">
      <c r="A303" s="99">
        <v>23</v>
      </c>
      <c r="B303" s="131"/>
      <c r="C303" s="152" t="s">
        <v>1785</v>
      </c>
      <c r="D303" s="131" t="s">
        <v>2395</v>
      </c>
      <c r="E303" s="104" t="s">
        <v>2396</v>
      </c>
      <c r="F303" s="104" t="s">
        <v>2400</v>
      </c>
      <c r="G303" s="104">
        <v>534</v>
      </c>
      <c r="H303" s="140" t="s">
        <v>1565</v>
      </c>
      <c r="I303" s="105">
        <v>7.8</v>
      </c>
      <c r="J303" s="104">
        <v>1439</v>
      </c>
      <c r="K303" s="104">
        <v>1204</v>
      </c>
      <c r="L303" s="90" t="s">
        <v>363</v>
      </c>
      <c r="M303" s="90" t="s">
        <v>364</v>
      </c>
    </row>
    <row r="304" spans="1:13" ht="15.75">
      <c r="A304" s="99">
        <v>24</v>
      </c>
      <c r="B304" s="131"/>
      <c r="C304" s="152" t="s">
        <v>1785</v>
      </c>
      <c r="D304" s="131" t="s">
        <v>2395</v>
      </c>
      <c r="E304" s="104" t="s">
        <v>2396</v>
      </c>
      <c r="F304" s="104" t="s">
        <v>338</v>
      </c>
      <c r="G304" s="104">
        <v>534</v>
      </c>
      <c r="H304" s="140" t="s">
        <v>1559</v>
      </c>
      <c r="I304" s="105">
        <v>1.8</v>
      </c>
      <c r="J304" s="104">
        <v>296</v>
      </c>
      <c r="K304" s="104">
        <v>264</v>
      </c>
      <c r="L304" s="90" t="s">
        <v>365</v>
      </c>
      <c r="M304" s="90" t="s">
        <v>366</v>
      </c>
    </row>
    <row r="305" spans="1:13" ht="15.75">
      <c r="A305" s="99">
        <v>25</v>
      </c>
      <c r="B305" s="131"/>
      <c r="C305" s="152" t="s">
        <v>1785</v>
      </c>
      <c r="D305" s="131" t="s">
        <v>2395</v>
      </c>
      <c r="E305" s="104" t="s">
        <v>2396</v>
      </c>
      <c r="F305" s="104" t="s">
        <v>338</v>
      </c>
      <c r="G305" s="104">
        <v>539</v>
      </c>
      <c r="H305" s="140" t="s">
        <v>1513</v>
      </c>
      <c r="I305" s="105">
        <v>1.5</v>
      </c>
      <c r="J305" s="104">
        <v>208</v>
      </c>
      <c r="K305" s="104">
        <v>185</v>
      </c>
      <c r="L305" s="90" t="s">
        <v>367</v>
      </c>
      <c r="M305" s="90" t="s">
        <v>368</v>
      </c>
    </row>
    <row r="306" spans="1:13" ht="15.75">
      <c r="A306" s="99">
        <v>26</v>
      </c>
      <c r="B306" s="131"/>
      <c r="C306" s="152" t="s">
        <v>1785</v>
      </c>
      <c r="D306" s="131" t="s">
        <v>2395</v>
      </c>
      <c r="E306" s="104" t="s">
        <v>2396</v>
      </c>
      <c r="F306" s="104" t="s">
        <v>338</v>
      </c>
      <c r="G306" s="104">
        <v>539</v>
      </c>
      <c r="H306" s="140" t="s">
        <v>1378</v>
      </c>
      <c r="I306" s="105">
        <v>3.9</v>
      </c>
      <c r="J306" s="104">
        <v>685</v>
      </c>
      <c r="K306" s="104">
        <v>604</v>
      </c>
      <c r="L306" s="90" t="s">
        <v>369</v>
      </c>
      <c r="M306" s="90" t="s">
        <v>370</v>
      </c>
    </row>
    <row r="307" spans="1:13" ht="15.75">
      <c r="A307" s="99">
        <v>27</v>
      </c>
      <c r="B307" s="131"/>
      <c r="C307" s="152" t="s">
        <v>1785</v>
      </c>
      <c r="D307" s="131" t="s">
        <v>2395</v>
      </c>
      <c r="E307" s="104" t="s">
        <v>2396</v>
      </c>
      <c r="F307" s="104" t="s">
        <v>338</v>
      </c>
      <c r="G307" s="104">
        <v>540</v>
      </c>
      <c r="H307" s="140" t="s">
        <v>1370</v>
      </c>
      <c r="I307" s="105">
        <v>0.6</v>
      </c>
      <c r="J307" s="104">
        <v>101</v>
      </c>
      <c r="K307" s="104">
        <v>91</v>
      </c>
      <c r="L307" s="90" t="s">
        <v>371</v>
      </c>
      <c r="M307" s="90" t="s">
        <v>372</v>
      </c>
    </row>
    <row r="308" spans="1:13" ht="15.75">
      <c r="A308" s="99">
        <v>28</v>
      </c>
      <c r="B308" s="131"/>
      <c r="C308" s="152" t="s">
        <v>1785</v>
      </c>
      <c r="D308" s="131" t="s">
        <v>2395</v>
      </c>
      <c r="E308" s="104" t="s">
        <v>2396</v>
      </c>
      <c r="F308" s="104" t="s">
        <v>338</v>
      </c>
      <c r="G308" s="104">
        <v>540</v>
      </c>
      <c r="H308" s="140" t="s">
        <v>1662</v>
      </c>
      <c r="I308" s="105">
        <v>19.9</v>
      </c>
      <c r="J308" s="104">
        <v>2645</v>
      </c>
      <c r="K308" s="104">
        <v>2382</v>
      </c>
      <c r="L308" s="90" t="s">
        <v>373</v>
      </c>
      <c r="M308" s="90" t="s">
        <v>374</v>
      </c>
    </row>
    <row r="309" spans="1:13" ht="15.75" customHeight="1">
      <c r="A309" s="99">
        <v>29</v>
      </c>
      <c r="B309" s="372"/>
      <c r="C309" s="152" t="s">
        <v>2050</v>
      </c>
      <c r="D309" s="131" t="s">
        <v>2654</v>
      </c>
      <c r="E309" s="104" t="s">
        <v>3127</v>
      </c>
      <c r="F309" s="104" t="s">
        <v>338</v>
      </c>
      <c r="G309" s="104">
        <v>337</v>
      </c>
      <c r="H309" s="140" t="s">
        <v>1378</v>
      </c>
      <c r="I309" s="105">
        <v>4.2</v>
      </c>
      <c r="J309" s="104">
        <v>96</v>
      </c>
      <c r="K309" s="104">
        <v>81</v>
      </c>
      <c r="L309" s="90" t="s">
        <v>375</v>
      </c>
      <c r="M309" s="90" t="s">
        <v>376</v>
      </c>
    </row>
    <row r="310" spans="1:13" ht="15.75">
      <c r="A310" s="99">
        <v>30</v>
      </c>
      <c r="B310" s="372"/>
      <c r="C310" s="152" t="s">
        <v>1785</v>
      </c>
      <c r="D310" s="131" t="s">
        <v>2654</v>
      </c>
      <c r="E310" s="104" t="s">
        <v>3130</v>
      </c>
      <c r="F310" s="104" t="s">
        <v>338</v>
      </c>
      <c r="G310" s="104">
        <v>341</v>
      </c>
      <c r="H310" s="140" t="s">
        <v>1513</v>
      </c>
      <c r="I310" s="105">
        <v>0.9</v>
      </c>
      <c r="J310" s="104">
        <v>51</v>
      </c>
      <c r="K310" s="104">
        <v>39</v>
      </c>
      <c r="L310" s="90" t="s">
        <v>377</v>
      </c>
      <c r="M310" s="90" t="s">
        <v>378</v>
      </c>
    </row>
    <row r="311" spans="1:13" ht="15.75">
      <c r="A311" s="99">
        <v>31</v>
      </c>
      <c r="B311" s="372"/>
      <c r="C311" s="152" t="s">
        <v>1785</v>
      </c>
      <c r="D311" s="131" t="s">
        <v>2654</v>
      </c>
      <c r="E311" s="104" t="s">
        <v>3130</v>
      </c>
      <c r="F311" s="104" t="s">
        <v>338</v>
      </c>
      <c r="G311" s="104">
        <v>341</v>
      </c>
      <c r="H311" s="140" t="s">
        <v>854</v>
      </c>
      <c r="I311" s="105">
        <v>1.6</v>
      </c>
      <c r="J311" s="104">
        <v>75</v>
      </c>
      <c r="K311" s="104">
        <v>62</v>
      </c>
      <c r="L311" s="90" t="s">
        <v>379</v>
      </c>
      <c r="M311" s="90" t="s">
        <v>380</v>
      </c>
    </row>
    <row r="312" spans="1:13" ht="15.75">
      <c r="A312" s="99">
        <v>32</v>
      </c>
      <c r="B312" s="372"/>
      <c r="C312" s="152" t="s">
        <v>1785</v>
      </c>
      <c r="D312" s="131" t="s">
        <v>2654</v>
      </c>
      <c r="E312" s="104" t="s">
        <v>3130</v>
      </c>
      <c r="F312" s="104" t="s">
        <v>2400</v>
      </c>
      <c r="G312" s="104">
        <v>344</v>
      </c>
      <c r="H312" s="140" t="s">
        <v>1378</v>
      </c>
      <c r="I312" s="105">
        <v>3.4</v>
      </c>
      <c r="J312" s="104">
        <v>122</v>
      </c>
      <c r="K312" s="104">
        <v>106</v>
      </c>
      <c r="L312" s="90" t="s">
        <v>381</v>
      </c>
      <c r="M312" s="90" t="s">
        <v>382</v>
      </c>
    </row>
    <row r="313" spans="1:13" ht="15.75">
      <c r="A313" s="99">
        <v>33</v>
      </c>
      <c r="B313" s="372"/>
      <c r="C313" s="152" t="s">
        <v>1785</v>
      </c>
      <c r="D313" s="131" t="s">
        <v>2654</v>
      </c>
      <c r="E313" s="104" t="s">
        <v>2396</v>
      </c>
      <c r="F313" s="104" t="s">
        <v>338</v>
      </c>
      <c r="G313" s="373">
        <v>359</v>
      </c>
      <c r="H313" s="373">
        <v>1</v>
      </c>
      <c r="I313" s="373">
        <v>5.8</v>
      </c>
      <c r="J313" s="374">
        <v>593</v>
      </c>
      <c r="K313" s="375">
        <v>527</v>
      </c>
      <c r="L313" s="131" t="s">
        <v>383</v>
      </c>
      <c r="M313" s="131" t="s">
        <v>384</v>
      </c>
    </row>
    <row r="314" spans="1:13" ht="15.75">
      <c r="A314" s="99">
        <v>34</v>
      </c>
      <c r="B314" s="372"/>
      <c r="C314" s="152" t="s">
        <v>1785</v>
      </c>
      <c r="D314" s="131" t="s">
        <v>2654</v>
      </c>
      <c r="E314" s="104" t="s">
        <v>2396</v>
      </c>
      <c r="F314" s="104" t="s">
        <v>338</v>
      </c>
      <c r="G314" s="373">
        <v>359</v>
      </c>
      <c r="H314" s="373">
        <v>6</v>
      </c>
      <c r="I314" s="376">
        <v>3</v>
      </c>
      <c r="J314" s="374">
        <v>355</v>
      </c>
      <c r="K314" s="375">
        <v>302</v>
      </c>
      <c r="L314" s="131" t="s">
        <v>385</v>
      </c>
      <c r="M314" s="131" t="s">
        <v>386</v>
      </c>
    </row>
    <row r="315" spans="1:13" ht="15.75">
      <c r="A315" s="99">
        <v>35</v>
      </c>
      <c r="B315" s="372"/>
      <c r="C315" s="152" t="s">
        <v>2320</v>
      </c>
      <c r="D315" s="131" t="s">
        <v>2333</v>
      </c>
      <c r="E315" s="104" t="s">
        <v>3130</v>
      </c>
      <c r="F315" s="104" t="s">
        <v>2400</v>
      </c>
      <c r="G315" s="373">
        <v>52</v>
      </c>
      <c r="H315" s="377" t="s">
        <v>1364</v>
      </c>
      <c r="I315" s="376">
        <v>6</v>
      </c>
      <c r="J315" s="374">
        <v>330</v>
      </c>
      <c r="K315" s="375">
        <v>288</v>
      </c>
      <c r="L315" s="131" t="s">
        <v>387</v>
      </c>
      <c r="M315" s="131" t="s">
        <v>388</v>
      </c>
    </row>
    <row r="316" spans="1:13" ht="15.75">
      <c r="A316" s="99">
        <v>36</v>
      </c>
      <c r="B316" s="372"/>
      <c r="C316" s="152" t="s">
        <v>1785</v>
      </c>
      <c r="D316" s="131" t="s">
        <v>2333</v>
      </c>
      <c r="E316" s="104" t="s">
        <v>3130</v>
      </c>
      <c r="F316" s="104" t="s">
        <v>2400</v>
      </c>
      <c r="G316" s="373">
        <v>53</v>
      </c>
      <c r="H316" s="377" t="s">
        <v>4246</v>
      </c>
      <c r="I316" s="376">
        <v>10</v>
      </c>
      <c r="J316" s="374">
        <v>804</v>
      </c>
      <c r="K316" s="375">
        <v>738</v>
      </c>
      <c r="L316" s="131" t="s">
        <v>389</v>
      </c>
      <c r="M316" s="131" t="s">
        <v>390</v>
      </c>
    </row>
    <row r="317" spans="1:13" ht="15.75">
      <c r="A317" s="99">
        <v>37</v>
      </c>
      <c r="B317" s="372"/>
      <c r="C317" s="152" t="s">
        <v>1780</v>
      </c>
      <c r="D317" s="131" t="s">
        <v>1825</v>
      </c>
      <c r="E317" s="104" t="s">
        <v>3130</v>
      </c>
      <c r="F317" s="104" t="s">
        <v>2400</v>
      </c>
      <c r="G317" s="373">
        <v>123</v>
      </c>
      <c r="H317" s="377" t="s">
        <v>2031</v>
      </c>
      <c r="I317" s="376">
        <v>7.4</v>
      </c>
      <c r="J317" s="374">
        <v>444</v>
      </c>
      <c r="K317" s="375">
        <v>370</v>
      </c>
      <c r="L317" s="131" t="s">
        <v>391</v>
      </c>
      <c r="M317" s="131" t="s">
        <v>392</v>
      </c>
    </row>
    <row r="318" spans="1:13" ht="15.75">
      <c r="A318" s="99">
        <v>38</v>
      </c>
      <c r="B318" s="372"/>
      <c r="C318" s="152" t="s">
        <v>1785</v>
      </c>
      <c r="D318" s="131" t="s">
        <v>1781</v>
      </c>
      <c r="E318" s="104" t="s">
        <v>3130</v>
      </c>
      <c r="F318" s="104" t="s">
        <v>2400</v>
      </c>
      <c r="G318" s="373">
        <v>124</v>
      </c>
      <c r="H318" s="378" t="s">
        <v>1398</v>
      </c>
      <c r="I318" s="135">
        <v>2.3</v>
      </c>
      <c r="J318" s="374">
        <v>115</v>
      </c>
      <c r="K318" s="375">
        <v>92</v>
      </c>
      <c r="L318" s="131" t="s">
        <v>393</v>
      </c>
      <c r="M318" s="131" t="s">
        <v>394</v>
      </c>
    </row>
    <row r="319" spans="1:13" ht="15.75">
      <c r="A319" s="99">
        <v>39</v>
      </c>
      <c r="B319" s="372"/>
      <c r="C319" s="152" t="s">
        <v>2107</v>
      </c>
      <c r="D319" s="131" t="s">
        <v>2138</v>
      </c>
      <c r="E319" s="104" t="s">
        <v>3130</v>
      </c>
      <c r="F319" s="104" t="s">
        <v>2400</v>
      </c>
      <c r="G319" s="373">
        <v>440</v>
      </c>
      <c r="H319" s="377" t="s">
        <v>1366</v>
      </c>
      <c r="I319" s="376">
        <v>7</v>
      </c>
      <c r="J319" s="374">
        <v>336</v>
      </c>
      <c r="K319" s="375">
        <v>308</v>
      </c>
      <c r="L319" s="131" t="s">
        <v>395</v>
      </c>
      <c r="M319" s="131" t="s">
        <v>396</v>
      </c>
    </row>
    <row r="320" spans="1:13" ht="15.75">
      <c r="A320" s="99">
        <v>40</v>
      </c>
      <c r="B320" s="372"/>
      <c r="C320" s="152" t="s">
        <v>1785</v>
      </c>
      <c r="D320" s="131" t="s">
        <v>2138</v>
      </c>
      <c r="E320" s="104" t="s">
        <v>3130</v>
      </c>
      <c r="F320" s="104" t="s">
        <v>2400</v>
      </c>
      <c r="G320" s="373">
        <v>440</v>
      </c>
      <c r="H320" s="377" t="s">
        <v>2634</v>
      </c>
      <c r="I320" s="376">
        <v>7.3</v>
      </c>
      <c r="J320" s="374">
        <v>350</v>
      </c>
      <c r="K320" s="375">
        <v>306</v>
      </c>
      <c r="L320" s="131" t="s">
        <v>397</v>
      </c>
      <c r="M320" s="131" t="s">
        <v>398</v>
      </c>
    </row>
    <row r="321" spans="1:13" ht="15.75">
      <c r="A321" s="99">
        <v>41</v>
      </c>
      <c r="B321" s="372"/>
      <c r="C321" s="152" t="s">
        <v>1785</v>
      </c>
      <c r="D321" s="131" t="s">
        <v>2138</v>
      </c>
      <c r="E321" s="104" t="s">
        <v>3130</v>
      </c>
      <c r="F321" s="104" t="s">
        <v>2400</v>
      </c>
      <c r="G321" s="373">
        <v>441</v>
      </c>
      <c r="H321" s="377" t="s">
        <v>1310</v>
      </c>
      <c r="I321" s="376">
        <v>7</v>
      </c>
      <c r="J321" s="374">
        <v>337</v>
      </c>
      <c r="K321" s="375">
        <v>310</v>
      </c>
      <c r="L321" s="131" t="s">
        <v>399</v>
      </c>
      <c r="M321" s="131" t="s">
        <v>400</v>
      </c>
    </row>
    <row r="322" spans="1:13" ht="15.75">
      <c r="A322" s="99">
        <v>42</v>
      </c>
      <c r="B322" s="372"/>
      <c r="C322" s="152" t="s">
        <v>1785</v>
      </c>
      <c r="D322" s="131" t="s">
        <v>2138</v>
      </c>
      <c r="E322" s="104" t="s">
        <v>3127</v>
      </c>
      <c r="F322" s="104" t="s">
        <v>401</v>
      </c>
      <c r="G322" s="373">
        <v>441</v>
      </c>
      <c r="H322" s="377" t="s">
        <v>1301</v>
      </c>
      <c r="I322" s="376">
        <v>2.1</v>
      </c>
      <c r="J322" s="374">
        <v>58</v>
      </c>
      <c r="K322" s="375">
        <v>53</v>
      </c>
      <c r="L322" s="131" t="s">
        <v>402</v>
      </c>
      <c r="M322" s="131" t="s">
        <v>403</v>
      </c>
    </row>
    <row r="323" spans="1:13" ht="15.75">
      <c r="A323" s="99">
        <v>43</v>
      </c>
      <c r="B323" s="372"/>
      <c r="C323" s="152" t="s">
        <v>1785</v>
      </c>
      <c r="D323" s="131" t="s">
        <v>2138</v>
      </c>
      <c r="E323" s="104" t="s">
        <v>3127</v>
      </c>
      <c r="F323" s="104" t="s">
        <v>338</v>
      </c>
      <c r="G323" s="373">
        <v>441</v>
      </c>
      <c r="H323" s="377" t="s">
        <v>1386</v>
      </c>
      <c r="I323" s="376">
        <v>2</v>
      </c>
      <c r="J323" s="374">
        <v>46</v>
      </c>
      <c r="K323" s="375">
        <v>42</v>
      </c>
      <c r="L323" s="131" t="s">
        <v>404</v>
      </c>
      <c r="M323" s="131" t="s">
        <v>405</v>
      </c>
    </row>
    <row r="324" spans="1:13" ht="15.75">
      <c r="A324" s="99">
        <v>44</v>
      </c>
      <c r="B324" s="372"/>
      <c r="C324" s="152" t="s">
        <v>1785</v>
      </c>
      <c r="D324" s="131" t="s">
        <v>2138</v>
      </c>
      <c r="E324" s="104" t="s">
        <v>3127</v>
      </c>
      <c r="F324" s="104" t="s">
        <v>2400</v>
      </c>
      <c r="G324" s="373">
        <v>444</v>
      </c>
      <c r="H324" s="377" t="s">
        <v>1299</v>
      </c>
      <c r="I324" s="376">
        <v>2.1</v>
      </c>
      <c r="J324" s="374">
        <v>63</v>
      </c>
      <c r="K324" s="375">
        <v>53</v>
      </c>
      <c r="L324" s="131" t="s">
        <v>406</v>
      </c>
      <c r="M324" s="131" t="s">
        <v>407</v>
      </c>
    </row>
    <row r="325" spans="1:13" ht="15.75">
      <c r="A325" s="99">
        <v>45</v>
      </c>
      <c r="B325" s="372"/>
      <c r="C325" s="152" t="s">
        <v>1785</v>
      </c>
      <c r="D325" s="131" t="s">
        <v>2138</v>
      </c>
      <c r="E325" s="104" t="s">
        <v>3127</v>
      </c>
      <c r="F325" s="104" t="s">
        <v>338</v>
      </c>
      <c r="G325" s="373">
        <v>444</v>
      </c>
      <c r="H325" s="377" t="s">
        <v>1565</v>
      </c>
      <c r="I325" s="376">
        <v>1</v>
      </c>
      <c r="J325" s="374">
        <v>26</v>
      </c>
      <c r="K325" s="375">
        <v>20</v>
      </c>
      <c r="L325" s="131" t="s">
        <v>408</v>
      </c>
      <c r="M325" s="131" t="s">
        <v>409</v>
      </c>
    </row>
    <row r="326" spans="1:13" ht="15.75">
      <c r="A326" s="99">
        <v>46</v>
      </c>
      <c r="B326" s="372"/>
      <c r="C326" s="152" t="s">
        <v>1785</v>
      </c>
      <c r="D326" s="131" t="s">
        <v>2138</v>
      </c>
      <c r="E326" s="104" t="s">
        <v>3127</v>
      </c>
      <c r="F326" s="104" t="s">
        <v>2400</v>
      </c>
      <c r="G326" s="373">
        <v>452</v>
      </c>
      <c r="H326" s="377" t="s">
        <v>1482</v>
      </c>
      <c r="I326" s="376">
        <v>4.5</v>
      </c>
      <c r="J326" s="374">
        <v>113</v>
      </c>
      <c r="K326" s="375">
        <v>96</v>
      </c>
      <c r="L326" s="131" t="s">
        <v>410</v>
      </c>
      <c r="M326" s="131" t="s">
        <v>411</v>
      </c>
    </row>
    <row r="327" spans="1:13" ht="15.75">
      <c r="A327" s="99">
        <v>47</v>
      </c>
      <c r="B327" s="372"/>
      <c r="C327" s="152" t="s">
        <v>1785</v>
      </c>
      <c r="D327" s="131" t="s">
        <v>2138</v>
      </c>
      <c r="E327" s="104" t="s">
        <v>3130</v>
      </c>
      <c r="F327" s="104" t="s">
        <v>2400</v>
      </c>
      <c r="G327" s="373">
        <v>453</v>
      </c>
      <c r="H327" s="377" t="s">
        <v>2388</v>
      </c>
      <c r="I327" s="376">
        <v>6</v>
      </c>
      <c r="J327" s="374">
        <v>310</v>
      </c>
      <c r="K327" s="375">
        <v>269</v>
      </c>
      <c r="L327" s="131" t="s">
        <v>412</v>
      </c>
      <c r="M327" s="131" t="s">
        <v>2451</v>
      </c>
    </row>
    <row r="328" spans="1:13" ht="15.75">
      <c r="A328" s="99">
        <v>48</v>
      </c>
      <c r="B328" s="372"/>
      <c r="C328" s="152" t="s">
        <v>1785</v>
      </c>
      <c r="D328" s="131" t="s">
        <v>2138</v>
      </c>
      <c r="E328" s="104" t="s">
        <v>3130</v>
      </c>
      <c r="F328" s="104" t="s">
        <v>2400</v>
      </c>
      <c r="G328" s="373">
        <v>453</v>
      </c>
      <c r="H328" s="377" t="s">
        <v>1294</v>
      </c>
      <c r="I328" s="376">
        <v>4.9</v>
      </c>
      <c r="J328" s="374">
        <v>235</v>
      </c>
      <c r="K328" s="375">
        <v>211</v>
      </c>
      <c r="L328" s="131" t="s">
        <v>2452</v>
      </c>
      <c r="M328" s="131" t="s">
        <v>2453</v>
      </c>
    </row>
    <row r="329" spans="1:13" ht="15.75">
      <c r="A329" s="99">
        <v>49</v>
      </c>
      <c r="B329" s="372"/>
      <c r="C329" s="152" t="s">
        <v>2371</v>
      </c>
      <c r="D329" s="131" t="s">
        <v>1863</v>
      </c>
      <c r="E329" s="104" t="s">
        <v>3127</v>
      </c>
      <c r="F329" s="104" t="s">
        <v>338</v>
      </c>
      <c r="G329" s="373">
        <v>293</v>
      </c>
      <c r="H329" s="377" t="s">
        <v>1306</v>
      </c>
      <c r="I329" s="376">
        <v>2.7</v>
      </c>
      <c r="J329" s="374">
        <v>71</v>
      </c>
      <c r="K329" s="375">
        <v>61</v>
      </c>
      <c r="L329" s="131" t="s">
        <v>2454</v>
      </c>
      <c r="M329" s="131" t="s">
        <v>2455</v>
      </c>
    </row>
    <row r="330" spans="1:13" ht="15.75">
      <c r="A330" s="99">
        <v>50</v>
      </c>
      <c r="B330" s="372"/>
      <c r="C330" s="152" t="s">
        <v>1785</v>
      </c>
      <c r="D330" s="131" t="s">
        <v>1863</v>
      </c>
      <c r="E330" s="104" t="s">
        <v>3127</v>
      </c>
      <c r="F330" s="104" t="s">
        <v>338</v>
      </c>
      <c r="G330" s="373">
        <v>300</v>
      </c>
      <c r="H330" s="377" t="s">
        <v>1370</v>
      </c>
      <c r="I330" s="376">
        <v>1.3</v>
      </c>
      <c r="J330" s="374">
        <v>32</v>
      </c>
      <c r="K330" s="375">
        <v>25</v>
      </c>
      <c r="L330" s="131" t="s">
        <v>2456</v>
      </c>
      <c r="M330" s="131" t="s">
        <v>2457</v>
      </c>
    </row>
    <row r="331" spans="1:13" ht="15.75">
      <c r="A331" s="99">
        <v>51</v>
      </c>
      <c r="B331" s="372"/>
      <c r="C331" s="152" t="s">
        <v>1785</v>
      </c>
      <c r="D331" s="131" t="s">
        <v>1863</v>
      </c>
      <c r="E331" s="104" t="s">
        <v>3127</v>
      </c>
      <c r="F331" s="104" t="s">
        <v>338</v>
      </c>
      <c r="G331" s="373">
        <v>301</v>
      </c>
      <c r="H331" s="377" t="s">
        <v>1441</v>
      </c>
      <c r="I331" s="376">
        <v>0.4</v>
      </c>
      <c r="J331" s="374">
        <v>10</v>
      </c>
      <c r="K331" s="375">
        <v>8</v>
      </c>
      <c r="L331" s="131" t="s">
        <v>2458</v>
      </c>
      <c r="M331" s="131" t="s">
        <v>2459</v>
      </c>
    </row>
    <row r="332" spans="1:13" ht="15.75">
      <c r="A332" s="99">
        <v>52</v>
      </c>
      <c r="B332" s="372"/>
      <c r="C332" s="152" t="s">
        <v>1785</v>
      </c>
      <c r="D332" s="131" t="s">
        <v>1863</v>
      </c>
      <c r="E332" s="104" t="s">
        <v>3127</v>
      </c>
      <c r="F332" s="104" t="s">
        <v>338</v>
      </c>
      <c r="G332" s="373">
        <v>301</v>
      </c>
      <c r="H332" s="377" t="s">
        <v>1378</v>
      </c>
      <c r="I332" s="376">
        <v>0.6</v>
      </c>
      <c r="J332" s="374">
        <v>14</v>
      </c>
      <c r="K332" s="375">
        <v>12</v>
      </c>
      <c r="L332" s="131" t="s">
        <v>2460</v>
      </c>
      <c r="M332" s="131" t="s">
        <v>2461</v>
      </c>
    </row>
    <row r="333" spans="1:13" ht="15.75">
      <c r="A333" s="99">
        <v>53</v>
      </c>
      <c r="B333" s="372"/>
      <c r="C333" s="152" t="s">
        <v>1785</v>
      </c>
      <c r="D333" s="131" t="s">
        <v>1863</v>
      </c>
      <c r="E333" s="104" t="s">
        <v>3127</v>
      </c>
      <c r="F333" s="104" t="s">
        <v>338</v>
      </c>
      <c r="G333" s="373">
        <v>301</v>
      </c>
      <c r="H333" s="377" t="s">
        <v>1623</v>
      </c>
      <c r="I333" s="376">
        <v>0.3</v>
      </c>
      <c r="J333" s="374">
        <v>7</v>
      </c>
      <c r="K333" s="375">
        <v>6</v>
      </c>
      <c r="L333" s="131" t="s">
        <v>2462</v>
      </c>
      <c r="M333" s="131" t="s">
        <v>2463</v>
      </c>
    </row>
    <row r="334" spans="1:13" ht="15.75">
      <c r="A334" s="99">
        <v>54</v>
      </c>
      <c r="B334" s="372"/>
      <c r="C334" s="152" t="s">
        <v>1785</v>
      </c>
      <c r="D334" s="131" t="s">
        <v>1863</v>
      </c>
      <c r="E334" s="104" t="s">
        <v>3127</v>
      </c>
      <c r="F334" s="104" t="s">
        <v>338</v>
      </c>
      <c r="G334" s="373">
        <v>304</v>
      </c>
      <c r="H334" s="377" t="s">
        <v>1565</v>
      </c>
      <c r="I334" s="376">
        <v>5</v>
      </c>
      <c r="J334" s="374">
        <v>115</v>
      </c>
      <c r="K334" s="375">
        <v>105</v>
      </c>
      <c r="L334" s="131" t="s">
        <v>2464</v>
      </c>
      <c r="M334" s="131" t="s">
        <v>2465</v>
      </c>
    </row>
    <row r="335" spans="1:13" ht="15.75">
      <c r="A335" s="99">
        <v>55</v>
      </c>
      <c r="B335" s="372"/>
      <c r="C335" s="152" t="s">
        <v>1785</v>
      </c>
      <c r="D335" s="131" t="s">
        <v>1863</v>
      </c>
      <c r="E335" s="104" t="s">
        <v>3127</v>
      </c>
      <c r="F335" s="104" t="s">
        <v>338</v>
      </c>
      <c r="G335" s="373">
        <v>304</v>
      </c>
      <c r="H335" s="377" t="s">
        <v>1443</v>
      </c>
      <c r="I335" s="376">
        <v>1.9</v>
      </c>
      <c r="J335" s="374">
        <v>48</v>
      </c>
      <c r="K335" s="375">
        <v>44</v>
      </c>
      <c r="L335" s="131" t="s">
        <v>2466</v>
      </c>
      <c r="M335" s="131" t="s">
        <v>2467</v>
      </c>
    </row>
    <row r="336" spans="1:13" ht="15.75">
      <c r="A336" s="99">
        <v>56</v>
      </c>
      <c r="B336" s="372"/>
      <c r="C336" s="152" t="s">
        <v>1785</v>
      </c>
      <c r="D336" s="131" t="s">
        <v>2385</v>
      </c>
      <c r="E336" s="104" t="s">
        <v>3127</v>
      </c>
      <c r="F336" s="104" t="s">
        <v>338</v>
      </c>
      <c r="G336" s="373">
        <v>306</v>
      </c>
      <c r="H336" s="377" t="s">
        <v>1466</v>
      </c>
      <c r="I336" s="376">
        <v>5.8</v>
      </c>
      <c r="J336" s="374">
        <v>135</v>
      </c>
      <c r="K336" s="375">
        <v>125</v>
      </c>
      <c r="L336" s="131" t="s">
        <v>2468</v>
      </c>
      <c r="M336" s="131" t="s">
        <v>659</v>
      </c>
    </row>
    <row r="337" spans="1:13" ht="15.75">
      <c r="A337" s="379"/>
      <c r="B337" s="364" t="s">
        <v>2393</v>
      </c>
      <c r="C337" s="152"/>
      <c r="D337" s="131"/>
      <c r="E337" s="104"/>
      <c r="F337" s="104"/>
      <c r="G337" s="104"/>
      <c r="H337" s="104"/>
      <c r="I337" s="369">
        <f>SUM(I281:I336)</f>
        <v>213.70000000000005</v>
      </c>
      <c r="J337" s="370">
        <f>SUM(J281:J336)</f>
        <v>22322</v>
      </c>
      <c r="K337" s="370">
        <f>SUM(K281:K336)</f>
        <v>19493</v>
      </c>
      <c r="L337" s="371"/>
      <c r="M337" s="371"/>
    </row>
    <row r="338" spans="1:13" ht="9.75" customHeight="1">
      <c r="A338" s="380"/>
      <c r="B338" s="381"/>
      <c r="C338" s="382"/>
      <c r="D338" s="383"/>
      <c r="E338" s="384"/>
      <c r="F338" s="384"/>
      <c r="G338" s="384"/>
      <c r="H338" s="384"/>
      <c r="I338" s="385"/>
      <c r="J338" s="386"/>
      <c r="K338" s="386"/>
      <c r="L338" s="387"/>
      <c r="M338" s="387"/>
    </row>
    <row r="339" spans="2:8" ht="15.75">
      <c r="B339" s="108" t="s">
        <v>660</v>
      </c>
      <c r="C339" s="624" t="s">
        <v>661</v>
      </c>
      <c r="D339" s="624"/>
      <c r="E339" s="93"/>
      <c r="F339" s="624" t="s">
        <v>662</v>
      </c>
      <c r="G339" s="624"/>
      <c r="H339" s="624"/>
    </row>
    <row r="340" spans="3:8" ht="15.75">
      <c r="C340" s="624" t="s">
        <v>663</v>
      </c>
      <c r="D340" s="624"/>
      <c r="E340" s="624"/>
      <c r="F340" s="624" t="s">
        <v>664</v>
      </c>
      <c r="G340" s="624"/>
      <c r="H340" s="624"/>
    </row>
    <row r="341" spans="3:8" ht="15.75">
      <c r="C341" s="624" t="s">
        <v>665</v>
      </c>
      <c r="D341" s="624"/>
      <c r="E341" s="93"/>
      <c r="F341" s="624" t="s">
        <v>666</v>
      </c>
      <c r="G341" s="624"/>
      <c r="H341" s="624"/>
    </row>
    <row r="342" spans="3:8" ht="15.75">
      <c r="C342" s="624" t="s">
        <v>667</v>
      </c>
      <c r="D342" s="624"/>
      <c r="E342" s="93"/>
      <c r="F342" s="624"/>
      <c r="G342" s="624"/>
      <c r="H342" s="624"/>
    </row>
    <row r="343" spans="3:8" ht="15.75">
      <c r="C343" s="624"/>
      <c r="D343" s="624"/>
      <c r="E343" s="624"/>
      <c r="F343" s="624"/>
      <c r="G343" s="624"/>
      <c r="H343" s="624"/>
    </row>
  </sheetData>
  <sheetProtection/>
  <mergeCells count="24"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L3:M3"/>
    <mergeCell ref="J3:K3"/>
    <mergeCell ref="I3:I4"/>
    <mergeCell ref="A6:M6"/>
    <mergeCell ref="C339:D339"/>
    <mergeCell ref="F339:H339"/>
    <mergeCell ref="A280:M280"/>
    <mergeCell ref="C340:E340"/>
    <mergeCell ref="F340:H340"/>
    <mergeCell ref="C343:E343"/>
    <mergeCell ref="F343:H343"/>
    <mergeCell ref="C341:D341"/>
    <mergeCell ref="F341:H341"/>
    <mergeCell ref="C342:D342"/>
    <mergeCell ref="F342:H34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N43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3.7109375" style="0" customWidth="1"/>
    <col min="4" max="4" width="14.00390625" style="0" customWidth="1"/>
    <col min="5" max="5" width="12.140625" style="0" customWidth="1"/>
    <col min="6" max="6" width="14.140625" style="0" customWidth="1"/>
    <col min="10" max="10" width="11.57421875" style="0" customWidth="1"/>
    <col min="11" max="11" width="12.421875" style="0" customWidth="1"/>
    <col min="12" max="12" width="12.8515625" style="0" customWidth="1"/>
    <col min="14" max="14" width="3.8515625" style="0" customWidth="1"/>
  </cols>
  <sheetData>
    <row r="1" spans="1:14" ht="15">
      <c r="A1" s="644" t="s">
        <v>3629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6"/>
      <c r="N1" s="647"/>
    </row>
    <row r="2" spans="1:14" ht="34.5" customHeight="1">
      <c r="A2" s="648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649"/>
      <c r="M2" s="649"/>
      <c r="N2" s="650"/>
    </row>
    <row r="3" spans="1:14" ht="25.5" customHeight="1">
      <c r="A3" s="651" t="s">
        <v>740</v>
      </c>
      <c r="B3" s="553" t="s">
        <v>741</v>
      </c>
      <c r="C3" s="553" t="s">
        <v>742</v>
      </c>
      <c r="D3" s="609" t="s">
        <v>743</v>
      </c>
      <c r="E3" s="553" t="s">
        <v>744</v>
      </c>
      <c r="F3" s="603" t="s">
        <v>745</v>
      </c>
      <c r="G3" s="552" t="s">
        <v>746</v>
      </c>
      <c r="H3" s="552" t="s">
        <v>747</v>
      </c>
      <c r="I3" s="552" t="s">
        <v>748</v>
      </c>
      <c r="J3" s="553" t="s">
        <v>749</v>
      </c>
      <c r="K3" s="553"/>
      <c r="L3" s="652" t="s">
        <v>3630</v>
      </c>
      <c r="M3" s="653"/>
      <c r="N3" s="654"/>
    </row>
    <row r="4" spans="1:14" ht="22.5" customHeight="1">
      <c r="A4" s="651"/>
      <c r="B4" s="553"/>
      <c r="C4" s="553"/>
      <c r="D4" s="610"/>
      <c r="E4" s="553"/>
      <c r="F4" s="604"/>
      <c r="G4" s="552"/>
      <c r="H4" s="552"/>
      <c r="I4" s="552"/>
      <c r="J4" s="14" t="s">
        <v>750</v>
      </c>
      <c r="K4" s="14" t="s">
        <v>751</v>
      </c>
      <c r="L4" s="652" t="s">
        <v>3631</v>
      </c>
      <c r="M4" s="652" t="s">
        <v>3632</v>
      </c>
      <c r="N4" s="654"/>
    </row>
    <row r="5" spans="1:14" ht="15">
      <c r="A5" s="318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653"/>
      <c r="M5" s="653"/>
      <c r="N5" s="654"/>
    </row>
    <row r="6" spans="1:14" ht="18.75">
      <c r="A6" s="640" t="s">
        <v>752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2"/>
      <c r="M6" s="642"/>
      <c r="N6" s="643"/>
    </row>
    <row r="7" spans="1:14" ht="15">
      <c r="A7" s="308">
        <v>1</v>
      </c>
      <c r="B7" s="309" t="s">
        <v>3633</v>
      </c>
      <c r="C7" s="309" t="s">
        <v>3634</v>
      </c>
      <c r="D7" s="309" t="s">
        <v>3635</v>
      </c>
      <c r="E7" s="310" t="s">
        <v>3636</v>
      </c>
      <c r="F7" s="310" t="s">
        <v>1375</v>
      </c>
      <c r="G7" s="311">
        <v>3</v>
      </c>
      <c r="H7" s="311">
        <v>13.1</v>
      </c>
      <c r="I7" s="312">
        <v>1</v>
      </c>
      <c r="J7" s="311">
        <v>97</v>
      </c>
      <c r="K7" s="313">
        <v>67</v>
      </c>
      <c r="L7" s="314" t="s">
        <v>3637</v>
      </c>
      <c r="M7" s="636" t="s">
        <v>3638</v>
      </c>
      <c r="N7" s="634"/>
    </row>
    <row r="8" spans="1:14" ht="15">
      <c r="A8" s="308">
        <v>2</v>
      </c>
      <c r="B8" s="309" t="s">
        <v>3633</v>
      </c>
      <c r="C8" s="309" t="s">
        <v>3634</v>
      </c>
      <c r="D8" s="309" t="s">
        <v>3635</v>
      </c>
      <c r="E8" s="310" t="s">
        <v>3636</v>
      </c>
      <c r="F8" s="310" t="s">
        <v>1375</v>
      </c>
      <c r="G8" s="311">
        <v>3</v>
      </c>
      <c r="H8" s="311">
        <v>13.2</v>
      </c>
      <c r="I8" s="312">
        <v>1</v>
      </c>
      <c r="J8" s="311">
        <v>96</v>
      </c>
      <c r="K8" s="313">
        <v>86</v>
      </c>
      <c r="L8" s="314" t="s">
        <v>3639</v>
      </c>
      <c r="M8" s="636" t="s">
        <v>3640</v>
      </c>
      <c r="N8" s="634"/>
    </row>
    <row r="9" spans="1:14" ht="15">
      <c r="A9" s="308">
        <v>3</v>
      </c>
      <c r="B9" s="309" t="s">
        <v>3633</v>
      </c>
      <c r="C9" s="309" t="s">
        <v>3634</v>
      </c>
      <c r="D9" s="309" t="s">
        <v>3641</v>
      </c>
      <c r="E9" s="310" t="s">
        <v>3636</v>
      </c>
      <c r="F9" s="310" t="s">
        <v>1375</v>
      </c>
      <c r="G9" s="311">
        <v>14</v>
      </c>
      <c r="H9" s="311">
        <v>16</v>
      </c>
      <c r="I9" s="312">
        <v>1</v>
      </c>
      <c r="J9" s="311">
        <v>61</v>
      </c>
      <c r="K9" s="313">
        <v>52</v>
      </c>
      <c r="L9" s="314" t="s">
        <v>3642</v>
      </c>
      <c r="M9" s="636" t="s">
        <v>3643</v>
      </c>
      <c r="N9" s="634"/>
    </row>
    <row r="10" spans="1:14" ht="15">
      <c r="A10" s="308">
        <v>4</v>
      </c>
      <c r="B10" s="309" t="s">
        <v>3633</v>
      </c>
      <c r="C10" s="309" t="s">
        <v>3634</v>
      </c>
      <c r="D10" s="309" t="s">
        <v>3641</v>
      </c>
      <c r="E10" s="310" t="s">
        <v>3636</v>
      </c>
      <c r="F10" s="310" t="s">
        <v>1375</v>
      </c>
      <c r="G10" s="311">
        <v>14</v>
      </c>
      <c r="H10" s="311">
        <v>16.1</v>
      </c>
      <c r="I10" s="312">
        <v>1</v>
      </c>
      <c r="J10" s="311">
        <v>61</v>
      </c>
      <c r="K10" s="313">
        <v>48</v>
      </c>
      <c r="L10" s="314" t="s">
        <v>3644</v>
      </c>
      <c r="M10" s="636" t="s">
        <v>3645</v>
      </c>
      <c r="N10" s="634"/>
    </row>
    <row r="11" spans="1:14" ht="15">
      <c r="A11" s="308">
        <v>5</v>
      </c>
      <c r="B11" s="309" t="s">
        <v>3633</v>
      </c>
      <c r="C11" s="309" t="s">
        <v>3634</v>
      </c>
      <c r="D11" s="309" t="s">
        <v>3641</v>
      </c>
      <c r="E11" s="310" t="s">
        <v>3636</v>
      </c>
      <c r="F11" s="310" t="s">
        <v>1375</v>
      </c>
      <c r="G11" s="311">
        <v>14</v>
      </c>
      <c r="H11" s="311">
        <v>16.2</v>
      </c>
      <c r="I11" s="312">
        <v>1</v>
      </c>
      <c r="J11" s="311">
        <v>54</v>
      </c>
      <c r="K11" s="313">
        <v>46</v>
      </c>
      <c r="L11" s="314" t="s">
        <v>3646</v>
      </c>
      <c r="M11" s="636" t="s">
        <v>3647</v>
      </c>
      <c r="N11" s="634"/>
    </row>
    <row r="12" spans="1:14" ht="15">
      <c r="A12" s="308">
        <v>6</v>
      </c>
      <c r="B12" s="309" t="s">
        <v>3633</v>
      </c>
      <c r="C12" s="309" t="s">
        <v>3634</v>
      </c>
      <c r="D12" s="309" t="s">
        <v>3641</v>
      </c>
      <c r="E12" s="310" t="s">
        <v>3636</v>
      </c>
      <c r="F12" s="310" t="s">
        <v>1375</v>
      </c>
      <c r="G12" s="311">
        <v>14</v>
      </c>
      <c r="H12" s="311">
        <v>14</v>
      </c>
      <c r="I12" s="312">
        <v>1</v>
      </c>
      <c r="J12" s="311">
        <v>61</v>
      </c>
      <c r="K12" s="313">
        <v>48</v>
      </c>
      <c r="L12" s="314" t="s">
        <v>3648</v>
      </c>
      <c r="M12" s="636" t="s">
        <v>3649</v>
      </c>
      <c r="N12" s="634"/>
    </row>
    <row r="13" spans="1:14" ht="15">
      <c r="A13" s="308">
        <v>7</v>
      </c>
      <c r="B13" s="309" t="s">
        <v>3633</v>
      </c>
      <c r="C13" s="309" t="s">
        <v>3634</v>
      </c>
      <c r="D13" s="309" t="s">
        <v>3641</v>
      </c>
      <c r="E13" s="310" t="s">
        <v>3636</v>
      </c>
      <c r="F13" s="310" t="s">
        <v>1375</v>
      </c>
      <c r="G13" s="311">
        <v>1</v>
      </c>
      <c r="H13" s="311">
        <v>14.1</v>
      </c>
      <c r="I13" s="312">
        <v>1</v>
      </c>
      <c r="J13" s="311">
        <v>56</v>
      </c>
      <c r="K13" s="313">
        <v>67</v>
      </c>
      <c r="L13" s="314" t="s">
        <v>3650</v>
      </c>
      <c r="M13" s="636" t="s">
        <v>3651</v>
      </c>
      <c r="N13" s="634"/>
    </row>
    <row r="14" spans="1:14" ht="15">
      <c r="A14" s="308">
        <v>8</v>
      </c>
      <c r="B14" s="309" t="s">
        <v>3633</v>
      </c>
      <c r="C14" s="309" t="s">
        <v>3634</v>
      </c>
      <c r="D14" s="309" t="s">
        <v>3641</v>
      </c>
      <c r="E14" s="310" t="s">
        <v>3636</v>
      </c>
      <c r="F14" s="310" t="s">
        <v>1375</v>
      </c>
      <c r="G14" s="311">
        <v>4</v>
      </c>
      <c r="H14" s="311">
        <v>14.2</v>
      </c>
      <c r="I14" s="312">
        <v>1</v>
      </c>
      <c r="J14" s="311">
        <v>61</v>
      </c>
      <c r="K14" s="313">
        <v>49</v>
      </c>
      <c r="L14" s="314" t="s">
        <v>3652</v>
      </c>
      <c r="M14" s="636" t="s">
        <v>3653</v>
      </c>
      <c r="N14" s="634"/>
    </row>
    <row r="15" spans="1:14" ht="15">
      <c r="A15" s="308">
        <v>9</v>
      </c>
      <c r="B15" s="309" t="s">
        <v>3633</v>
      </c>
      <c r="C15" s="309" t="s">
        <v>3634</v>
      </c>
      <c r="D15" s="309" t="s">
        <v>3635</v>
      </c>
      <c r="E15" s="310" t="s">
        <v>3636</v>
      </c>
      <c r="F15" s="310" t="s">
        <v>1375</v>
      </c>
      <c r="G15" s="311">
        <v>3</v>
      </c>
      <c r="H15" s="311">
        <v>13</v>
      </c>
      <c r="I15" s="312">
        <v>1</v>
      </c>
      <c r="J15" s="311">
        <v>103</v>
      </c>
      <c r="K15" s="313">
        <v>85</v>
      </c>
      <c r="L15" s="314" t="s">
        <v>3646</v>
      </c>
      <c r="M15" s="636" t="s">
        <v>3647</v>
      </c>
      <c r="N15" s="634"/>
    </row>
    <row r="16" spans="1:14" ht="15">
      <c r="A16" s="308">
        <v>10</v>
      </c>
      <c r="B16" s="309" t="s">
        <v>3633</v>
      </c>
      <c r="C16" s="309" t="s">
        <v>3654</v>
      </c>
      <c r="D16" s="309" t="s">
        <v>3655</v>
      </c>
      <c r="E16" s="310" t="s">
        <v>3636</v>
      </c>
      <c r="F16" s="310" t="s">
        <v>1375</v>
      </c>
      <c r="G16" s="311">
        <v>48</v>
      </c>
      <c r="H16" s="312">
        <v>17.1</v>
      </c>
      <c r="I16" s="312">
        <v>1</v>
      </c>
      <c r="J16" s="311">
        <v>215</v>
      </c>
      <c r="K16" s="313">
        <v>183</v>
      </c>
      <c r="L16" s="315" t="s">
        <v>3656</v>
      </c>
      <c r="M16" s="633" t="s">
        <v>3657</v>
      </c>
      <c r="N16" s="634"/>
    </row>
    <row r="17" spans="1:14" ht="15">
      <c r="A17" s="308">
        <v>11</v>
      </c>
      <c r="B17" s="309" t="s">
        <v>3633</v>
      </c>
      <c r="C17" s="309" t="s">
        <v>3654</v>
      </c>
      <c r="D17" s="309" t="s">
        <v>3655</v>
      </c>
      <c r="E17" s="310" t="s">
        <v>3636</v>
      </c>
      <c r="F17" s="310" t="s">
        <v>1375</v>
      </c>
      <c r="G17" s="311">
        <v>48</v>
      </c>
      <c r="H17" s="312">
        <v>17.2</v>
      </c>
      <c r="I17" s="312">
        <v>1</v>
      </c>
      <c r="J17" s="311">
        <v>236</v>
      </c>
      <c r="K17" s="313">
        <v>202</v>
      </c>
      <c r="L17" s="315" t="s">
        <v>3658</v>
      </c>
      <c r="M17" s="633" t="s">
        <v>3659</v>
      </c>
      <c r="N17" s="634"/>
    </row>
    <row r="18" spans="1:14" ht="15">
      <c r="A18" s="308">
        <v>12</v>
      </c>
      <c r="B18" s="309" t="s">
        <v>3633</v>
      </c>
      <c r="C18" s="309" t="s">
        <v>3654</v>
      </c>
      <c r="D18" s="309" t="s">
        <v>3655</v>
      </c>
      <c r="E18" s="310" t="s">
        <v>3660</v>
      </c>
      <c r="F18" s="310" t="s">
        <v>1375</v>
      </c>
      <c r="G18" s="311">
        <v>49</v>
      </c>
      <c r="H18" s="311">
        <v>7</v>
      </c>
      <c r="I18" s="312">
        <v>1</v>
      </c>
      <c r="J18" s="311">
        <v>299</v>
      </c>
      <c r="K18" s="313">
        <v>266</v>
      </c>
      <c r="L18" s="315" t="s">
        <v>3661</v>
      </c>
      <c r="M18" s="638" t="s">
        <v>3662</v>
      </c>
      <c r="N18" s="639"/>
    </row>
    <row r="19" spans="1:14" ht="12.75" customHeight="1">
      <c r="A19" s="308">
        <v>13</v>
      </c>
      <c r="B19" s="309" t="s">
        <v>3633</v>
      </c>
      <c r="C19" s="309" t="s">
        <v>3663</v>
      </c>
      <c r="D19" s="309" t="s">
        <v>3664</v>
      </c>
      <c r="E19" s="310" t="s">
        <v>3660</v>
      </c>
      <c r="F19" s="310" t="s">
        <v>1382</v>
      </c>
      <c r="G19" s="311">
        <v>17</v>
      </c>
      <c r="H19" s="311">
        <v>1</v>
      </c>
      <c r="I19" s="312">
        <v>1</v>
      </c>
      <c r="J19" s="311">
        <v>170</v>
      </c>
      <c r="K19" s="313">
        <v>98</v>
      </c>
      <c r="L19" s="315" t="s">
        <v>3665</v>
      </c>
      <c r="M19" s="633" t="s">
        <v>3666</v>
      </c>
      <c r="N19" s="634"/>
    </row>
    <row r="20" spans="1:14" ht="12.75" customHeight="1">
      <c r="A20" s="308">
        <v>14</v>
      </c>
      <c r="B20" s="309" t="s">
        <v>3633</v>
      </c>
      <c r="C20" s="309" t="s">
        <v>3663</v>
      </c>
      <c r="D20" s="316" t="s">
        <v>3667</v>
      </c>
      <c r="E20" s="310" t="s">
        <v>3660</v>
      </c>
      <c r="F20" s="310" t="s">
        <v>1382</v>
      </c>
      <c r="G20" s="311">
        <v>20</v>
      </c>
      <c r="H20" s="311">
        <v>13.3</v>
      </c>
      <c r="I20" s="312">
        <v>0.8</v>
      </c>
      <c r="J20" s="311">
        <v>84</v>
      </c>
      <c r="K20" s="313">
        <v>60</v>
      </c>
      <c r="L20" s="315" t="s">
        <v>3668</v>
      </c>
      <c r="M20" s="633" t="s">
        <v>3669</v>
      </c>
      <c r="N20" s="634"/>
    </row>
    <row r="21" spans="1:14" ht="12.75" customHeight="1">
      <c r="A21" s="308">
        <v>15</v>
      </c>
      <c r="B21" s="309" t="s">
        <v>3633</v>
      </c>
      <c r="C21" s="309" t="s">
        <v>3663</v>
      </c>
      <c r="D21" s="309" t="s">
        <v>3670</v>
      </c>
      <c r="E21" s="310" t="s">
        <v>3660</v>
      </c>
      <c r="F21" s="310" t="s">
        <v>1382</v>
      </c>
      <c r="G21" s="311">
        <v>8</v>
      </c>
      <c r="H21" s="311">
        <v>20</v>
      </c>
      <c r="I21" s="312">
        <v>1</v>
      </c>
      <c r="J21" s="311">
        <v>281</v>
      </c>
      <c r="K21" s="313">
        <v>218</v>
      </c>
      <c r="L21" s="315" t="s">
        <v>3671</v>
      </c>
      <c r="M21" s="633" t="s">
        <v>3672</v>
      </c>
      <c r="N21" s="634"/>
    </row>
    <row r="22" spans="1:14" ht="12.75" customHeight="1">
      <c r="A22" s="308">
        <v>16</v>
      </c>
      <c r="B22" s="309" t="s">
        <v>3633</v>
      </c>
      <c r="C22" s="309" t="s">
        <v>3663</v>
      </c>
      <c r="D22" s="316" t="s">
        <v>3667</v>
      </c>
      <c r="E22" s="310" t="s">
        <v>3660</v>
      </c>
      <c r="F22" s="310" t="s">
        <v>1382</v>
      </c>
      <c r="G22" s="311">
        <v>20</v>
      </c>
      <c r="H22" s="311">
        <v>13.2</v>
      </c>
      <c r="I22" s="312">
        <v>0.7</v>
      </c>
      <c r="J22" s="311">
        <v>142</v>
      </c>
      <c r="K22" s="313">
        <v>125</v>
      </c>
      <c r="L22" s="315" t="s">
        <v>3673</v>
      </c>
      <c r="M22" s="633" t="s">
        <v>3674</v>
      </c>
      <c r="N22" s="634"/>
    </row>
    <row r="23" spans="1:14" ht="12.75" customHeight="1">
      <c r="A23" s="308">
        <v>17</v>
      </c>
      <c r="B23" s="309" t="s">
        <v>3633</v>
      </c>
      <c r="C23" s="309" t="s">
        <v>3663</v>
      </c>
      <c r="D23" s="316" t="s">
        <v>3667</v>
      </c>
      <c r="E23" s="310" t="s">
        <v>3660</v>
      </c>
      <c r="F23" s="310" t="s">
        <v>1382</v>
      </c>
      <c r="G23" s="311">
        <v>20</v>
      </c>
      <c r="H23" s="311">
        <v>13.1</v>
      </c>
      <c r="I23" s="312">
        <v>0.6</v>
      </c>
      <c r="J23" s="311">
        <v>161</v>
      </c>
      <c r="K23" s="313">
        <v>130</v>
      </c>
      <c r="L23" s="315" t="s">
        <v>3675</v>
      </c>
      <c r="M23" s="633" t="s">
        <v>3676</v>
      </c>
      <c r="N23" s="634"/>
    </row>
    <row r="24" spans="1:14" ht="12.75" customHeight="1">
      <c r="A24" s="308">
        <v>18</v>
      </c>
      <c r="B24" s="309" t="s">
        <v>3633</v>
      </c>
      <c r="C24" s="309" t="s">
        <v>3663</v>
      </c>
      <c r="D24" s="316" t="s">
        <v>3677</v>
      </c>
      <c r="E24" s="310" t="s">
        <v>3660</v>
      </c>
      <c r="F24" s="310" t="s">
        <v>1382</v>
      </c>
      <c r="G24" s="311">
        <v>18</v>
      </c>
      <c r="H24" s="311">
        <v>18</v>
      </c>
      <c r="I24" s="312">
        <v>1</v>
      </c>
      <c r="J24" s="311">
        <v>160</v>
      </c>
      <c r="K24" s="313">
        <v>127</v>
      </c>
      <c r="L24" s="315" t="s">
        <v>3678</v>
      </c>
      <c r="M24" s="633" t="s">
        <v>3679</v>
      </c>
      <c r="N24" s="634"/>
    </row>
    <row r="25" spans="1:14" ht="15">
      <c r="A25" s="308">
        <v>19</v>
      </c>
      <c r="B25" s="309" t="s">
        <v>3633</v>
      </c>
      <c r="C25" s="309" t="s">
        <v>3663</v>
      </c>
      <c r="D25" s="309" t="s">
        <v>3664</v>
      </c>
      <c r="E25" s="310" t="s">
        <v>3660</v>
      </c>
      <c r="F25" s="310" t="s">
        <v>1382</v>
      </c>
      <c r="G25" s="311">
        <v>1</v>
      </c>
      <c r="H25" s="311">
        <v>2</v>
      </c>
      <c r="I25" s="312">
        <v>0.5</v>
      </c>
      <c r="J25" s="311">
        <v>168</v>
      </c>
      <c r="K25" s="313">
        <v>153</v>
      </c>
      <c r="L25" s="315" t="s">
        <v>3665</v>
      </c>
      <c r="M25" s="637" t="s">
        <v>3680</v>
      </c>
      <c r="N25" s="634"/>
    </row>
    <row r="26" spans="1:14" ht="15">
      <c r="A26" s="308">
        <v>20</v>
      </c>
      <c r="B26" s="309" t="s">
        <v>3633</v>
      </c>
      <c r="C26" s="309" t="s">
        <v>3663</v>
      </c>
      <c r="D26" s="309" t="s">
        <v>3664</v>
      </c>
      <c r="E26" s="310" t="s">
        <v>3660</v>
      </c>
      <c r="F26" s="310" t="s">
        <v>1382</v>
      </c>
      <c r="G26" s="311">
        <v>1</v>
      </c>
      <c r="H26" s="311">
        <v>2.1</v>
      </c>
      <c r="I26" s="312">
        <v>0.6</v>
      </c>
      <c r="J26" s="311">
        <v>206</v>
      </c>
      <c r="K26" s="313">
        <v>168</v>
      </c>
      <c r="L26" s="315" t="s">
        <v>3665</v>
      </c>
      <c r="M26" s="637" t="s">
        <v>3681</v>
      </c>
      <c r="N26" s="634"/>
    </row>
    <row r="27" spans="1:14" ht="12.75" customHeight="1">
      <c r="A27" s="308">
        <v>21</v>
      </c>
      <c r="B27" s="309" t="s">
        <v>3633</v>
      </c>
      <c r="C27" s="309" t="s">
        <v>3682</v>
      </c>
      <c r="D27" s="309" t="s">
        <v>3683</v>
      </c>
      <c r="E27" s="310" t="s">
        <v>3660</v>
      </c>
      <c r="F27" s="310" t="s">
        <v>1382</v>
      </c>
      <c r="G27" s="311">
        <v>1</v>
      </c>
      <c r="H27" s="311">
        <v>7.4</v>
      </c>
      <c r="I27" s="312">
        <v>0.9</v>
      </c>
      <c r="J27" s="311">
        <v>326</v>
      </c>
      <c r="K27" s="313">
        <v>298</v>
      </c>
      <c r="L27" s="315" t="s">
        <v>3684</v>
      </c>
      <c r="M27" s="633" t="s">
        <v>3685</v>
      </c>
      <c r="N27" s="634"/>
    </row>
    <row r="28" spans="1:14" ht="12.75" customHeight="1">
      <c r="A28" s="308">
        <v>22</v>
      </c>
      <c r="B28" s="309" t="s">
        <v>3633</v>
      </c>
      <c r="C28" s="309" t="s">
        <v>3682</v>
      </c>
      <c r="D28" s="309" t="s">
        <v>3683</v>
      </c>
      <c r="E28" s="310" t="s">
        <v>3660</v>
      </c>
      <c r="F28" s="310" t="s">
        <v>1382</v>
      </c>
      <c r="G28" s="311">
        <v>1</v>
      </c>
      <c r="H28" s="310" t="s">
        <v>3686</v>
      </c>
      <c r="I28" s="312">
        <v>1</v>
      </c>
      <c r="J28" s="311">
        <v>189</v>
      </c>
      <c r="K28" s="313">
        <v>170</v>
      </c>
      <c r="L28" s="315" t="s">
        <v>3687</v>
      </c>
      <c r="M28" s="633" t="s">
        <v>3688</v>
      </c>
      <c r="N28" s="634"/>
    </row>
    <row r="29" spans="1:14" ht="12.75" customHeight="1">
      <c r="A29" s="308">
        <v>23</v>
      </c>
      <c r="B29" s="309" t="s">
        <v>3633</v>
      </c>
      <c r="C29" s="309" t="s">
        <v>3682</v>
      </c>
      <c r="D29" s="309" t="s">
        <v>3683</v>
      </c>
      <c r="E29" s="310" t="s">
        <v>3660</v>
      </c>
      <c r="F29" s="310" t="s">
        <v>1382</v>
      </c>
      <c r="G29" s="311">
        <v>1</v>
      </c>
      <c r="H29" s="310" t="s">
        <v>3689</v>
      </c>
      <c r="I29" s="312">
        <v>1</v>
      </c>
      <c r="J29" s="311">
        <v>224</v>
      </c>
      <c r="K29" s="313">
        <v>195</v>
      </c>
      <c r="L29" s="315" t="s">
        <v>3690</v>
      </c>
      <c r="M29" s="633" t="s">
        <v>3691</v>
      </c>
      <c r="N29" s="634"/>
    </row>
    <row r="30" spans="1:14" ht="12.75" customHeight="1">
      <c r="A30" s="308">
        <v>24</v>
      </c>
      <c r="B30" s="309" t="s">
        <v>3633</v>
      </c>
      <c r="C30" s="309" t="s">
        <v>3682</v>
      </c>
      <c r="D30" s="309" t="s">
        <v>3683</v>
      </c>
      <c r="E30" s="310" t="s">
        <v>3660</v>
      </c>
      <c r="F30" s="310" t="s">
        <v>1382</v>
      </c>
      <c r="G30" s="311">
        <v>1</v>
      </c>
      <c r="H30" s="310" t="s">
        <v>3692</v>
      </c>
      <c r="I30" s="312">
        <v>1</v>
      </c>
      <c r="J30" s="311">
        <v>185</v>
      </c>
      <c r="K30" s="313">
        <v>166</v>
      </c>
      <c r="L30" s="315" t="s">
        <v>3693</v>
      </c>
      <c r="M30" s="633" t="s">
        <v>3694</v>
      </c>
      <c r="N30" s="634"/>
    </row>
    <row r="31" spans="1:14" ht="12.75" customHeight="1">
      <c r="A31" s="308">
        <v>25</v>
      </c>
      <c r="B31" s="309" t="s">
        <v>3633</v>
      </c>
      <c r="C31" s="309" t="s">
        <v>3682</v>
      </c>
      <c r="D31" s="309" t="s">
        <v>3683</v>
      </c>
      <c r="E31" s="310" t="s">
        <v>3660</v>
      </c>
      <c r="F31" s="310" t="s">
        <v>1382</v>
      </c>
      <c r="G31" s="311">
        <v>1</v>
      </c>
      <c r="H31" s="310" t="s">
        <v>3695</v>
      </c>
      <c r="I31" s="312">
        <v>1</v>
      </c>
      <c r="J31" s="311">
        <v>199</v>
      </c>
      <c r="K31" s="313">
        <v>170</v>
      </c>
      <c r="L31" s="315" t="s">
        <v>3684</v>
      </c>
      <c r="M31" s="633" t="s">
        <v>3685</v>
      </c>
      <c r="N31" s="634"/>
    </row>
    <row r="32" spans="1:14" ht="15">
      <c r="A32" s="308">
        <v>26</v>
      </c>
      <c r="B32" s="309" t="s">
        <v>3633</v>
      </c>
      <c r="C32" s="309" t="s">
        <v>3682</v>
      </c>
      <c r="D32" s="309" t="s">
        <v>3696</v>
      </c>
      <c r="E32" s="310" t="s">
        <v>3697</v>
      </c>
      <c r="F32" s="310" t="s">
        <v>1382</v>
      </c>
      <c r="G32" s="311">
        <v>14</v>
      </c>
      <c r="H32" s="311">
        <v>4.1</v>
      </c>
      <c r="I32" s="312">
        <v>1</v>
      </c>
      <c r="J32" s="311">
        <v>120</v>
      </c>
      <c r="K32" s="313">
        <v>103</v>
      </c>
      <c r="L32" s="315" t="s">
        <v>3687</v>
      </c>
      <c r="M32" s="633" t="s">
        <v>3688</v>
      </c>
      <c r="N32" s="634"/>
    </row>
    <row r="33" spans="1:14" ht="15">
      <c r="A33" s="308">
        <v>27</v>
      </c>
      <c r="B33" s="309" t="s">
        <v>3633</v>
      </c>
      <c r="C33" s="309" t="s">
        <v>3682</v>
      </c>
      <c r="D33" s="309" t="s">
        <v>3696</v>
      </c>
      <c r="E33" s="310" t="s">
        <v>3636</v>
      </c>
      <c r="F33" s="310" t="s">
        <v>1382</v>
      </c>
      <c r="G33" s="311">
        <v>14</v>
      </c>
      <c r="H33" s="311">
        <v>4.2</v>
      </c>
      <c r="I33" s="312">
        <v>1</v>
      </c>
      <c r="J33" s="311">
        <v>107</v>
      </c>
      <c r="K33" s="313">
        <v>92</v>
      </c>
      <c r="L33" s="315" t="s">
        <v>3690</v>
      </c>
      <c r="M33" s="633" t="s">
        <v>3691</v>
      </c>
      <c r="N33" s="634"/>
    </row>
    <row r="34" spans="1:14" ht="15">
      <c r="A34" s="308">
        <v>28</v>
      </c>
      <c r="B34" s="309" t="s">
        <v>3633</v>
      </c>
      <c r="C34" s="309" t="s">
        <v>3698</v>
      </c>
      <c r="D34" s="309" t="s">
        <v>3699</v>
      </c>
      <c r="E34" s="310" t="s">
        <v>3660</v>
      </c>
      <c r="F34" s="310" t="s">
        <v>1382</v>
      </c>
      <c r="G34" s="311">
        <v>20</v>
      </c>
      <c r="H34" s="311">
        <v>14.1</v>
      </c>
      <c r="I34" s="312">
        <v>1</v>
      </c>
      <c r="J34" s="311">
        <v>355</v>
      </c>
      <c r="K34" s="313">
        <v>295</v>
      </c>
      <c r="L34" s="11" t="s">
        <v>3700</v>
      </c>
      <c r="M34" s="635" t="s">
        <v>3701</v>
      </c>
      <c r="N34" s="635"/>
    </row>
    <row r="35" spans="1:14" ht="15">
      <c r="A35" s="308">
        <v>29</v>
      </c>
      <c r="B35" s="309" t="s">
        <v>3633</v>
      </c>
      <c r="C35" s="309" t="s">
        <v>3698</v>
      </c>
      <c r="D35" s="309" t="s">
        <v>3699</v>
      </c>
      <c r="E35" s="310" t="s">
        <v>3660</v>
      </c>
      <c r="F35" s="310" t="s">
        <v>1382</v>
      </c>
      <c r="G35" s="311">
        <v>20</v>
      </c>
      <c r="H35" s="311">
        <v>14.2</v>
      </c>
      <c r="I35" s="312">
        <v>1</v>
      </c>
      <c r="J35" s="311">
        <v>395</v>
      </c>
      <c r="K35" s="313">
        <v>298</v>
      </c>
      <c r="L35" s="11" t="s">
        <v>3702</v>
      </c>
      <c r="M35" s="635" t="s">
        <v>320</v>
      </c>
      <c r="N35" s="635"/>
    </row>
    <row r="36" spans="1:14" ht="15">
      <c r="A36" s="308">
        <v>30</v>
      </c>
      <c r="B36" s="309" t="s">
        <v>3633</v>
      </c>
      <c r="C36" s="309" t="s">
        <v>3698</v>
      </c>
      <c r="D36" s="309" t="s">
        <v>3699</v>
      </c>
      <c r="E36" s="310" t="s">
        <v>3660</v>
      </c>
      <c r="F36" s="310" t="s">
        <v>1382</v>
      </c>
      <c r="G36" s="311">
        <v>2</v>
      </c>
      <c r="H36" s="311">
        <v>7</v>
      </c>
      <c r="I36" s="312">
        <v>1</v>
      </c>
      <c r="J36" s="311">
        <v>333</v>
      </c>
      <c r="K36" s="313">
        <v>254</v>
      </c>
      <c r="L36" s="11" t="s">
        <v>3702</v>
      </c>
      <c r="M36" s="635" t="s">
        <v>321</v>
      </c>
      <c r="N36" s="635"/>
    </row>
    <row r="37" spans="1:14" ht="15">
      <c r="A37" s="308">
        <v>31</v>
      </c>
      <c r="B37" s="309" t="s">
        <v>3633</v>
      </c>
      <c r="C37" s="309" t="s">
        <v>3698</v>
      </c>
      <c r="D37" s="309" t="s">
        <v>3699</v>
      </c>
      <c r="E37" s="310" t="s">
        <v>322</v>
      </c>
      <c r="F37" s="310" t="s">
        <v>323</v>
      </c>
      <c r="G37" s="311">
        <v>5</v>
      </c>
      <c r="H37" s="312">
        <v>8.1</v>
      </c>
      <c r="I37" s="312">
        <v>1</v>
      </c>
      <c r="J37" s="311">
        <v>300</v>
      </c>
      <c r="K37" s="313">
        <v>213</v>
      </c>
      <c r="L37" s="11" t="s">
        <v>3700</v>
      </c>
      <c r="M37" s="635" t="s">
        <v>3701</v>
      </c>
      <c r="N37" s="635"/>
    </row>
    <row r="38" spans="1:14" ht="12.75" customHeight="1">
      <c r="A38" s="308">
        <v>32</v>
      </c>
      <c r="B38" s="309" t="s">
        <v>324</v>
      </c>
      <c r="C38" s="309" t="s">
        <v>325</v>
      </c>
      <c r="D38" s="309" t="s">
        <v>326</v>
      </c>
      <c r="E38" s="310" t="s">
        <v>3660</v>
      </c>
      <c r="F38" s="310" t="s">
        <v>323</v>
      </c>
      <c r="G38" s="311">
        <v>8</v>
      </c>
      <c r="H38" s="311">
        <v>12.1</v>
      </c>
      <c r="I38" s="312">
        <v>0.8</v>
      </c>
      <c r="J38" s="311">
        <v>211</v>
      </c>
      <c r="K38" s="313">
        <v>193</v>
      </c>
      <c r="L38" s="315" t="s">
        <v>327</v>
      </c>
      <c r="M38" s="633" t="s">
        <v>328</v>
      </c>
      <c r="N38" s="634"/>
    </row>
    <row r="39" spans="1:14" ht="12.75" customHeight="1">
      <c r="A39" s="308">
        <v>33</v>
      </c>
      <c r="B39" s="309" t="s">
        <v>324</v>
      </c>
      <c r="C39" s="309" t="s">
        <v>325</v>
      </c>
      <c r="D39" s="309" t="s">
        <v>326</v>
      </c>
      <c r="E39" s="310" t="s">
        <v>3660</v>
      </c>
      <c r="F39" s="310" t="s">
        <v>1382</v>
      </c>
      <c r="G39" s="311">
        <v>12</v>
      </c>
      <c r="H39" s="311">
        <v>11</v>
      </c>
      <c r="I39" s="312">
        <v>0.7</v>
      </c>
      <c r="J39" s="311">
        <v>253</v>
      </c>
      <c r="K39" s="313">
        <v>149</v>
      </c>
      <c r="L39" s="315" t="s">
        <v>329</v>
      </c>
      <c r="M39" s="633" t="s">
        <v>330</v>
      </c>
      <c r="N39" s="634"/>
    </row>
    <row r="40" spans="1:14" ht="15">
      <c r="A40" s="308">
        <v>34</v>
      </c>
      <c r="B40" s="309" t="s">
        <v>324</v>
      </c>
      <c r="C40" s="309" t="s">
        <v>325</v>
      </c>
      <c r="D40" s="309" t="s">
        <v>326</v>
      </c>
      <c r="E40" s="310" t="s">
        <v>3660</v>
      </c>
      <c r="F40" s="310" t="s">
        <v>323</v>
      </c>
      <c r="G40" s="311">
        <v>14</v>
      </c>
      <c r="H40" s="311">
        <v>11.1</v>
      </c>
      <c r="I40" s="312">
        <v>1</v>
      </c>
      <c r="J40" s="311">
        <v>342</v>
      </c>
      <c r="K40" s="313">
        <v>262</v>
      </c>
      <c r="L40" s="11" t="s">
        <v>3700</v>
      </c>
      <c r="M40" s="635" t="s">
        <v>3701</v>
      </c>
      <c r="N40" s="635"/>
    </row>
    <row r="41" spans="1:14" ht="15">
      <c r="A41" s="308">
        <v>35</v>
      </c>
      <c r="B41" s="309" t="s">
        <v>324</v>
      </c>
      <c r="C41" s="309" t="s">
        <v>325</v>
      </c>
      <c r="D41" s="309" t="s">
        <v>326</v>
      </c>
      <c r="E41" s="310" t="s">
        <v>3660</v>
      </c>
      <c r="F41" s="310" t="s">
        <v>1382</v>
      </c>
      <c r="G41" s="311">
        <v>10</v>
      </c>
      <c r="H41" s="311">
        <v>7.1</v>
      </c>
      <c r="I41" s="312">
        <v>0.9</v>
      </c>
      <c r="J41" s="311">
        <v>299</v>
      </c>
      <c r="K41" s="313">
        <v>243</v>
      </c>
      <c r="L41" s="317" t="s">
        <v>331</v>
      </c>
      <c r="M41" s="637" t="s">
        <v>332</v>
      </c>
      <c r="N41" s="634"/>
    </row>
    <row r="42" spans="1:14" ht="12.75" customHeight="1">
      <c r="A42" s="308">
        <v>36</v>
      </c>
      <c r="B42" s="309" t="s">
        <v>324</v>
      </c>
      <c r="C42" s="309" t="s">
        <v>325</v>
      </c>
      <c r="D42" s="309" t="s">
        <v>333</v>
      </c>
      <c r="E42" s="310" t="s">
        <v>3660</v>
      </c>
      <c r="F42" s="310" t="s">
        <v>1382</v>
      </c>
      <c r="G42" s="311">
        <v>36</v>
      </c>
      <c r="H42" s="311">
        <v>20.1</v>
      </c>
      <c r="I42" s="312">
        <v>0.6</v>
      </c>
      <c r="J42" s="311">
        <v>176</v>
      </c>
      <c r="K42" s="313">
        <v>149</v>
      </c>
      <c r="L42" s="315" t="s">
        <v>329</v>
      </c>
      <c r="M42" s="633" t="s">
        <v>330</v>
      </c>
      <c r="N42" s="634"/>
    </row>
    <row r="43" spans="1:14" ht="12.75" customHeight="1">
      <c r="A43" s="308"/>
      <c r="B43" s="309"/>
      <c r="C43" s="309"/>
      <c r="D43" s="242"/>
      <c r="E43" s="310"/>
      <c r="F43" s="311"/>
      <c r="G43" s="311"/>
      <c r="H43" s="311"/>
      <c r="I43" s="312"/>
      <c r="J43" s="311"/>
      <c r="K43" s="313"/>
      <c r="L43" s="314"/>
      <c r="M43" s="636"/>
      <c r="N43" s="634"/>
    </row>
  </sheetData>
  <sheetProtection/>
  <mergeCells count="52">
    <mergeCell ref="J3:K3"/>
    <mergeCell ref="L3:N3"/>
    <mergeCell ref="L4:L5"/>
    <mergeCell ref="M4:N5"/>
    <mergeCell ref="A1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N6"/>
    <mergeCell ref="M16:N16"/>
    <mergeCell ref="M11:N11"/>
    <mergeCell ref="M8:N8"/>
    <mergeCell ref="M9:N9"/>
    <mergeCell ref="M7:N7"/>
    <mergeCell ref="M17:N17"/>
    <mergeCell ref="M22:N22"/>
    <mergeCell ref="M24:N24"/>
    <mergeCell ref="M25:N25"/>
    <mergeCell ref="M29:N29"/>
    <mergeCell ref="M10:N10"/>
    <mergeCell ref="M23:N23"/>
    <mergeCell ref="M12:N12"/>
    <mergeCell ref="M13:N13"/>
    <mergeCell ref="M14:N14"/>
    <mergeCell ref="M15:N15"/>
    <mergeCell ref="M28:N28"/>
    <mergeCell ref="M20:N20"/>
    <mergeCell ref="M21:N21"/>
    <mergeCell ref="M27:N27"/>
    <mergeCell ref="M19:N19"/>
    <mergeCell ref="M18:N18"/>
    <mergeCell ref="M26:N26"/>
    <mergeCell ref="M43:N43"/>
    <mergeCell ref="M38:N38"/>
    <mergeCell ref="M39:N39"/>
    <mergeCell ref="M40:N40"/>
    <mergeCell ref="M41:N41"/>
    <mergeCell ref="M42:N42"/>
    <mergeCell ref="M37:N37"/>
    <mergeCell ref="M35:N35"/>
    <mergeCell ref="M34:N34"/>
    <mergeCell ref="M36:N36"/>
    <mergeCell ref="M30:N30"/>
    <mergeCell ref="M31:N31"/>
    <mergeCell ref="M32:N32"/>
    <mergeCell ref="M33:N3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M147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6.8515625" style="0" customWidth="1"/>
    <col min="2" max="2" width="27.00390625" style="0" customWidth="1"/>
    <col min="3" max="3" width="14.57421875" style="0" customWidth="1"/>
    <col min="4" max="4" width="33.28125" style="0" customWidth="1"/>
    <col min="5" max="5" width="24.7109375" style="0" customWidth="1"/>
    <col min="6" max="6" width="14.57421875" style="0" customWidth="1"/>
    <col min="7" max="7" width="11.421875" style="0" customWidth="1"/>
    <col min="8" max="8" width="10.57421875" style="0" customWidth="1"/>
    <col min="12" max="12" width="13.140625" style="0" customWidth="1"/>
    <col min="13" max="13" width="11.57421875" style="0" customWidth="1"/>
  </cols>
  <sheetData>
    <row r="1" spans="1:13" ht="15">
      <c r="A1" s="666" t="s">
        <v>3580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</row>
    <row r="2" spans="1:13" ht="15">
      <c r="A2" s="666" t="s">
        <v>3581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</row>
    <row r="3" spans="1:13" ht="42" customHeight="1">
      <c r="A3" s="668" t="s">
        <v>740</v>
      </c>
      <c r="B3" s="554" t="s">
        <v>741</v>
      </c>
      <c r="C3" s="668" t="s">
        <v>742</v>
      </c>
      <c r="D3" s="668" t="s">
        <v>3116</v>
      </c>
      <c r="E3" s="668" t="s">
        <v>744</v>
      </c>
      <c r="F3" s="554" t="s">
        <v>745</v>
      </c>
      <c r="G3" s="554" t="s">
        <v>746</v>
      </c>
      <c r="H3" s="554" t="s">
        <v>747</v>
      </c>
      <c r="I3" s="554" t="s">
        <v>748</v>
      </c>
      <c r="J3" s="15" t="s">
        <v>749</v>
      </c>
      <c r="K3" s="15"/>
      <c r="L3" s="662" t="s">
        <v>3118</v>
      </c>
      <c r="M3" s="663"/>
    </row>
    <row r="4" spans="1:13" ht="15">
      <c r="A4" s="669"/>
      <c r="B4" s="555"/>
      <c r="C4" s="669"/>
      <c r="D4" s="669"/>
      <c r="E4" s="669"/>
      <c r="F4" s="555"/>
      <c r="G4" s="555"/>
      <c r="H4" s="555"/>
      <c r="I4" s="555"/>
      <c r="J4" s="15" t="s">
        <v>750</v>
      </c>
      <c r="K4" s="15" t="s">
        <v>751</v>
      </c>
      <c r="L4" s="664"/>
      <c r="M4" s="665"/>
    </row>
    <row r="5" spans="1:13" ht="15">
      <c r="A5" s="307">
        <v>1</v>
      </c>
      <c r="B5" s="307">
        <v>2</v>
      </c>
      <c r="C5" s="307">
        <v>3</v>
      </c>
      <c r="D5" s="307">
        <v>4</v>
      </c>
      <c r="E5" s="307">
        <v>5</v>
      </c>
      <c r="F5" s="307">
        <v>8</v>
      </c>
      <c r="G5" s="307">
        <v>9</v>
      </c>
      <c r="H5" s="307">
        <v>10</v>
      </c>
      <c r="I5" s="307">
        <v>11</v>
      </c>
      <c r="J5" s="307">
        <v>12</v>
      </c>
      <c r="K5" s="307">
        <v>13</v>
      </c>
      <c r="L5" s="661">
        <v>14</v>
      </c>
      <c r="M5" s="661"/>
    </row>
    <row r="6" spans="1:13" ht="15">
      <c r="A6" s="659" t="s">
        <v>3582</v>
      </c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16"/>
    </row>
    <row r="7" spans="1:13" ht="15">
      <c r="A7" s="1">
        <v>1</v>
      </c>
      <c r="B7" s="1" t="s">
        <v>3583</v>
      </c>
      <c r="C7" s="271" t="s">
        <v>3584</v>
      </c>
      <c r="D7" s="1" t="s">
        <v>3585</v>
      </c>
      <c r="E7" s="1" t="s">
        <v>180</v>
      </c>
      <c r="F7" s="1" t="s">
        <v>3586</v>
      </c>
      <c r="G7" s="1">
        <v>17</v>
      </c>
      <c r="H7" s="1">
        <v>31</v>
      </c>
      <c r="I7" s="1">
        <v>2</v>
      </c>
      <c r="J7" s="1">
        <v>20</v>
      </c>
      <c r="K7" s="1"/>
      <c r="L7" s="1">
        <v>49.0132866</v>
      </c>
      <c r="M7" s="1">
        <v>23.2552425</v>
      </c>
    </row>
    <row r="8" spans="1:13" ht="15">
      <c r="A8" s="1">
        <f>A7+1</f>
        <v>2</v>
      </c>
      <c r="B8" s="1" t="s">
        <v>3583</v>
      </c>
      <c r="C8" s="271" t="s">
        <v>3584</v>
      </c>
      <c r="D8" s="1" t="s">
        <v>3587</v>
      </c>
      <c r="E8" s="1" t="s">
        <v>180</v>
      </c>
      <c r="F8" s="1" t="s">
        <v>3588</v>
      </c>
      <c r="G8" s="1">
        <v>20</v>
      </c>
      <c r="H8" s="1">
        <v>39</v>
      </c>
      <c r="I8" s="1">
        <v>0.6</v>
      </c>
      <c r="J8" s="1">
        <v>6</v>
      </c>
      <c r="K8" s="1"/>
      <c r="L8" s="1">
        <v>49.0133732</v>
      </c>
      <c r="M8" s="1">
        <v>23.2938497</v>
      </c>
    </row>
    <row r="9" spans="1:13" ht="15">
      <c r="A9" s="1">
        <f>A8+1</f>
        <v>3</v>
      </c>
      <c r="B9" s="1" t="s">
        <v>3583</v>
      </c>
      <c r="C9" s="271" t="s">
        <v>3584</v>
      </c>
      <c r="D9" s="1" t="s">
        <v>3587</v>
      </c>
      <c r="E9" s="1" t="s">
        <v>180</v>
      </c>
      <c r="F9" s="1" t="s">
        <v>3586</v>
      </c>
      <c r="G9" s="1">
        <v>20</v>
      </c>
      <c r="H9" s="1">
        <v>43</v>
      </c>
      <c r="I9" s="1">
        <v>1.5</v>
      </c>
      <c r="J9" s="1">
        <v>16</v>
      </c>
      <c r="K9" s="1"/>
      <c r="L9" s="1">
        <v>49.0142175</v>
      </c>
      <c r="M9" s="1">
        <v>23.2951638</v>
      </c>
    </row>
    <row r="10" spans="1:13" ht="15">
      <c r="A10" s="1">
        <f>A9+1</f>
        <v>4</v>
      </c>
      <c r="B10" s="1" t="s">
        <v>3583</v>
      </c>
      <c r="C10" s="271" t="s">
        <v>3584</v>
      </c>
      <c r="D10" s="1" t="s">
        <v>3585</v>
      </c>
      <c r="E10" s="1" t="s">
        <v>180</v>
      </c>
      <c r="F10" s="1" t="s">
        <v>3588</v>
      </c>
      <c r="G10" s="1">
        <v>21</v>
      </c>
      <c r="H10" s="1">
        <v>5</v>
      </c>
      <c r="I10" s="1">
        <v>1.2</v>
      </c>
      <c r="J10" s="1">
        <v>13</v>
      </c>
      <c r="K10" s="1"/>
      <c r="L10" s="1">
        <v>49.0251553</v>
      </c>
      <c r="M10" s="1">
        <v>23.2424195</v>
      </c>
    </row>
    <row r="11" spans="1:13" ht="15">
      <c r="A11" s="1"/>
      <c r="B11" s="658" t="s">
        <v>3589</v>
      </c>
      <c r="C11" s="658"/>
      <c r="D11" s="658"/>
      <c r="E11" s="658"/>
      <c r="F11" s="658"/>
      <c r="G11" s="1"/>
      <c r="H11" s="1"/>
      <c r="I11" s="272">
        <f>SUM(I7:I10)</f>
        <v>5.3</v>
      </c>
      <c r="J11" s="272">
        <f>SUM(J7:J10)</f>
        <v>55</v>
      </c>
      <c r="K11" s="272"/>
      <c r="L11" s="272"/>
      <c r="M11" s="1"/>
    </row>
    <row r="12" spans="1:13" ht="15">
      <c r="A12" s="1">
        <v>1</v>
      </c>
      <c r="B12" s="1" t="s">
        <v>3583</v>
      </c>
      <c r="C12" s="271" t="s">
        <v>3584</v>
      </c>
      <c r="D12" s="1" t="s">
        <v>3587</v>
      </c>
      <c r="E12" s="1" t="s">
        <v>169</v>
      </c>
      <c r="F12" s="1" t="s">
        <v>3588</v>
      </c>
      <c r="G12" s="1">
        <v>2</v>
      </c>
      <c r="H12" s="1">
        <v>17</v>
      </c>
      <c r="I12" s="1">
        <v>1.7</v>
      </c>
      <c r="J12" s="1">
        <v>24</v>
      </c>
      <c r="K12" s="1"/>
      <c r="L12" s="1">
        <v>49.0328048</v>
      </c>
      <c r="M12" s="1">
        <v>23.3020712</v>
      </c>
    </row>
    <row r="13" spans="1:13" ht="15">
      <c r="A13" s="1">
        <f aca="true" t="shared" si="0" ref="A13:A18">A12+1</f>
        <v>2</v>
      </c>
      <c r="B13" s="1" t="s">
        <v>3583</v>
      </c>
      <c r="C13" s="271" t="s">
        <v>3584</v>
      </c>
      <c r="D13" s="1" t="s">
        <v>3587</v>
      </c>
      <c r="E13" s="1" t="s">
        <v>169</v>
      </c>
      <c r="F13" s="1" t="s">
        <v>3586</v>
      </c>
      <c r="G13" s="1">
        <v>6</v>
      </c>
      <c r="H13" s="1">
        <v>5</v>
      </c>
      <c r="I13" s="1">
        <v>2.7</v>
      </c>
      <c r="J13" s="1">
        <v>46</v>
      </c>
      <c r="K13" s="1"/>
      <c r="L13" s="1">
        <v>49.0259438</v>
      </c>
      <c r="M13" s="1">
        <v>23.2936867</v>
      </c>
    </row>
    <row r="14" spans="1:13" ht="15">
      <c r="A14" s="1">
        <f t="shared" si="0"/>
        <v>3</v>
      </c>
      <c r="B14" s="1" t="s">
        <v>3583</v>
      </c>
      <c r="C14" s="271" t="s">
        <v>3584</v>
      </c>
      <c r="D14" s="1" t="s">
        <v>3585</v>
      </c>
      <c r="E14" s="1" t="s">
        <v>169</v>
      </c>
      <c r="F14" s="1" t="s">
        <v>3586</v>
      </c>
      <c r="G14" s="1">
        <v>11</v>
      </c>
      <c r="H14" s="1">
        <v>30</v>
      </c>
      <c r="I14" s="1">
        <v>2.4</v>
      </c>
      <c r="J14" s="1">
        <v>38</v>
      </c>
      <c r="K14" s="1"/>
      <c r="L14" s="1">
        <v>49.0218093</v>
      </c>
      <c r="M14" s="1">
        <v>23.2556915</v>
      </c>
    </row>
    <row r="15" spans="1:13" ht="15">
      <c r="A15" s="1">
        <f t="shared" si="0"/>
        <v>4</v>
      </c>
      <c r="B15" s="1" t="s">
        <v>3583</v>
      </c>
      <c r="C15" s="271" t="s">
        <v>3584</v>
      </c>
      <c r="D15" s="1" t="s">
        <v>3587</v>
      </c>
      <c r="E15" s="1" t="s">
        <v>169</v>
      </c>
      <c r="F15" s="1" t="s">
        <v>3586</v>
      </c>
      <c r="G15" s="1">
        <v>13</v>
      </c>
      <c r="H15" s="1">
        <v>10</v>
      </c>
      <c r="I15" s="1">
        <v>1</v>
      </c>
      <c r="J15" s="1">
        <v>8</v>
      </c>
      <c r="K15" s="1"/>
      <c r="L15" s="1">
        <v>49.0227553</v>
      </c>
      <c r="M15" s="1">
        <v>23.2752078</v>
      </c>
    </row>
    <row r="16" spans="1:13" ht="15">
      <c r="A16" s="1">
        <f t="shared" si="0"/>
        <v>5</v>
      </c>
      <c r="B16" s="1" t="s">
        <v>3583</v>
      </c>
      <c r="C16" s="271" t="s">
        <v>3584</v>
      </c>
      <c r="D16" s="1" t="s">
        <v>3585</v>
      </c>
      <c r="E16" s="1" t="s">
        <v>169</v>
      </c>
      <c r="F16" s="1" t="s">
        <v>3586</v>
      </c>
      <c r="G16" s="1">
        <v>18</v>
      </c>
      <c r="H16" s="1">
        <v>12</v>
      </c>
      <c r="I16" s="1">
        <v>0.8</v>
      </c>
      <c r="J16" s="1">
        <v>12</v>
      </c>
      <c r="K16" s="1"/>
      <c r="L16" s="1">
        <v>49.0045355</v>
      </c>
      <c r="M16" s="1">
        <v>23.2658738</v>
      </c>
    </row>
    <row r="17" spans="1:13" ht="15">
      <c r="A17" s="1">
        <f t="shared" si="0"/>
        <v>6</v>
      </c>
      <c r="B17" s="1" t="s">
        <v>3583</v>
      </c>
      <c r="C17" s="271" t="s">
        <v>3584</v>
      </c>
      <c r="D17" s="1" t="s">
        <v>3585</v>
      </c>
      <c r="E17" s="1" t="s">
        <v>169</v>
      </c>
      <c r="F17" s="1" t="s">
        <v>3586</v>
      </c>
      <c r="G17" s="1">
        <v>18</v>
      </c>
      <c r="H17" s="1">
        <v>2</v>
      </c>
      <c r="I17" s="1">
        <v>0.8</v>
      </c>
      <c r="J17" s="1">
        <v>12</v>
      </c>
      <c r="K17" s="1"/>
      <c r="L17" s="1">
        <v>49.0151535</v>
      </c>
      <c r="M17" s="1">
        <v>23.2717498</v>
      </c>
    </row>
    <row r="18" spans="1:13" ht="15">
      <c r="A18" s="1">
        <f t="shared" si="0"/>
        <v>7</v>
      </c>
      <c r="B18" s="1" t="s">
        <v>3583</v>
      </c>
      <c r="C18" s="271" t="s">
        <v>3584</v>
      </c>
      <c r="D18" s="1" t="s">
        <v>3590</v>
      </c>
      <c r="E18" s="1" t="s">
        <v>169</v>
      </c>
      <c r="F18" s="1" t="s">
        <v>3586</v>
      </c>
      <c r="G18" s="1">
        <v>24</v>
      </c>
      <c r="H18" s="1">
        <v>6</v>
      </c>
      <c r="I18" s="1">
        <v>1.8</v>
      </c>
      <c r="J18" s="1">
        <v>22</v>
      </c>
      <c r="K18" s="1"/>
      <c r="L18" s="1">
        <v>48.5927248</v>
      </c>
      <c r="M18" s="1">
        <v>23.2731586</v>
      </c>
    </row>
    <row r="19" spans="1:13" ht="15">
      <c r="A19" s="1"/>
      <c r="B19" s="658" t="s">
        <v>3589</v>
      </c>
      <c r="C19" s="658"/>
      <c r="D19" s="658"/>
      <c r="E19" s="658"/>
      <c r="F19" s="658"/>
      <c r="G19" s="1"/>
      <c r="H19" s="1"/>
      <c r="I19" s="272">
        <f>SUM(I12:I18)</f>
        <v>11.200000000000003</v>
      </c>
      <c r="J19" s="272">
        <f>SUM(J12:J18)</f>
        <v>162</v>
      </c>
      <c r="K19" s="272">
        <f>SUM(K12:K18)</f>
        <v>0</v>
      </c>
      <c r="L19" s="1"/>
      <c r="M19" s="1"/>
    </row>
    <row r="20" spans="1:13" ht="15">
      <c r="A20" s="1">
        <v>1</v>
      </c>
      <c r="B20" s="1" t="s">
        <v>3583</v>
      </c>
      <c r="C20" s="271" t="s">
        <v>3584</v>
      </c>
      <c r="D20" s="1" t="s">
        <v>3585</v>
      </c>
      <c r="E20" s="1" t="s">
        <v>175</v>
      </c>
      <c r="F20" s="1" t="s">
        <v>3586</v>
      </c>
      <c r="G20" s="1">
        <v>16</v>
      </c>
      <c r="H20" s="1">
        <v>34</v>
      </c>
      <c r="I20" s="1">
        <v>3.1</v>
      </c>
      <c r="J20" s="1">
        <v>81</v>
      </c>
      <c r="K20" s="1">
        <v>15</v>
      </c>
      <c r="L20" s="1">
        <v>49.0159879</v>
      </c>
      <c r="M20" s="1">
        <v>23.2516885</v>
      </c>
    </row>
    <row r="21" spans="1:13" ht="15">
      <c r="A21" s="1">
        <f>A20+1</f>
        <v>2</v>
      </c>
      <c r="B21" s="1" t="s">
        <v>3583</v>
      </c>
      <c r="C21" s="271" t="s">
        <v>3584</v>
      </c>
      <c r="D21" s="1" t="s">
        <v>3590</v>
      </c>
      <c r="E21" s="1" t="s">
        <v>175</v>
      </c>
      <c r="F21" s="1" t="s">
        <v>3586</v>
      </c>
      <c r="G21" s="1">
        <v>29</v>
      </c>
      <c r="H21" s="1">
        <v>27</v>
      </c>
      <c r="I21" s="1">
        <v>1.4</v>
      </c>
      <c r="J21" s="1">
        <v>22</v>
      </c>
      <c r="K21" s="1"/>
      <c r="L21" s="1">
        <v>48.5729906</v>
      </c>
      <c r="M21" s="1">
        <v>23.2829539</v>
      </c>
    </row>
    <row r="22" spans="1:13" ht="15">
      <c r="A22" s="1"/>
      <c r="B22" s="658" t="s">
        <v>3589</v>
      </c>
      <c r="C22" s="658"/>
      <c r="D22" s="658"/>
      <c r="E22" s="658"/>
      <c r="F22" s="658"/>
      <c r="G22" s="1"/>
      <c r="H22" s="1"/>
      <c r="I22" s="272">
        <f>SUM(I20:I21)</f>
        <v>4.5</v>
      </c>
      <c r="J22" s="272">
        <f>SUM(J20:J21)</f>
        <v>103</v>
      </c>
      <c r="K22" s="272">
        <f>SUM(K20:K21)</f>
        <v>15</v>
      </c>
      <c r="L22" s="1"/>
      <c r="M22" s="1"/>
    </row>
    <row r="23" spans="1:13" ht="15">
      <c r="A23" s="1">
        <f aca="true" t="shared" si="1" ref="A23:A28">A22+1</f>
        <v>1</v>
      </c>
      <c r="B23" s="1" t="s">
        <v>3583</v>
      </c>
      <c r="C23" s="271" t="s">
        <v>3584</v>
      </c>
      <c r="D23" s="1" t="s">
        <v>3587</v>
      </c>
      <c r="E23" s="271" t="s">
        <v>3591</v>
      </c>
      <c r="F23" s="1" t="s">
        <v>3588</v>
      </c>
      <c r="G23" s="271">
        <v>6</v>
      </c>
      <c r="H23" s="271">
        <v>26</v>
      </c>
      <c r="I23" s="273">
        <v>1.5</v>
      </c>
      <c r="J23" s="274">
        <v>172</v>
      </c>
      <c r="K23" s="275">
        <v>137</v>
      </c>
      <c r="L23" s="1">
        <v>49.0241269</v>
      </c>
      <c r="M23" s="1">
        <v>23.3014771</v>
      </c>
    </row>
    <row r="24" spans="1:13" ht="15">
      <c r="A24" s="1">
        <f t="shared" si="1"/>
        <v>2</v>
      </c>
      <c r="B24" s="1" t="s">
        <v>3583</v>
      </c>
      <c r="C24" s="271" t="s">
        <v>3584</v>
      </c>
      <c r="D24" s="1" t="s">
        <v>3587</v>
      </c>
      <c r="E24" s="271" t="s">
        <v>3591</v>
      </c>
      <c r="F24" s="1" t="s">
        <v>3588</v>
      </c>
      <c r="G24" s="271">
        <v>9</v>
      </c>
      <c r="H24" s="271">
        <v>36</v>
      </c>
      <c r="I24" s="273">
        <v>3.3</v>
      </c>
      <c r="J24" s="274">
        <v>140</v>
      </c>
      <c r="K24" s="275">
        <v>123</v>
      </c>
      <c r="L24" s="1">
        <v>49.0221615</v>
      </c>
      <c r="M24" s="1">
        <v>23.2943158</v>
      </c>
    </row>
    <row r="25" spans="1:13" ht="15">
      <c r="A25" s="1">
        <f t="shared" si="1"/>
        <v>3</v>
      </c>
      <c r="B25" s="1" t="s">
        <v>3583</v>
      </c>
      <c r="C25" s="271" t="s">
        <v>3584</v>
      </c>
      <c r="D25" s="1" t="s">
        <v>3585</v>
      </c>
      <c r="E25" s="271" t="s">
        <v>3591</v>
      </c>
      <c r="F25" s="1" t="s">
        <v>3586</v>
      </c>
      <c r="G25" s="271">
        <v>10</v>
      </c>
      <c r="H25" s="276" t="s">
        <v>3592</v>
      </c>
      <c r="I25" s="273">
        <v>4.5</v>
      </c>
      <c r="J25" s="274">
        <v>1124</v>
      </c>
      <c r="K25" s="275">
        <v>809</v>
      </c>
      <c r="L25" s="1">
        <v>49.0317432</v>
      </c>
      <c r="M25" s="1">
        <v>23.2628133</v>
      </c>
    </row>
    <row r="26" spans="1:13" ht="15">
      <c r="A26" s="1">
        <f t="shared" si="1"/>
        <v>4</v>
      </c>
      <c r="B26" s="1" t="s">
        <v>3583</v>
      </c>
      <c r="C26" s="271" t="s">
        <v>3584</v>
      </c>
      <c r="D26" s="1" t="s">
        <v>3587</v>
      </c>
      <c r="E26" s="271" t="s">
        <v>3591</v>
      </c>
      <c r="F26" s="1" t="s">
        <v>3586</v>
      </c>
      <c r="G26" s="271">
        <v>15</v>
      </c>
      <c r="H26" s="277" t="s">
        <v>3593</v>
      </c>
      <c r="I26" s="273">
        <v>1.9</v>
      </c>
      <c r="J26" s="274">
        <v>218</v>
      </c>
      <c r="K26" s="275">
        <v>193</v>
      </c>
      <c r="L26" s="1">
        <v>49.0158959</v>
      </c>
      <c r="M26" s="1">
        <v>23.2914606</v>
      </c>
    </row>
    <row r="27" spans="1:13" ht="15">
      <c r="A27" s="1">
        <f t="shared" si="1"/>
        <v>5</v>
      </c>
      <c r="B27" s="1" t="s">
        <v>3583</v>
      </c>
      <c r="C27" s="271" t="s">
        <v>3584</v>
      </c>
      <c r="D27" s="1" t="s">
        <v>3585</v>
      </c>
      <c r="E27" s="271" t="s">
        <v>3591</v>
      </c>
      <c r="F27" s="1" t="s">
        <v>3586</v>
      </c>
      <c r="G27" s="271">
        <v>16</v>
      </c>
      <c r="H27" s="271">
        <v>11</v>
      </c>
      <c r="I27" s="273">
        <v>3</v>
      </c>
      <c r="J27" s="274">
        <v>121</v>
      </c>
      <c r="K27" s="275">
        <v>88</v>
      </c>
      <c r="L27" s="1">
        <v>49.0210278</v>
      </c>
      <c r="M27" s="1">
        <v>23.2438486</v>
      </c>
    </row>
    <row r="28" spans="1:13" ht="15">
      <c r="A28" s="1">
        <f t="shared" si="1"/>
        <v>6</v>
      </c>
      <c r="B28" s="1" t="s">
        <v>3583</v>
      </c>
      <c r="C28" s="271" t="s">
        <v>3584</v>
      </c>
      <c r="D28" s="1" t="s">
        <v>3587</v>
      </c>
      <c r="E28" s="271" t="s">
        <v>3591</v>
      </c>
      <c r="F28" s="1" t="s">
        <v>3586</v>
      </c>
      <c r="G28" s="271">
        <v>20</v>
      </c>
      <c r="H28" s="271">
        <v>17</v>
      </c>
      <c r="I28" s="273">
        <v>1.8</v>
      </c>
      <c r="J28" s="274">
        <v>88</v>
      </c>
      <c r="K28" s="275">
        <v>75</v>
      </c>
      <c r="L28" s="1">
        <v>49.0115106</v>
      </c>
      <c r="M28" s="1">
        <v>23.2856998</v>
      </c>
    </row>
    <row r="29" spans="1:13" ht="15">
      <c r="A29" s="1"/>
      <c r="B29" s="658" t="s">
        <v>3589</v>
      </c>
      <c r="C29" s="658"/>
      <c r="D29" s="658"/>
      <c r="E29" s="658"/>
      <c r="F29" s="658"/>
      <c r="G29" s="1"/>
      <c r="H29" s="1"/>
      <c r="I29" s="278">
        <f>SUM(I23:I28)</f>
        <v>16</v>
      </c>
      <c r="J29" s="279">
        <f>SUM(J23:J28)</f>
        <v>1863</v>
      </c>
      <c r="K29" s="279">
        <f>SUM(K23:K28)</f>
        <v>1425</v>
      </c>
      <c r="L29" s="1"/>
      <c r="M29" s="1"/>
    </row>
    <row r="30" spans="1:13" ht="15">
      <c r="A30" s="1">
        <v>1</v>
      </c>
      <c r="B30" s="1" t="s">
        <v>3583</v>
      </c>
      <c r="C30" s="271" t="s">
        <v>3584</v>
      </c>
      <c r="D30" s="1" t="s">
        <v>3587</v>
      </c>
      <c r="E30" s="271" t="s">
        <v>3594</v>
      </c>
      <c r="F30" s="1" t="s">
        <v>3588</v>
      </c>
      <c r="G30" s="271">
        <v>6</v>
      </c>
      <c r="H30" s="271">
        <v>33</v>
      </c>
      <c r="I30" s="280">
        <v>4.2</v>
      </c>
      <c r="J30" s="281">
        <v>25</v>
      </c>
      <c r="K30" s="281">
        <v>0</v>
      </c>
      <c r="L30" s="1">
        <v>49.0219768</v>
      </c>
      <c r="M30" s="1">
        <v>23.2954551</v>
      </c>
    </row>
    <row r="31" spans="1:13" ht="15">
      <c r="A31" s="1">
        <f>A30+1</f>
        <v>2</v>
      </c>
      <c r="B31" s="1" t="s">
        <v>3583</v>
      </c>
      <c r="C31" s="271" t="s">
        <v>3584</v>
      </c>
      <c r="D31" s="1" t="s">
        <v>3587</v>
      </c>
      <c r="E31" s="271" t="s">
        <v>3594</v>
      </c>
      <c r="F31" s="1" t="s">
        <v>3588</v>
      </c>
      <c r="G31" s="271">
        <v>6</v>
      </c>
      <c r="H31" s="271">
        <v>41</v>
      </c>
      <c r="I31" s="280">
        <v>1.2</v>
      </c>
      <c r="J31" s="281">
        <v>8</v>
      </c>
      <c r="K31" s="281">
        <v>3</v>
      </c>
      <c r="L31" s="1">
        <v>49.0235721</v>
      </c>
      <c r="M31" s="1">
        <v>23.3022475</v>
      </c>
    </row>
    <row r="32" spans="1:13" ht="15">
      <c r="A32" s="1">
        <f>A31+1</f>
        <v>3</v>
      </c>
      <c r="B32" s="1" t="s">
        <v>3583</v>
      </c>
      <c r="C32" s="271" t="s">
        <v>3584</v>
      </c>
      <c r="D32" s="1" t="s">
        <v>3587</v>
      </c>
      <c r="E32" s="271" t="s">
        <v>3594</v>
      </c>
      <c r="F32" s="1" t="s">
        <v>3586</v>
      </c>
      <c r="G32" s="271">
        <v>6</v>
      </c>
      <c r="H32" s="271">
        <v>46</v>
      </c>
      <c r="I32" s="280">
        <v>3</v>
      </c>
      <c r="J32" s="281">
        <v>12</v>
      </c>
      <c r="K32" s="281">
        <v>0</v>
      </c>
      <c r="L32" s="1">
        <v>49.0215421</v>
      </c>
      <c r="M32" s="1">
        <v>23.2955679</v>
      </c>
    </row>
    <row r="33" spans="1:13" ht="15">
      <c r="A33" s="1">
        <f>A32+1</f>
        <v>4</v>
      </c>
      <c r="B33" s="1" t="s">
        <v>3583</v>
      </c>
      <c r="C33" s="271" t="s">
        <v>3584</v>
      </c>
      <c r="D33" s="1" t="s">
        <v>3587</v>
      </c>
      <c r="E33" s="271" t="s">
        <v>3594</v>
      </c>
      <c r="F33" s="1" t="s">
        <v>3588</v>
      </c>
      <c r="G33" s="271">
        <v>9</v>
      </c>
      <c r="H33" s="271">
        <v>37</v>
      </c>
      <c r="I33" s="280">
        <v>1.4</v>
      </c>
      <c r="J33" s="281">
        <v>4</v>
      </c>
      <c r="K33" s="281">
        <v>1</v>
      </c>
      <c r="L33" s="1">
        <v>49.0155813</v>
      </c>
      <c r="M33" s="1">
        <v>23.2956825</v>
      </c>
    </row>
    <row r="34" spans="1:13" ht="15">
      <c r="A34" s="1"/>
      <c r="B34" s="658" t="s">
        <v>3589</v>
      </c>
      <c r="C34" s="658"/>
      <c r="D34" s="658"/>
      <c r="E34" s="658"/>
      <c r="F34" s="658"/>
      <c r="G34" s="1"/>
      <c r="H34" s="1"/>
      <c r="I34" s="278">
        <f>SUM(I30:I33)</f>
        <v>9.8</v>
      </c>
      <c r="J34" s="279">
        <f>SUM(J30:J33)</f>
        <v>49</v>
      </c>
      <c r="K34" s="279">
        <f>SUM(K30:K33)</f>
        <v>4</v>
      </c>
      <c r="L34" s="278"/>
      <c r="M34" s="1"/>
    </row>
    <row r="35" spans="1:13" ht="15">
      <c r="A35" s="1">
        <v>1</v>
      </c>
      <c r="B35" s="1" t="s">
        <v>3583</v>
      </c>
      <c r="C35" s="282" t="s">
        <v>3595</v>
      </c>
      <c r="D35" s="1" t="s">
        <v>3596</v>
      </c>
      <c r="E35" s="1" t="s">
        <v>180</v>
      </c>
      <c r="F35" s="1" t="s">
        <v>3588</v>
      </c>
      <c r="G35" s="283">
        <v>26</v>
      </c>
      <c r="H35" s="283">
        <v>29</v>
      </c>
      <c r="I35" s="280">
        <v>2.3</v>
      </c>
      <c r="J35" s="281">
        <v>21</v>
      </c>
      <c r="K35" s="281"/>
      <c r="L35" s="1">
        <v>49.0018376</v>
      </c>
      <c r="M35" s="1">
        <v>23.1526468</v>
      </c>
    </row>
    <row r="36" spans="1:13" ht="15">
      <c r="A36" s="1">
        <f>A35+1</f>
        <v>2</v>
      </c>
      <c r="B36" s="1" t="s">
        <v>3583</v>
      </c>
      <c r="C36" s="282" t="s">
        <v>3595</v>
      </c>
      <c r="D36" s="1" t="s">
        <v>3596</v>
      </c>
      <c r="E36" s="1" t="s">
        <v>180</v>
      </c>
      <c r="F36" s="1" t="s">
        <v>3588</v>
      </c>
      <c r="G36" s="283">
        <v>27</v>
      </c>
      <c r="H36" s="283">
        <v>12</v>
      </c>
      <c r="I36" s="280">
        <v>0.9</v>
      </c>
      <c r="J36" s="281">
        <v>7</v>
      </c>
      <c r="K36" s="281"/>
      <c r="L36" s="1">
        <v>49.0013212</v>
      </c>
      <c r="M36" s="1">
        <v>23.1513273</v>
      </c>
    </row>
    <row r="37" spans="1:13" ht="15">
      <c r="A37" s="1"/>
      <c r="B37" s="658" t="s">
        <v>3589</v>
      </c>
      <c r="C37" s="658"/>
      <c r="D37" s="658"/>
      <c r="E37" s="658"/>
      <c r="F37" s="658"/>
      <c r="G37" s="1"/>
      <c r="H37" s="1"/>
      <c r="I37" s="278">
        <f>SUM(I35:I36)</f>
        <v>3.1999999999999997</v>
      </c>
      <c r="J37" s="279">
        <f>SUM(J35:J36)</f>
        <v>28</v>
      </c>
      <c r="K37" s="279"/>
      <c r="L37" s="1"/>
      <c r="M37" s="1"/>
    </row>
    <row r="38" spans="1:13" ht="15">
      <c r="A38" s="1">
        <v>1</v>
      </c>
      <c r="B38" s="1" t="s">
        <v>3583</v>
      </c>
      <c r="C38" s="282" t="s">
        <v>3595</v>
      </c>
      <c r="D38" s="1" t="s">
        <v>3596</v>
      </c>
      <c r="E38" s="1" t="s">
        <v>169</v>
      </c>
      <c r="F38" s="1" t="s">
        <v>3588</v>
      </c>
      <c r="G38" s="283">
        <v>21</v>
      </c>
      <c r="H38" s="283">
        <v>11</v>
      </c>
      <c r="I38" s="280">
        <v>1.2</v>
      </c>
      <c r="J38" s="281">
        <v>11</v>
      </c>
      <c r="K38" s="279"/>
      <c r="L38" s="1">
        <v>49.0112939</v>
      </c>
      <c r="M38" s="1">
        <v>23.1221835</v>
      </c>
    </row>
    <row r="39" spans="1:13" ht="15">
      <c r="A39" s="1">
        <f>A38+1</f>
        <v>2</v>
      </c>
      <c r="B39" s="1" t="s">
        <v>3583</v>
      </c>
      <c r="C39" s="282" t="s">
        <v>3595</v>
      </c>
      <c r="D39" s="1" t="s">
        <v>3596</v>
      </c>
      <c r="E39" s="1" t="s">
        <v>169</v>
      </c>
      <c r="F39" s="1" t="s">
        <v>3586</v>
      </c>
      <c r="G39" s="283">
        <v>21</v>
      </c>
      <c r="H39" s="283">
        <v>31</v>
      </c>
      <c r="I39" s="280">
        <v>0.9</v>
      </c>
      <c r="J39" s="281">
        <v>9</v>
      </c>
      <c r="K39" s="279"/>
      <c r="L39" s="1">
        <v>49.0055899</v>
      </c>
      <c r="M39" s="1">
        <v>23.1231611</v>
      </c>
    </row>
    <row r="40" spans="1:13" ht="15">
      <c r="A40" s="1">
        <f aca="true" t="shared" si="2" ref="A40:A45">A39+1</f>
        <v>3</v>
      </c>
      <c r="B40" s="1" t="s">
        <v>3583</v>
      </c>
      <c r="C40" s="282" t="s">
        <v>3595</v>
      </c>
      <c r="D40" s="1" t="s">
        <v>3596</v>
      </c>
      <c r="E40" s="1" t="s">
        <v>169</v>
      </c>
      <c r="F40" s="1" t="s">
        <v>3586</v>
      </c>
      <c r="G40" s="283">
        <v>21</v>
      </c>
      <c r="H40" s="283">
        <v>6</v>
      </c>
      <c r="I40" s="280">
        <v>2.1</v>
      </c>
      <c r="J40" s="281">
        <v>23</v>
      </c>
      <c r="K40" s="279"/>
      <c r="L40" s="1">
        <v>49.0112911</v>
      </c>
      <c r="M40" s="1" t="s">
        <v>3597</v>
      </c>
    </row>
    <row r="41" spans="1:13" ht="15">
      <c r="A41" s="1">
        <f t="shared" si="2"/>
        <v>4</v>
      </c>
      <c r="B41" s="1" t="s">
        <v>3583</v>
      </c>
      <c r="C41" s="282" t="s">
        <v>3595</v>
      </c>
      <c r="D41" s="1" t="s">
        <v>3596</v>
      </c>
      <c r="E41" s="1" t="s">
        <v>169</v>
      </c>
      <c r="F41" s="1" t="s">
        <v>3588</v>
      </c>
      <c r="G41" s="283">
        <v>21</v>
      </c>
      <c r="H41" s="283">
        <v>7</v>
      </c>
      <c r="I41" s="280">
        <v>0.6</v>
      </c>
      <c r="J41" s="281">
        <v>9</v>
      </c>
      <c r="K41" s="279"/>
      <c r="L41" s="1">
        <v>49.0113699</v>
      </c>
      <c r="M41" s="1">
        <v>23.1217292</v>
      </c>
    </row>
    <row r="42" spans="1:13" ht="15">
      <c r="A42" s="1">
        <f t="shared" si="2"/>
        <v>5</v>
      </c>
      <c r="B42" s="1" t="s">
        <v>3583</v>
      </c>
      <c r="C42" s="282" t="s">
        <v>3595</v>
      </c>
      <c r="D42" s="1" t="s">
        <v>3596</v>
      </c>
      <c r="E42" s="1" t="s">
        <v>169</v>
      </c>
      <c r="F42" s="1" t="s">
        <v>3586</v>
      </c>
      <c r="G42" s="283">
        <v>26</v>
      </c>
      <c r="H42" s="283">
        <v>6</v>
      </c>
      <c r="I42" s="280">
        <v>7</v>
      </c>
      <c r="J42" s="281">
        <v>105</v>
      </c>
      <c r="K42" s="279"/>
      <c r="L42" s="1">
        <v>49.0037896</v>
      </c>
      <c r="M42" s="1">
        <v>23.1514202</v>
      </c>
    </row>
    <row r="43" spans="1:13" ht="15">
      <c r="A43" s="1">
        <f t="shared" si="2"/>
        <v>6</v>
      </c>
      <c r="B43" s="1" t="s">
        <v>3583</v>
      </c>
      <c r="C43" s="282" t="s">
        <v>3595</v>
      </c>
      <c r="D43" s="1" t="s">
        <v>3596</v>
      </c>
      <c r="E43" s="1" t="s">
        <v>169</v>
      </c>
      <c r="F43" s="1" t="s">
        <v>3588</v>
      </c>
      <c r="G43" s="283">
        <v>27</v>
      </c>
      <c r="H43" s="283">
        <v>7</v>
      </c>
      <c r="I43" s="280">
        <v>1.6</v>
      </c>
      <c r="J43" s="281">
        <v>8</v>
      </c>
      <c r="K43" s="279"/>
      <c r="L43" s="1">
        <v>49.0014107</v>
      </c>
      <c r="M43" s="1">
        <v>23.144844</v>
      </c>
    </row>
    <row r="44" spans="1:13" ht="15">
      <c r="A44" s="1">
        <f t="shared" si="2"/>
        <v>7</v>
      </c>
      <c r="B44" s="1" t="s">
        <v>3583</v>
      </c>
      <c r="C44" s="282" t="s">
        <v>3595</v>
      </c>
      <c r="D44" s="1" t="s">
        <v>3598</v>
      </c>
      <c r="E44" s="1" t="s">
        <v>169</v>
      </c>
      <c r="F44" s="1" t="s">
        <v>3586</v>
      </c>
      <c r="G44" s="283">
        <v>28</v>
      </c>
      <c r="H44" s="283">
        <v>21</v>
      </c>
      <c r="I44" s="280">
        <v>3.9</v>
      </c>
      <c r="J44" s="281">
        <v>47</v>
      </c>
      <c r="K44" s="279"/>
      <c r="L44" s="1">
        <v>49.0136576</v>
      </c>
      <c r="M44" s="1">
        <v>23.0911612</v>
      </c>
    </row>
    <row r="45" spans="1:13" ht="15">
      <c r="A45" s="1">
        <f t="shared" si="2"/>
        <v>8</v>
      </c>
      <c r="B45" s="1" t="s">
        <v>3583</v>
      </c>
      <c r="C45" s="282" t="s">
        <v>3595</v>
      </c>
      <c r="D45" s="1" t="s">
        <v>3598</v>
      </c>
      <c r="E45" s="1" t="s">
        <v>169</v>
      </c>
      <c r="F45" s="1" t="s">
        <v>3586</v>
      </c>
      <c r="G45" s="283">
        <v>28</v>
      </c>
      <c r="H45" s="283">
        <v>6</v>
      </c>
      <c r="I45" s="280">
        <v>7.2</v>
      </c>
      <c r="J45" s="281">
        <v>90</v>
      </c>
      <c r="K45" s="279"/>
      <c r="L45" s="1">
        <v>49.0150494</v>
      </c>
      <c r="M45" s="1">
        <v>23.0858349</v>
      </c>
    </row>
    <row r="46" spans="1:13" ht="15">
      <c r="A46" s="1"/>
      <c r="B46" s="658" t="s">
        <v>3589</v>
      </c>
      <c r="C46" s="658"/>
      <c r="D46" s="658"/>
      <c r="E46" s="658"/>
      <c r="F46" s="658"/>
      <c r="G46" s="1"/>
      <c r="H46" s="1"/>
      <c r="I46" s="278">
        <f>SUM(I38:I45)</f>
        <v>24.5</v>
      </c>
      <c r="J46" s="279">
        <f>SUM(J38:J45)</f>
        <v>302</v>
      </c>
      <c r="K46" s="279"/>
      <c r="L46" s="1"/>
      <c r="M46" s="1"/>
    </row>
    <row r="47" spans="1:13" ht="15">
      <c r="A47" s="1">
        <v>1</v>
      </c>
      <c r="B47" s="1" t="s">
        <v>3583</v>
      </c>
      <c r="C47" s="282" t="s">
        <v>3595</v>
      </c>
      <c r="D47" s="4" t="s">
        <v>3599</v>
      </c>
      <c r="E47" s="1" t="s">
        <v>175</v>
      </c>
      <c r="F47" s="1" t="s">
        <v>3586</v>
      </c>
      <c r="G47" s="284">
        <v>10</v>
      </c>
      <c r="H47" s="284">
        <v>39</v>
      </c>
      <c r="I47" s="280">
        <v>0.7</v>
      </c>
      <c r="J47" s="281">
        <v>36</v>
      </c>
      <c r="K47" s="281">
        <v>16</v>
      </c>
      <c r="L47" s="1">
        <v>49.021533</v>
      </c>
      <c r="M47" s="1">
        <v>23.1028383</v>
      </c>
    </row>
    <row r="48" spans="1:13" ht="15">
      <c r="A48" s="1">
        <f>A47+1</f>
        <v>2</v>
      </c>
      <c r="B48" s="1" t="s">
        <v>3583</v>
      </c>
      <c r="C48" s="282" t="s">
        <v>3595</v>
      </c>
      <c r="D48" s="4" t="s">
        <v>3599</v>
      </c>
      <c r="E48" s="1" t="s">
        <v>175</v>
      </c>
      <c r="F48" s="1" t="s">
        <v>3586</v>
      </c>
      <c r="G48" s="284">
        <v>18</v>
      </c>
      <c r="H48" s="284">
        <v>2</v>
      </c>
      <c r="I48" s="280">
        <v>7</v>
      </c>
      <c r="J48" s="281">
        <v>147</v>
      </c>
      <c r="K48" s="281"/>
      <c r="L48" s="1">
        <v>49.0216169</v>
      </c>
      <c r="M48" s="1">
        <v>23.0830572</v>
      </c>
    </row>
    <row r="49" spans="1:13" ht="15">
      <c r="A49" s="1">
        <f>A48+1</f>
        <v>3</v>
      </c>
      <c r="B49" s="1" t="s">
        <v>3583</v>
      </c>
      <c r="C49" s="282" t="s">
        <v>3595</v>
      </c>
      <c r="D49" s="1" t="s">
        <v>3598</v>
      </c>
      <c r="E49" s="1" t="s">
        <v>175</v>
      </c>
      <c r="F49" s="1" t="s">
        <v>3586</v>
      </c>
      <c r="G49" s="284">
        <v>28</v>
      </c>
      <c r="H49" s="284">
        <v>22</v>
      </c>
      <c r="I49" s="280">
        <v>2.1</v>
      </c>
      <c r="J49" s="281">
        <v>39</v>
      </c>
      <c r="K49" s="281"/>
      <c r="L49" s="1">
        <v>49.0131161</v>
      </c>
      <c r="M49" s="1">
        <v>23.0911487</v>
      </c>
    </row>
    <row r="50" spans="1:13" ht="15">
      <c r="A50" s="1"/>
      <c r="B50" s="658" t="s">
        <v>3589</v>
      </c>
      <c r="C50" s="658"/>
      <c r="D50" s="658"/>
      <c r="E50" s="658"/>
      <c r="F50" s="658"/>
      <c r="G50" s="1"/>
      <c r="H50" s="1"/>
      <c r="I50" s="278">
        <f>SUM(I47:I49)</f>
        <v>9.8</v>
      </c>
      <c r="J50" s="279">
        <f>SUM(J47:J49)</f>
        <v>222</v>
      </c>
      <c r="K50" s="279">
        <f>SUM(K47:K49)</f>
        <v>16</v>
      </c>
      <c r="L50" s="1"/>
      <c r="M50" s="1"/>
    </row>
    <row r="51" spans="1:13" ht="15">
      <c r="A51" s="1">
        <v>1</v>
      </c>
      <c r="B51" s="1" t="s">
        <v>3583</v>
      </c>
      <c r="C51" s="282" t="s">
        <v>3595</v>
      </c>
      <c r="D51" s="4" t="s">
        <v>3599</v>
      </c>
      <c r="E51" s="271" t="s">
        <v>3591</v>
      </c>
      <c r="F51" s="1" t="s">
        <v>3586</v>
      </c>
      <c r="G51" s="271">
        <v>10</v>
      </c>
      <c r="H51" s="271">
        <v>36</v>
      </c>
      <c r="I51" s="285">
        <v>0.8</v>
      </c>
      <c r="J51" s="274">
        <v>78</v>
      </c>
      <c r="K51" s="275">
        <v>66</v>
      </c>
      <c r="L51" s="1">
        <v>49.025725</v>
      </c>
      <c r="M51" s="1">
        <v>23.1028645</v>
      </c>
    </row>
    <row r="52" spans="1:13" ht="15">
      <c r="A52" s="1">
        <f>A51+1</f>
        <v>2</v>
      </c>
      <c r="B52" s="1" t="s">
        <v>3583</v>
      </c>
      <c r="C52" s="286" t="s">
        <v>3595</v>
      </c>
      <c r="D52" s="4" t="s">
        <v>3599</v>
      </c>
      <c r="E52" s="287" t="s">
        <v>3591</v>
      </c>
      <c r="F52" s="1" t="s">
        <v>3586</v>
      </c>
      <c r="G52" s="287">
        <v>10</v>
      </c>
      <c r="H52" s="287">
        <v>40</v>
      </c>
      <c r="I52" s="285">
        <v>0.9</v>
      </c>
      <c r="J52" s="274">
        <v>113</v>
      </c>
      <c r="K52" s="275">
        <v>98</v>
      </c>
      <c r="L52" s="1">
        <v>49.0158461</v>
      </c>
      <c r="M52" s="1">
        <v>23.1028073</v>
      </c>
    </row>
    <row r="53" spans="1:13" ht="15">
      <c r="A53" s="1">
        <f>A52+1</f>
        <v>3</v>
      </c>
      <c r="B53" s="1" t="s">
        <v>3583</v>
      </c>
      <c r="C53" s="286" t="s">
        <v>3595</v>
      </c>
      <c r="D53" s="4" t="s">
        <v>3599</v>
      </c>
      <c r="E53" s="287" t="s">
        <v>3591</v>
      </c>
      <c r="F53" s="1" t="s">
        <v>3586</v>
      </c>
      <c r="G53" s="287">
        <v>11</v>
      </c>
      <c r="H53" s="287">
        <v>20</v>
      </c>
      <c r="I53" s="285">
        <v>0.4</v>
      </c>
      <c r="J53" s="274">
        <v>58</v>
      </c>
      <c r="K53" s="275">
        <v>50</v>
      </c>
      <c r="L53" s="1">
        <v>49.0211665</v>
      </c>
      <c r="M53" s="1">
        <v>23.1040913</v>
      </c>
    </row>
    <row r="54" spans="1:13" ht="15">
      <c r="A54" s="1">
        <f>A53+1</f>
        <v>4</v>
      </c>
      <c r="B54" s="1" t="s">
        <v>3583</v>
      </c>
      <c r="C54" s="286" t="s">
        <v>3595</v>
      </c>
      <c r="D54" s="1" t="s">
        <v>3598</v>
      </c>
      <c r="E54" s="287" t="s">
        <v>3591</v>
      </c>
      <c r="F54" s="1" t="s">
        <v>3586</v>
      </c>
      <c r="G54" s="287">
        <v>20</v>
      </c>
      <c r="H54" s="288" t="s">
        <v>3600</v>
      </c>
      <c r="I54" s="285">
        <v>1.6</v>
      </c>
      <c r="J54" s="274">
        <v>156</v>
      </c>
      <c r="K54" s="275">
        <v>136</v>
      </c>
      <c r="L54" s="1">
        <v>49.0142449</v>
      </c>
      <c r="M54" s="1">
        <v>23.1020423</v>
      </c>
    </row>
    <row r="55" spans="1:13" ht="15">
      <c r="A55" s="1">
        <f>A54+1</f>
        <v>5</v>
      </c>
      <c r="B55" s="1" t="s">
        <v>3583</v>
      </c>
      <c r="C55" s="286" t="s">
        <v>3595</v>
      </c>
      <c r="D55" s="1" t="s">
        <v>3598</v>
      </c>
      <c r="E55" s="287" t="s">
        <v>3591</v>
      </c>
      <c r="F55" s="1" t="s">
        <v>3601</v>
      </c>
      <c r="G55" s="287">
        <v>20</v>
      </c>
      <c r="H55" s="287">
        <v>5</v>
      </c>
      <c r="I55" s="285">
        <v>1.9</v>
      </c>
      <c r="J55" s="274">
        <v>226</v>
      </c>
      <c r="K55" s="275">
        <v>197</v>
      </c>
      <c r="L55" s="1">
        <v>49.0151287</v>
      </c>
      <c r="M55" s="1">
        <v>23.1019328</v>
      </c>
    </row>
    <row r="56" spans="1:13" ht="15">
      <c r="A56" s="1">
        <f>A55+1</f>
        <v>6</v>
      </c>
      <c r="B56" s="1" t="s">
        <v>3583</v>
      </c>
      <c r="C56" s="286" t="s">
        <v>3595</v>
      </c>
      <c r="D56" s="1" t="s">
        <v>3598</v>
      </c>
      <c r="E56" s="287" t="s">
        <v>3591</v>
      </c>
      <c r="F56" s="1" t="s">
        <v>3601</v>
      </c>
      <c r="G56" s="287">
        <v>20</v>
      </c>
      <c r="H56" s="287">
        <v>5.1</v>
      </c>
      <c r="I56" s="285">
        <v>5.4</v>
      </c>
      <c r="J56" s="274">
        <v>530</v>
      </c>
      <c r="K56" s="275">
        <v>459</v>
      </c>
      <c r="L56" s="1">
        <v>49.0151287</v>
      </c>
      <c r="M56" s="1">
        <v>23.1019328</v>
      </c>
    </row>
    <row r="57" spans="1:13" ht="15">
      <c r="A57" s="1"/>
      <c r="B57" s="660" t="s">
        <v>3589</v>
      </c>
      <c r="C57" s="660"/>
      <c r="D57" s="660"/>
      <c r="E57" s="660"/>
      <c r="F57" s="660"/>
      <c r="G57" s="1"/>
      <c r="H57" s="1"/>
      <c r="I57" s="289">
        <f>SUM(I51:I56)</f>
        <v>11</v>
      </c>
      <c r="J57" s="290">
        <f>SUM(J51:J56)</f>
        <v>1161</v>
      </c>
      <c r="K57" s="290">
        <f>SUM(K51:K56)</f>
        <v>1006</v>
      </c>
      <c r="L57" s="1"/>
      <c r="M57" s="1"/>
    </row>
    <row r="58" spans="1:13" ht="15">
      <c r="A58" s="1">
        <v>1</v>
      </c>
      <c r="B58" s="1" t="s">
        <v>3583</v>
      </c>
      <c r="C58" s="287" t="s">
        <v>3602</v>
      </c>
      <c r="D58" s="1" t="s">
        <v>3603</v>
      </c>
      <c r="E58" s="1" t="s">
        <v>180</v>
      </c>
      <c r="F58" s="1" t="s">
        <v>3588</v>
      </c>
      <c r="G58" s="284">
        <v>5</v>
      </c>
      <c r="H58" s="284">
        <v>25</v>
      </c>
      <c r="I58" s="291">
        <v>1.3</v>
      </c>
      <c r="J58" s="292">
        <v>16</v>
      </c>
      <c r="K58" s="290"/>
      <c r="L58" s="1">
        <v>49.0649956</v>
      </c>
      <c r="M58" s="1">
        <v>23.2241385</v>
      </c>
    </row>
    <row r="59" spans="1:13" ht="15">
      <c r="A59" s="1">
        <f>A58+1</f>
        <v>2</v>
      </c>
      <c r="B59" s="1" t="s">
        <v>3583</v>
      </c>
      <c r="C59" s="287" t="s">
        <v>3602</v>
      </c>
      <c r="D59" s="1" t="s">
        <v>3604</v>
      </c>
      <c r="E59" s="1" t="s">
        <v>180</v>
      </c>
      <c r="F59" s="1" t="s">
        <v>3605</v>
      </c>
      <c r="G59" s="284">
        <v>9</v>
      </c>
      <c r="H59" s="284">
        <v>36</v>
      </c>
      <c r="I59" s="291">
        <v>1</v>
      </c>
      <c r="J59" s="292">
        <v>12</v>
      </c>
      <c r="K59" s="290"/>
      <c r="L59" s="1">
        <v>49.0623369</v>
      </c>
      <c r="M59" s="1">
        <v>23.2553274</v>
      </c>
    </row>
    <row r="60" spans="1:13" ht="15">
      <c r="A60" s="1">
        <f>A59+1</f>
        <v>3</v>
      </c>
      <c r="B60" s="1" t="s">
        <v>3583</v>
      </c>
      <c r="C60" s="287" t="s">
        <v>3602</v>
      </c>
      <c r="D60" s="1" t="s">
        <v>3606</v>
      </c>
      <c r="E60" s="1" t="s">
        <v>180</v>
      </c>
      <c r="F60" s="1" t="s">
        <v>3605</v>
      </c>
      <c r="G60" s="284">
        <v>20</v>
      </c>
      <c r="H60" s="284">
        <v>66</v>
      </c>
      <c r="I60" s="291">
        <v>1.4</v>
      </c>
      <c r="J60" s="292">
        <v>17</v>
      </c>
      <c r="K60" s="290"/>
      <c r="L60" s="1">
        <v>49.0424126</v>
      </c>
      <c r="M60" s="1">
        <v>23.291296</v>
      </c>
    </row>
    <row r="61" spans="1:13" ht="15">
      <c r="A61" s="1">
        <f>A60+1</f>
        <v>4</v>
      </c>
      <c r="B61" s="1" t="s">
        <v>3583</v>
      </c>
      <c r="C61" s="287" t="s">
        <v>3602</v>
      </c>
      <c r="D61" s="1" t="s">
        <v>3606</v>
      </c>
      <c r="E61" s="1" t="s">
        <v>180</v>
      </c>
      <c r="F61" s="1" t="s">
        <v>3605</v>
      </c>
      <c r="G61" s="284">
        <v>21</v>
      </c>
      <c r="H61" s="284">
        <v>23</v>
      </c>
      <c r="I61" s="291">
        <v>1.5</v>
      </c>
      <c r="J61" s="292">
        <v>18</v>
      </c>
      <c r="K61" s="290"/>
      <c r="L61" s="1">
        <v>49.0436414</v>
      </c>
      <c r="M61" s="1">
        <v>23.305093</v>
      </c>
    </row>
    <row r="62" spans="1:13" ht="15">
      <c r="A62" s="1"/>
      <c r="B62" s="658" t="s">
        <v>3589</v>
      </c>
      <c r="C62" s="658"/>
      <c r="D62" s="658"/>
      <c r="E62" s="658"/>
      <c r="F62" s="658"/>
      <c r="G62" s="1"/>
      <c r="H62" s="1"/>
      <c r="I62" s="289">
        <f>SUM(I58:I61)</f>
        <v>5.199999999999999</v>
      </c>
      <c r="J62" s="290">
        <f>SUM(J58:J61)</f>
        <v>63</v>
      </c>
      <c r="K62" s="290"/>
      <c r="L62" s="1"/>
      <c r="M62" s="1"/>
    </row>
    <row r="63" spans="1:13" ht="15">
      <c r="A63" s="1">
        <v>1</v>
      </c>
      <c r="B63" s="1" t="s">
        <v>3583</v>
      </c>
      <c r="C63" s="287" t="s">
        <v>3602</v>
      </c>
      <c r="D63" s="1" t="s">
        <v>3603</v>
      </c>
      <c r="E63" s="1" t="s">
        <v>169</v>
      </c>
      <c r="F63" s="1" t="s">
        <v>3588</v>
      </c>
      <c r="G63" s="284">
        <v>1</v>
      </c>
      <c r="H63" s="284">
        <v>22</v>
      </c>
      <c r="I63" s="291">
        <v>1</v>
      </c>
      <c r="J63" s="292">
        <v>15</v>
      </c>
      <c r="K63" s="292"/>
      <c r="L63" s="1">
        <v>49.0742687</v>
      </c>
      <c r="M63" s="1">
        <v>23.2337162</v>
      </c>
    </row>
    <row r="64" spans="1:13" ht="15">
      <c r="A64" s="1">
        <f aca="true" t="shared" si="3" ref="A64:A69">A63+1</f>
        <v>2</v>
      </c>
      <c r="B64" s="1" t="s">
        <v>3583</v>
      </c>
      <c r="C64" s="287" t="s">
        <v>3602</v>
      </c>
      <c r="D64" s="1" t="s">
        <v>3603</v>
      </c>
      <c r="E64" s="1" t="s">
        <v>169</v>
      </c>
      <c r="F64" s="1" t="s">
        <v>3588</v>
      </c>
      <c r="G64" s="284">
        <v>1</v>
      </c>
      <c r="H64" s="284">
        <v>26</v>
      </c>
      <c r="I64" s="291">
        <v>0.9</v>
      </c>
      <c r="J64" s="292">
        <v>14</v>
      </c>
      <c r="K64" s="292"/>
      <c r="L64" s="1">
        <v>49.0752782</v>
      </c>
      <c r="M64" s="1">
        <v>23.2339288</v>
      </c>
    </row>
    <row r="65" spans="1:13" ht="15">
      <c r="A65" s="1">
        <f t="shared" si="3"/>
        <v>3</v>
      </c>
      <c r="B65" s="1" t="s">
        <v>3583</v>
      </c>
      <c r="C65" s="287" t="s">
        <v>3602</v>
      </c>
      <c r="D65" s="1" t="s">
        <v>3603</v>
      </c>
      <c r="E65" s="1" t="s">
        <v>169</v>
      </c>
      <c r="F65" s="1" t="s">
        <v>3588</v>
      </c>
      <c r="G65" s="284">
        <v>6</v>
      </c>
      <c r="H65" s="284">
        <v>16</v>
      </c>
      <c r="I65" s="291">
        <v>3.9</v>
      </c>
      <c r="J65" s="292">
        <v>58</v>
      </c>
      <c r="K65" s="292"/>
      <c r="L65" s="1">
        <v>49.0718182</v>
      </c>
      <c r="M65" s="1">
        <v>23.2359839</v>
      </c>
    </row>
    <row r="66" spans="1:13" ht="15">
      <c r="A66" s="1">
        <f t="shared" si="3"/>
        <v>4</v>
      </c>
      <c r="B66" s="1" t="s">
        <v>3583</v>
      </c>
      <c r="C66" s="287" t="s">
        <v>3602</v>
      </c>
      <c r="D66" s="1" t="s">
        <v>3603</v>
      </c>
      <c r="E66" s="1" t="s">
        <v>169</v>
      </c>
      <c r="F66" s="1" t="s">
        <v>3588</v>
      </c>
      <c r="G66" s="284">
        <v>6</v>
      </c>
      <c r="H66" s="284">
        <v>17</v>
      </c>
      <c r="I66" s="291">
        <v>1.5</v>
      </c>
      <c r="J66" s="292">
        <v>22</v>
      </c>
      <c r="K66" s="292"/>
      <c r="L66" s="1">
        <v>49.0719426</v>
      </c>
      <c r="M66" s="1">
        <v>23.245985</v>
      </c>
    </row>
    <row r="67" spans="1:13" ht="15">
      <c r="A67" s="1">
        <f t="shared" si="3"/>
        <v>5</v>
      </c>
      <c r="B67" s="1" t="s">
        <v>3583</v>
      </c>
      <c r="C67" s="287" t="s">
        <v>3602</v>
      </c>
      <c r="D67" s="1" t="s">
        <v>3606</v>
      </c>
      <c r="E67" s="1" t="s">
        <v>169</v>
      </c>
      <c r="F67" s="1" t="s">
        <v>3588</v>
      </c>
      <c r="G67" s="284">
        <v>19</v>
      </c>
      <c r="H67" s="284">
        <v>14</v>
      </c>
      <c r="I67" s="291">
        <v>2.9</v>
      </c>
      <c r="J67" s="292">
        <v>43</v>
      </c>
      <c r="K67" s="292"/>
      <c r="L67" s="1">
        <v>49.0455901</v>
      </c>
      <c r="M67" s="1">
        <v>23.2927055</v>
      </c>
    </row>
    <row r="68" spans="1:13" ht="15">
      <c r="A68" s="1">
        <f t="shared" si="3"/>
        <v>6</v>
      </c>
      <c r="B68" s="1" t="s">
        <v>3583</v>
      </c>
      <c r="C68" s="287" t="s">
        <v>3602</v>
      </c>
      <c r="D68" s="1" t="s">
        <v>3606</v>
      </c>
      <c r="E68" s="1" t="s">
        <v>169</v>
      </c>
      <c r="F68" s="1" t="s">
        <v>3588</v>
      </c>
      <c r="G68" s="293">
        <v>19</v>
      </c>
      <c r="H68" s="283">
        <v>15</v>
      </c>
      <c r="I68" s="291">
        <v>2.9</v>
      </c>
      <c r="J68" s="292">
        <v>44</v>
      </c>
      <c r="K68" s="292"/>
      <c r="L68" s="1">
        <v>49.0456552</v>
      </c>
      <c r="M68" s="1">
        <v>23.2930174</v>
      </c>
    </row>
    <row r="69" spans="1:13" ht="15">
      <c r="A69" s="1">
        <f t="shared" si="3"/>
        <v>7</v>
      </c>
      <c r="B69" s="1" t="s">
        <v>3583</v>
      </c>
      <c r="C69" s="287" t="s">
        <v>3602</v>
      </c>
      <c r="D69" s="1" t="s">
        <v>3606</v>
      </c>
      <c r="E69" s="1" t="s">
        <v>169</v>
      </c>
      <c r="F69" s="1" t="s">
        <v>3588</v>
      </c>
      <c r="G69" s="293">
        <v>19</v>
      </c>
      <c r="H69" s="283">
        <v>4</v>
      </c>
      <c r="I69" s="291">
        <v>1.3</v>
      </c>
      <c r="J69" s="292">
        <v>20</v>
      </c>
      <c r="K69" s="292"/>
      <c r="L69" s="1">
        <v>49.055749</v>
      </c>
      <c r="M69" s="1">
        <v>23.2919623</v>
      </c>
    </row>
    <row r="70" spans="1:13" ht="15">
      <c r="A70" s="1"/>
      <c r="B70" s="658" t="s">
        <v>3589</v>
      </c>
      <c r="C70" s="658"/>
      <c r="D70" s="658"/>
      <c r="E70" s="658"/>
      <c r="F70" s="658"/>
      <c r="G70" s="1"/>
      <c r="H70" s="1"/>
      <c r="I70" s="289">
        <f>SUM(I63:I69)</f>
        <v>14.4</v>
      </c>
      <c r="J70" s="290">
        <f>SUM(J63:J69)</f>
        <v>216</v>
      </c>
      <c r="K70" s="290"/>
      <c r="L70" s="1"/>
      <c r="M70" s="1"/>
    </row>
    <row r="71" spans="1:13" ht="15">
      <c r="A71" s="1">
        <v>1</v>
      </c>
      <c r="B71" s="1" t="s">
        <v>3583</v>
      </c>
      <c r="C71" s="287" t="s">
        <v>3602</v>
      </c>
      <c r="D71" s="1" t="s">
        <v>3603</v>
      </c>
      <c r="E71" s="294" t="s">
        <v>3607</v>
      </c>
      <c r="F71" s="1" t="s">
        <v>3605</v>
      </c>
      <c r="G71" s="284">
        <v>5</v>
      </c>
      <c r="H71" s="284">
        <v>13</v>
      </c>
      <c r="I71" s="291">
        <v>0.5</v>
      </c>
      <c r="J71" s="292">
        <v>146</v>
      </c>
      <c r="K71" s="292">
        <v>125</v>
      </c>
      <c r="L71" s="1">
        <v>49.0788251</v>
      </c>
      <c r="M71" s="1">
        <v>23.2835721</v>
      </c>
    </row>
    <row r="72" spans="1:13" ht="15">
      <c r="A72" s="1">
        <f aca="true" t="shared" si="4" ref="A72:A77">A71+1</f>
        <v>2</v>
      </c>
      <c r="B72" s="1" t="s">
        <v>3583</v>
      </c>
      <c r="C72" s="287" t="s">
        <v>3602</v>
      </c>
      <c r="D72" s="1" t="s">
        <v>3603</v>
      </c>
      <c r="E72" s="294" t="s">
        <v>3607</v>
      </c>
      <c r="F72" s="1" t="s">
        <v>3605</v>
      </c>
      <c r="G72" s="284">
        <v>5</v>
      </c>
      <c r="H72" s="284">
        <v>14</v>
      </c>
      <c r="I72" s="291">
        <v>1.4</v>
      </c>
      <c r="J72" s="292">
        <v>590</v>
      </c>
      <c r="K72" s="292">
        <v>475</v>
      </c>
      <c r="L72" s="1">
        <v>49.0749741</v>
      </c>
      <c r="M72" s="1">
        <v>23.2249821</v>
      </c>
    </row>
    <row r="73" spans="1:13" ht="15">
      <c r="A73" s="1">
        <f t="shared" si="4"/>
        <v>3</v>
      </c>
      <c r="B73" s="1" t="s">
        <v>3583</v>
      </c>
      <c r="C73" s="287" t="s">
        <v>3602</v>
      </c>
      <c r="D73" s="1" t="s">
        <v>3603</v>
      </c>
      <c r="E73" s="294" t="s">
        <v>3607</v>
      </c>
      <c r="F73" s="1" t="s">
        <v>3588</v>
      </c>
      <c r="G73" s="284">
        <v>5</v>
      </c>
      <c r="H73" s="284">
        <v>2</v>
      </c>
      <c r="I73" s="291">
        <v>0.1</v>
      </c>
      <c r="J73" s="292">
        <v>39</v>
      </c>
      <c r="K73" s="292">
        <v>36</v>
      </c>
      <c r="L73" s="1">
        <v>49.0713092</v>
      </c>
      <c r="M73" s="1">
        <v>23.2239664</v>
      </c>
    </row>
    <row r="74" spans="1:13" ht="15">
      <c r="A74" s="1">
        <f t="shared" si="4"/>
        <v>4</v>
      </c>
      <c r="B74" s="1" t="s">
        <v>3583</v>
      </c>
      <c r="C74" s="287" t="s">
        <v>3602</v>
      </c>
      <c r="D74" s="1" t="s">
        <v>3603</v>
      </c>
      <c r="E74" s="294" t="s">
        <v>3607</v>
      </c>
      <c r="F74" s="1" t="s">
        <v>3605</v>
      </c>
      <c r="G74" s="284">
        <v>5</v>
      </c>
      <c r="H74" s="284">
        <v>30</v>
      </c>
      <c r="I74" s="291">
        <v>0.3</v>
      </c>
      <c r="J74" s="292">
        <v>168</v>
      </c>
      <c r="K74" s="292">
        <v>144</v>
      </c>
      <c r="L74" s="1">
        <v>49.0724471</v>
      </c>
      <c r="M74" s="1">
        <v>23.2236611</v>
      </c>
    </row>
    <row r="75" spans="1:13" ht="15">
      <c r="A75" s="1">
        <f t="shared" si="4"/>
        <v>5</v>
      </c>
      <c r="B75" s="1" t="s">
        <v>3583</v>
      </c>
      <c r="C75" s="287" t="s">
        <v>3602</v>
      </c>
      <c r="D75" s="1" t="s">
        <v>3603</v>
      </c>
      <c r="E75" s="294" t="s">
        <v>3607</v>
      </c>
      <c r="F75" s="1" t="s">
        <v>3605</v>
      </c>
      <c r="G75" s="284">
        <v>5</v>
      </c>
      <c r="H75" s="284">
        <v>30.1</v>
      </c>
      <c r="I75" s="291">
        <v>0.3</v>
      </c>
      <c r="J75" s="292">
        <v>149</v>
      </c>
      <c r="K75" s="292">
        <v>118</v>
      </c>
      <c r="L75" s="1">
        <v>49.0724471</v>
      </c>
      <c r="M75" s="1">
        <v>23.2236611</v>
      </c>
    </row>
    <row r="76" spans="1:13" ht="15">
      <c r="A76" s="1">
        <f t="shared" si="4"/>
        <v>6</v>
      </c>
      <c r="B76" s="1" t="s">
        <v>3583</v>
      </c>
      <c r="C76" s="287" t="s">
        <v>3602</v>
      </c>
      <c r="D76" s="1" t="s">
        <v>3603</v>
      </c>
      <c r="E76" s="294" t="s">
        <v>3607</v>
      </c>
      <c r="F76" s="1" t="s">
        <v>3605</v>
      </c>
      <c r="G76" s="284">
        <v>5</v>
      </c>
      <c r="H76" s="284">
        <v>31</v>
      </c>
      <c r="I76" s="291">
        <v>0.8</v>
      </c>
      <c r="J76" s="292">
        <v>428</v>
      </c>
      <c r="K76" s="292">
        <v>335</v>
      </c>
      <c r="L76" s="1">
        <v>49.0655938</v>
      </c>
      <c r="M76" s="1">
        <v>23.2255462</v>
      </c>
    </row>
    <row r="77" spans="1:13" ht="15">
      <c r="A77" s="1">
        <f t="shared" si="4"/>
        <v>7</v>
      </c>
      <c r="B77" s="1" t="s">
        <v>3583</v>
      </c>
      <c r="C77" s="287" t="s">
        <v>3602</v>
      </c>
      <c r="D77" s="1" t="s">
        <v>3603</v>
      </c>
      <c r="E77" s="294" t="s">
        <v>3607</v>
      </c>
      <c r="F77" s="1" t="s">
        <v>3605</v>
      </c>
      <c r="G77" s="293">
        <v>5</v>
      </c>
      <c r="H77" s="277" t="s">
        <v>3608</v>
      </c>
      <c r="I77" s="291">
        <v>0.4</v>
      </c>
      <c r="J77" s="292">
        <v>106</v>
      </c>
      <c r="K77" s="292">
        <v>90</v>
      </c>
      <c r="L77" s="1">
        <v>49.0644279</v>
      </c>
      <c r="M77" s="1">
        <v>23.2257935</v>
      </c>
    </row>
    <row r="78" spans="1:13" ht="15">
      <c r="A78" s="1"/>
      <c r="B78" s="658" t="s">
        <v>3589</v>
      </c>
      <c r="C78" s="658"/>
      <c r="D78" s="658"/>
      <c r="E78" s="658"/>
      <c r="F78" s="658"/>
      <c r="G78" s="1"/>
      <c r="H78" s="1"/>
      <c r="I78" s="289">
        <f>SUM(I71:I77)</f>
        <v>3.7999999999999994</v>
      </c>
      <c r="J78" s="290">
        <f>SUM(J71:J77)</f>
        <v>1626</v>
      </c>
      <c r="K78" s="290">
        <f>SUM(K71:K77)</f>
        <v>1323</v>
      </c>
      <c r="L78" s="1"/>
      <c r="M78" s="1"/>
    </row>
    <row r="79" spans="1:13" ht="15">
      <c r="A79" s="1">
        <v>1</v>
      </c>
      <c r="B79" s="1" t="s">
        <v>3583</v>
      </c>
      <c r="C79" s="287" t="s">
        <v>3602</v>
      </c>
      <c r="D79" s="1" t="s">
        <v>3603</v>
      </c>
      <c r="E79" s="287" t="s">
        <v>3591</v>
      </c>
      <c r="F79" s="1" t="s">
        <v>3588</v>
      </c>
      <c r="G79" s="287">
        <v>1</v>
      </c>
      <c r="H79" s="295" t="s">
        <v>3609</v>
      </c>
      <c r="I79" s="291">
        <v>1.8</v>
      </c>
      <c r="J79" s="296">
        <v>352</v>
      </c>
      <c r="K79" s="292">
        <v>292</v>
      </c>
      <c r="L79" s="1">
        <v>49.0746283</v>
      </c>
      <c r="M79" s="1">
        <v>23.2332388</v>
      </c>
    </row>
    <row r="80" spans="1:13" ht="15">
      <c r="A80" s="1">
        <f>A79+1</f>
        <v>2</v>
      </c>
      <c r="B80" s="1" t="s">
        <v>3583</v>
      </c>
      <c r="C80" s="287" t="s">
        <v>3602</v>
      </c>
      <c r="D80" s="1" t="s">
        <v>3604</v>
      </c>
      <c r="E80" s="287" t="s">
        <v>3591</v>
      </c>
      <c r="F80" s="1" t="s">
        <v>3605</v>
      </c>
      <c r="G80" s="287">
        <v>9</v>
      </c>
      <c r="H80" s="287">
        <v>41</v>
      </c>
      <c r="I80" s="273">
        <v>2</v>
      </c>
      <c r="J80" s="274">
        <v>77</v>
      </c>
      <c r="K80" s="275">
        <v>67</v>
      </c>
      <c r="L80" s="1">
        <v>49.0622561</v>
      </c>
      <c r="M80" s="1">
        <v>23.2616084</v>
      </c>
    </row>
    <row r="81" spans="1:13" ht="15">
      <c r="A81" s="1">
        <f>A80+1</f>
        <v>3</v>
      </c>
      <c r="B81" s="1" t="s">
        <v>3583</v>
      </c>
      <c r="C81" s="287" t="s">
        <v>3602</v>
      </c>
      <c r="D81" s="1" t="s">
        <v>3606</v>
      </c>
      <c r="E81" s="287" t="s">
        <v>3591</v>
      </c>
      <c r="F81" s="1" t="s">
        <v>3588</v>
      </c>
      <c r="G81" s="287">
        <v>21</v>
      </c>
      <c r="H81" s="297" t="s">
        <v>1484</v>
      </c>
      <c r="I81" s="273">
        <v>5.3</v>
      </c>
      <c r="J81" s="274">
        <v>452</v>
      </c>
      <c r="K81" s="275">
        <v>380</v>
      </c>
      <c r="L81" s="1">
        <v>49.056335</v>
      </c>
      <c r="M81" s="1">
        <v>23.3015401</v>
      </c>
    </row>
    <row r="82" spans="1:13" ht="15">
      <c r="A82" s="1">
        <f>A81+1</f>
        <v>4</v>
      </c>
      <c r="B82" s="1" t="s">
        <v>3583</v>
      </c>
      <c r="C82" s="287" t="s">
        <v>3602</v>
      </c>
      <c r="D82" s="1" t="s">
        <v>3604</v>
      </c>
      <c r="E82" s="287" t="s">
        <v>3591</v>
      </c>
      <c r="F82" s="1" t="s">
        <v>3605</v>
      </c>
      <c r="G82" s="287">
        <v>9</v>
      </c>
      <c r="H82" s="298" t="s">
        <v>3610</v>
      </c>
      <c r="I82" s="273">
        <v>1.9</v>
      </c>
      <c r="J82" s="274">
        <v>114</v>
      </c>
      <c r="K82" s="275">
        <v>89</v>
      </c>
      <c r="L82" s="1">
        <v>49.0656351</v>
      </c>
      <c r="M82" s="1">
        <v>23.2535201</v>
      </c>
    </row>
    <row r="83" spans="1:13" ht="15">
      <c r="A83" s="1">
        <f>A82+1</f>
        <v>5</v>
      </c>
      <c r="B83" s="1" t="s">
        <v>3583</v>
      </c>
      <c r="C83" s="271" t="s">
        <v>3602</v>
      </c>
      <c r="D83" s="1" t="s">
        <v>3606</v>
      </c>
      <c r="E83" s="271" t="s">
        <v>3591</v>
      </c>
      <c r="F83" s="1" t="s">
        <v>3605</v>
      </c>
      <c r="G83" s="271">
        <v>24</v>
      </c>
      <c r="H83" s="271">
        <v>32</v>
      </c>
      <c r="I83" s="273">
        <v>1.2</v>
      </c>
      <c r="J83" s="274">
        <v>112</v>
      </c>
      <c r="K83" s="275">
        <v>87</v>
      </c>
      <c r="L83" s="1">
        <v>49.0417667</v>
      </c>
      <c r="M83" s="1">
        <v>23.2932615</v>
      </c>
    </row>
    <row r="84" spans="1:13" ht="15">
      <c r="A84" s="1"/>
      <c r="B84" s="658" t="s">
        <v>3589</v>
      </c>
      <c r="C84" s="658"/>
      <c r="D84" s="658"/>
      <c r="E84" s="658"/>
      <c r="F84" s="658"/>
      <c r="G84" s="1"/>
      <c r="H84" s="1"/>
      <c r="I84" s="278">
        <f>SUM(I79:I83)</f>
        <v>12.2</v>
      </c>
      <c r="J84" s="279">
        <f>SUM(J79:J83)</f>
        <v>1107</v>
      </c>
      <c r="K84" s="279">
        <f>SUM(K79:K83)</f>
        <v>915</v>
      </c>
      <c r="L84" s="1"/>
      <c r="M84" s="1"/>
    </row>
    <row r="85" spans="1:13" ht="15">
      <c r="A85" s="1">
        <v>1</v>
      </c>
      <c r="B85" s="1" t="s">
        <v>3583</v>
      </c>
      <c r="C85" s="271" t="s">
        <v>3611</v>
      </c>
      <c r="D85" s="1" t="s">
        <v>3603</v>
      </c>
      <c r="E85" s="1" t="s">
        <v>169</v>
      </c>
      <c r="F85" s="1" t="s">
        <v>3605</v>
      </c>
      <c r="G85" s="284">
        <v>13</v>
      </c>
      <c r="H85" s="284">
        <v>16</v>
      </c>
      <c r="I85" s="280">
        <v>3.3</v>
      </c>
      <c r="J85" s="281">
        <v>46</v>
      </c>
      <c r="K85" s="281"/>
      <c r="L85" s="1">
        <v>49.0755511</v>
      </c>
      <c r="M85" s="1">
        <v>23.184356</v>
      </c>
    </row>
    <row r="86" spans="1:13" ht="15">
      <c r="A86" s="1">
        <f>A85+1</f>
        <v>2</v>
      </c>
      <c r="B86" s="1" t="s">
        <v>3583</v>
      </c>
      <c r="C86" s="271" t="s">
        <v>3611</v>
      </c>
      <c r="D86" s="1" t="s">
        <v>3603</v>
      </c>
      <c r="E86" s="1" t="s">
        <v>169</v>
      </c>
      <c r="F86" s="1" t="s">
        <v>3605</v>
      </c>
      <c r="G86" s="284">
        <v>70</v>
      </c>
      <c r="H86" s="284">
        <v>16</v>
      </c>
      <c r="I86" s="280">
        <v>0.8</v>
      </c>
      <c r="J86" s="281">
        <v>8</v>
      </c>
      <c r="K86" s="281"/>
      <c r="L86" s="1">
        <v>49.0343437</v>
      </c>
      <c r="M86" s="1">
        <v>23.1628545</v>
      </c>
    </row>
    <row r="87" spans="1:13" ht="15">
      <c r="A87" s="1">
        <f>A86+1</f>
        <v>3</v>
      </c>
      <c r="B87" s="1" t="s">
        <v>3583</v>
      </c>
      <c r="C87" s="271" t="s">
        <v>3611</v>
      </c>
      <c r="D87" s="1" t="s">
        <v>3603</v>
      </c>
      <c r="E87" s="1" t="s">
        <v>169</v>
      </c>
      <c r="F87" s="1" t="s">
        <v>3605</v>
      </c>
      <c r="G87" s="284">
        <v>70</v>
      </c>
      <c r="H87" s="284">
        <v>18</v>
      </c>
      <c r="I87" s="280">
        <v>0.8</v>
      </c>
      <c r="J87" s="281">
        <v>12</v>
      </c>
      <c r="K87" s="281"/>
      <c r="L87" s="1">
        <v>49.0339091</v>
      </c>
      <c r="M87" s="1">
        <v>23.1620011</v>
      </c>
    </row>
    <row r="88" spans="1:13" ht="15">
      <c r="A88" s="1">
        <f>A87+1</f>
        <v>4</v>
      </c>
      <c r="B88" s="1" t="s">
        <v>3583</v>
      </c>
      <c r="C88" s="271" t="s">
        <v>3611</v>
      </c>
      <c r="D88" s="1" t="s">
        <v>3603</v>
      </c>
      <c r="E88" s="1" t="s">
        <v>169</v>
      </c>
      <c r="F88" s="1" t="s">
        <v>3586</v>
      </c>
      <c r="G88" s="284">
        <v>77</v>
      </c>
      <c r="H88" s="284">
        <v>13</v>
      </c>
      <c r="I88" s="280">
        <v>2.9</v>
      </c>
      <c r="J88" s="281">
        <v>41</v>
      </c>
      <c r="K88" s="281"/>
      <c r="L88" s="1">
        <v>49.0315966</v>
      </c>
      <c r="M88" s="1">
        <v>23.1544769</v>
      </c>
    </row>
    <row r="89" spans="1:13" ht="15">
      <c r="A89" s="1">
        <f>A88+1</f>
        <v>5</v>
      </c>
      <c r="B89" s="1" t="s">
        <v>3583</v>
      </c>
      <c r="C89" s="271" t="s">
        <v>3611</v>
      </c>
      <c r="D89" s="1" t="s">
        <v>3603</v>
      </c>
      <c r="E89" s="1" t="s">
        <v>169</v>
      </c>
      <c r="F89" s="1" t="s">
        <v>3588</v>
      </c>
      <c r="G89" s="284">
        <v>78</v>
      </c>
      <c r="H89" s="284">
        <v>7</v>
      </c>
      <c r="I89" s="280">
        <v>1.8</v>
      </c>
      <c r="J89" s="281">
        <v>20</v>
      </c>
      <c r="K89" s="281"/>
      <c r="L89" s="1">
        <v>49.0316542</v>
      </c>
      <c r="M89" s="1">
        <v>23.1623934</v>
      </c>
    </row>
    <row r="90" spans="1:13" ht="15">
      <c r="A90" s="1"/>
      <c r="B90" s="658" t="s">
        <v>3589</v>
      </c>
      <c r="C90" s="658"/>
      <c r="D90" s="658"/>
      <c r="E90" s="658"/>
      <c r="F90" s="658"/>
      <c r="G90" s="271"/>
      <c r="H90" s="271"/>
      <c r="I90" s="278">
        <f>SUM(I85:I89)</f>
        <v>9.6</v>
      </c>
      <c r="J90" s="279">
        <f>SUM(J85:J89)</f>
        <v>127</v>
      </c>
      <c r="K90" s="279"/>
      <c r="L90" s="1"/>
      <c r="M90" s="1"/>
    </row>
    <row r="91" spans="1:13" ht="15">
      <c r="A91" s="1">
        <v>1</v>
      </c>
      <c r="B91" s="1" t="s">
        <v>3583</v>
      </c>
      <c r="C91" s="271" t="s">
        <v>3611</v>
      </c>
      <c r="D91" s="1" t="s">
        <v>3603</v>
      </c>
      <c r="E91" s="1" t="s">
        <v>175</v>
      </c>
      <c r="F91" s="1" t="s">
        <v>3586</v>
      </c>
      <c r="G91" s="284">
        <v>53</v>
      </c>
      <c r="H91" s="284">
        <v>3</v>
      </c>
      <c r="I91" s="280">
        <v>4</v>
      </c>
      <c r="J91" s="281">
        <v>202</v>
      </c>
      <c r="K91" s="281">
        <v>143</v>
      </c>
      <c r="L91" s="1">
        <v>49.0459214</v>
      </c>
      <c r="M91" s="1">
        <v>23.179052</v>
      </c>
    </row>
    <row r="92" spans="1:13" ht="15">
      <c r="A92" s="1"/>
      <c r="B92" s="658" t="s">
        <v>3589</v>
      </c>
      <c r="C92" s="658"/>
      <c r="D92" s="658"/>
      <c r="E92" s="658"/>
      <c r="F92" s="658"/>
      <c r="G92" s="1"/>
      <c r="H92" s="1"/>
      <c r="I92" s="278">
        <f>SUM(I91)</f>
        <v>4</v>
      </c>
      <c r="J92" s="279">
        <f>SUM(J91)</f>
        <v>202</v>
      </c>
      <c r="K92" s="279">
        <f>SUM(K91)</f>
        <v>143</v>
      </c>
      <c r="L92" s="1"/>
      <c r="M92" s="1"/>
    </row>
    <row r="93" spans="1:13" ht="15">
      <c r="A93" s="1">
        <v>1</v>
      </c>
      <c r="B93" s="1" t="s">
        <v>3583</v>
      </c>
      <c r="C93" s="271" t="s">
        <v>3611</v>
      </c>
      <c r="D93" s="1" t="s">
        <v>3612</v>
      </c>
      <c r="E93" s="271" t="s">
        <v>3591</v>
      </c>
      <c r="F93" s="1" t="s">
        <v>3588</v>
      </c>
      <c r="G93" s="271">
        <v>2</v>
      </c>
      <c r="H93" s="271">
        <v>15</v>
      </c>
      <c r="I93" s="273">
        <v>2</v>
      </c>
      <c r="J93" s="274">
        <v>730</v>
      </c>
      <c r="K93" s="299">
        <v>585</v>
      </c>
      <c r="L93" s="1">
        <v>49.107605</v>
      </c>
      <c r="M93" s="1">
        <v>23.1653866</v>
      </c>
    </row>
    <row r="94" spans="1:13" ht="15">
      <c r="A94" s="1">
        <f>A93+1</f>
        <v>2</v>
      </c>
      <c r="B94" s="1" t="s">
        <v>3583</v>
      </c>
      <c r="C94" s="271" t="s">
        <v>3611</v>
      </c>
      <c r="D94" s="1" t="s">
        <v>3603</v>
      </c>
      <c r="E94" s="271" t="s">
        <v>3591</v>
      </c>
      <c r="F94" s="1" t="s">
        <v>3586</v>
      </c>
      <c r="G94" s="271">
        <v>29</v>
      </c>
      <c r="H94" s="271">
        <v>24</v>
      </c>
      <c r="I94" s="273">
        <v>1.7</v>
      </c>
      <c r="J94" s="274">
        <v>199</v>
      </c>
      <c r="K94" s="299">
        <v>167</v>
      </c>
      <c r="L94" s="1">
        <v>49.0626998</v>
      </c>
      <c r="M94" s="1">
        <v>23.1722863</v>
      </c>
    </row>
    <row r="95" spans="1:13" ht="15">
      <c r="A95" s="1">
        <f>A94+1</f>
        <v>3</v>
      </c>
      <c r="B95" s="1" t="s">
        <v>3583</v>
      </c>
      <c r="C95" s="271" t="s">
        <v>3611</v>
      </c>
      <c r="D95" s="1" t="s">
        <v>3603</v>
      </c>
      <c r="E95" s="271" t="s">
        <v>3591</v>
      </c>
      <c r="F95" s="1" t="s">
        <v>3586</v>
      </c>
      <c r="G95" s="271">
        <v>40</v>
      </c>
      <c r="H95" s="271">
        <v>16</v>
      </c>
      <c r="I95" s="273">
        <v>2.1</v>
      </c>
      <c r="J95" s="274">
        <v>201</v>
      </c>
      <c r="K95" s="299">
        <v>161</v>
      </c>
      <c r="L95" s="1">
        <v>49.0626783</v>
      </c>
      <c r="M95" s="1">
        <v>23.1645915</v>
      </c>
    </row>
    <row r="96" spans="1:13" ht="15">
      <c r="A96" s="1">
        <f>A95+1</f>
        <v>4</v>
      </c>
      <c r="B96" s="1" t="s">
        <v>3583</v>
      </c>
      <c r="C96" s="271" t="s">
        <v>3611</v>
      </c>
      <c r="D96" s="1" t="s">
        <v>3603</v>
      </c>
      <c r="E96" s="271" t="s">
        <v>3591</v>
      </c>
      <c r="F96" s="1" t="s">
        <v>3586</v>
      </c>
      <c r="G96" s="271">
        <v>43</v>
      </c>
      <c r="H96" s="300">
        <v>41226</v>
      </c>
      <c r="I96" s="273">
        <v>3.8</v>
      </c>
      <c r="J96" s="274">
        <v>749</v>
      </c>
      <c r="K96" s="299">
        <v>550</v>
      </c>
      <c r="L96" s="1">
        <v>49.0557847</v>
      </c>
      <c r="M96" s="1">
        <v>23.1745281</v>
      </c>
    </row>
    <row r="97" spans="1:13" ht="15">
      <c r="A97" s="1">
        <f>A96+1</f>
        <v>5</v>
      </c>
      <c r="B97" s="1" t="s">
        <v>3583</v>
      </c>
      <c r="C97" s="271" t="s">
        <v>3611</v>
      </c>
      <c r="D97" s="1" t="s">
        <v>3603</v>
      </c>
      <c r="E97" s="271" t="s">
        <v>3591</v>
      </c>
      <c r="F97" s="1" t="s">
        <v>3586</v>
      </c>
      <c r="G97" s="271">
        <v>81</v>
      </c>
      <c r="H97" s="276" t="s">
        <v>3613</v>
      </c>
      <c r="I97" s="273">
        <v>5</v>
      </c>
      <c r="J97" s="274">
        <v>1048</v>
      </c>
      <c r="K97" s="299">
        <v>678</v>
      </c>
      <c r="L97" s="1">
        <v>49.0251654</v>
      </c>
      <c r="M97" s="1">
        <v>23.1619364</v>
      </c>
    </row>
    <row r="98" spans="1:13" ht="15">
      <c r="A98" s="1">
        <f>A97+1</f>
        <v>6</v>
      </c>
      <c r="B98" s="1" t="s">
        <v>3583</v>
      </c>
      <c r="C98" s="271" t="s">
        <v>3611</v>
      </c>
      <c r="D98" s="1" t="s">
        <v>3614</v>
      </c>
      <c r="E98" s="271" t="s">
        <v>3591</v>
      </c>
      <c r="F98" s="1" t="s">
        <v>3586</v>
      </c>
      <c r="G98" s="271">
        <v>101</v>
      </c>
      <c r="H98" s="271">
        <v>30</v>
      </c>
      <c r="I98" s="273">
        <v>4.5</v>
      </c>
      <c r="J98" s="274">
        <v>371</v>
      </c>
      <c r="K98" s="299">
        <v>328</v>
      </c>
      <c r="L98" s="1">
        <v>49.0859223</v>
      </c>
      <c r="M98" s="1">
        <v>23.2127653</v>
      </c>
    </row>
    <row r="99" spans="1:13" ht="15">
      <c r="A99" s="1"/>
      <c r="B99" s="658" t="s">
        <v>3589</v>
      </c>
      <c r="C99" s="658"/>
      <c r="D99" s="658"/>
      <c r="E99" s="658"/>
      <c r="F99" s="658"/>
      <c r="G99" s="1"/>
      <c r="H99" s="1"/>
      <c r="I99" s="278">
        <f>SUM(I93:I98)</f>
        <v>19.1</v>
      </c>
      <c r="J99" s="301">
        <f>SUM(J93:J98)</f>
        <v>3298</v>
      </c>
      <c r="K99" s="301">
        <f>SUM(K93:K98)</f>
        <v>2469</v>
      </c>
      <c r="L99" s="1"/>
      <c r="M99" s="1"/>
    </row>
    <row r="100" spans="1:13" ht="15">
      <c r="A100" s="1">
        <v>1</v>
      </c>
      <c r="B100" s="1" t="s">
        <v>3583</v>
      </c>
      <c r="C100" s="271" t="s">
        <v>3615</v>
      </c>
      <c r="D100" s="1" t="s">
        <v>3616</v>
      </c>
      <c r="E100" s="1" t="s">
        <v>180</v>
      </c>
      <c r="F100" s="1" t="s">
        <v>3588</v>
      </c>
      <c r="G100" s="283">
        <v>25</v>
      </c>
      <c r="H100" s="283">
        <v>5</v>
      </c>
      <c r="I100" s="280">
        <v>2</v>
      </c>
      <c r="J100" s="281">
        <v>40</v>
      </c>
      <c r="K100" s="281"/>
      <c r="L100" s="1">
        <v>49.1238948</v>
      </c>
      <c r="M100" s="1">
        <v>23.2140746</v>
      </c>
    </row>
    <row r="101" spans="1:13" ht="15">
      <c r="A101" s="1">
        <f>A100+1</f>
        <v>2</v>
      </c>
      <c r="B101" s="1" t="s">
        <v>3583</v>
      </c>
      <c r="C101" s="271" t="s">
        <v>3615</v>
      </c>
      <c r="D101" s="1" t="s">
        <v>3603</v>
      </c>
      <c r="E101" s="1" t="s">
        <v>180</v>
      </c>
      <c r="F101" s="1" t="s">
        <v>3588</v>
      </c>
      <c r="G101" s="283">
        <v>32</v>
      </c>
      <c r="H101" s="283">
        <v>35</v>
      </c>
      <c r="I101" s="280">
        <v>1</v>
      </c>
      <c r="J101" s="281">
        <v>15</v>
      </c>
      <c r="K101" s="281"/>
      <c r="L101" s="1">
        <v>49.112374</v>
      </c>
      <c r="M101" s="1">
        <v>23.236619</v>
      </c>
    </row>
    <row r="102" spans="1:13" ht="15">
      <c r="A102" s="1"/>
      <c r="B102" s="658" t="s">
        <v>3589</v>
      </c>
      <c r="C102" s="658"/>
      <c r="D102" s="658"/>
      <c r="E102" s="658"/>
      <c r="F102" s="658"/>
      <c r="G102" s="1"/>
      <c r="H102" s="1"/>
      <c r="I102" s="278">
        <f>SUM(I100:I101)</f>
        <v>3</v>
      </c>
      <c r="J102" s="279">
        <f>SUM(J100:J101)</f>
        <v>55</v>
      </c>
      <c r="K102" s="279"/>
      <c r="L102" s="1"/>
      <c r="M102" s="1"/>
    </row>
    <row r="103" spans="1:13" ht="15">
      <c r="A103" s="1">
        <v>1</v>
      </c>
      <c r="B103" s="1" t="s">
        <v>3583</v>
      </c>
      <c r="C103" s="271" t="s">
        <v>3615</v>
      </c>
      <c r="D103" s="1" t="s">
        <v>3603</v>
      </c>
      <c r="E103" s="1" t="s">
        <v>169</v>
      </c>
      <c r="F103" s="1" t="s">
        <v>3588</v>
      </c>
      <c r="G103" s="283">
        <v>7</v>
      </c>
      <c r="H103" s="283">
        <v>13</v>
      </c>
      <c r="I103" s="280">
        <v>1.4</v>
      </c>
      <c r="J103" s="281">
        <v>26</v>
      </c>
      <c r="K103" s="281"/>
      <c r="L103" s="1">
        <v>49.1252537</v>
      </c>
      <c r="M103" s="1">
        <v>23.2433746</v>
      </c>
    </row>
    <row r="104" spans="1:13" ht="15">
      <c r="A104" s="1">
        <f>A103+1</f>
        <v>2</v>
      </c>
      <c r="B104" s="1" t="s">
        <v>3583</v>
      </c>
      <c r="C104" s="271" t="s">
        <v>3615</v>
      </c>
      <c r="D104" s="1" t="s">
        <v>3603</v>
      </c>
      <c r="E104" s="1" t="s">
        <v>169</v>
      </c>
      <c r="F104" s="1" t="s">
        <v>3588</v>
      </c>
      <c r="G104" s="283">
        <v>27</v>
      </c>
      <c r="H104" s="283">
        <v>5</v>
      </c>
      <c r="I104" s="280">
        <v>1.3</v>
      </c>
      <c r="J104" s="281">
        <v>26</v>
      </c>
      <c r="K104" s="281"/>
      <c r="L104" s="1">
        <v>49.1241322</v>
      </c>
      <c r="M104" s="1">
        <v>23.2354191</v>
      </c>
    </row>
    <row r="105" spans="1:13" ht="15">
      <c r="A105" s="1">
        <f>A104+1</f>
        <v>3</v>
      </c>
      <c r="B105" s="1" t="s">
        <v>3583</v>
      </c>
      <c r="C105" s="271" t="s">
        <v>3615</v>
      </c>
      <c r="D105" s="1" t="s">
        <v>3603</v>
      </c>
      <c r="E105" s="1" t="s">
        <v>169</v>
      </c>
      <c r="F105" s="1" t="s">
        <v>3588</v>
      </c>
      <c r="G105" s="283">
        <v>28</v>
      </c>
      <c r="H105" s="283">
        <v>2</v>
      </c>
      <c r="I105" s="280">
        <v>2.2</v>
      </c>
      <c r="J105" s="281">
        <v>44</v>
      </c>
      <c r="K105" s="281"/>
      <c r="L105" s="1">
        <v>49.1244969</v>
      </c>
      <c r="M105" s="1">
        <v>23.244091</v>
      </c>
    </row>
    <row r="106" spans="1:13" ht="15">
      <c r="A106" s="1">
        <f>A105+1</f>
        <v>4</v>
      </c>
      <c r="B106" s="1" t="s">
        <v>3583</v>
      </c>
      <c r="C106" s="271" t="s">
        <v>3615</v>
      </c>
      <c r="D106" s="1" t="s">
        <v>3603</v>
      </c>
      <c r="E106" s="1" t="s">
        <v>169</v>
      </c>
      <c r="F106" s="1" t="s">
        <v>3588</v>
      </c>
      <c r="G106" s="283">
        <v>32</v>
      </c>
      <c r="H106" s="283">
        <v>51</v>
      </c>
      <c r="I106" s="280">
        <v>1.4</v>
      </c>
      <c r="J106" s="281">
        <v>26</v>
      </c>
      <c r="K106" s="281"/>
      <c r="L106" s="1">
        <v>49.1113165</v>
      </c>
      <c r="M106" s="302">
        <v>23.2342</v>
      </c>
    </row>
    <row r="107" spans="1:13" ht="15">
      <c r="A107" s="1">
        <f>A106+1</f>
        <v>5</v>
      </c>
      <c r="B107" s="1" t="s">
        <v>3583</v>
      </c>
      <c r="C107" s="271" t="s">
        <v>3615</v>
      </c>
      <c r="D107" s="1" t="s">
        <v>3603</v>
      </c>
      <c r="E107" s="1" t="s">
        <v>169</v>
      </c>
      <c r="F107" s="1" t="s">
        <v>3588</v>
      </c>
      <c r="G107" s="283">
        <v>33</v>
      </c>
      <c r="H107" s="283">
        <v>28</v>
      </c>
      <c r="I107" s="280">
        <v>2.3</v>
      </c>
      <c r="J107" s="281">
        <v>32</v>
      </c>
      <c r="K107" s="281"/>
      <c r="L107" s="1">
        <v>49.1149717</v>
      </c>
      <c r="M107" s="1">
        <v>23.248773</v>
      </c>
    </row>
    <row r="108" spans="1:13" ht="15">
      <c r="A108" s="1"/>
      <c r="B108" s="658" t="s">
        <v>3589</v>
      </c>
      <c r="C108" s="658"/>
      <c r="D108" s="658"/>
      <c r="E108" s="658"/>
      <c r="F108" s="658"/>
      <c r="G108" s="1"/>
      <c r="H108" s="1"/>
      <c r="I108" s="278">
        <f>SUM(I103:I107)</f>
        <v>8.600000000000001</v>
      </c>
      <c r="J108" s="279">
        <f>SUM(J103:J107)</f>
        <v>154</v>
      </c>
      <c r="K108" s="279"/>
      <c r="L108" s="1"/>
      <c r="M108" s="1"/>
    </row>
    <row r="109" spans="1:13" ht="15">
      <c r="A109" s="1">
        <v>1</v>
      </c>
      <c r="B109" s="1" t="s">
        <v>3583</v>
      </c>
      <c r="C109" s="271" t="s">
        <v>3615</v>
      </c>
      <c r="D109" s="1" t="s">
        <v>3603</v>
      </c>
      <c r="E109" s="1" t="s">
        <v>175</v>
      </c>
      <c r="F109" s="1" t="s">
        <v>3588</v>
      </c>
      <c r="G109" s="283">
        <v>39</v>
      </c>
      <c r="H109" s="283">
        <v>47</v>
      </c>
      <c r="I109" s="280">
        <v>2.7</v>
      </c>
      <c r="J109" s="281">
        <v>62</v>
      </c>
      <c r="K109" s="281">
        <v>24</v>
      </c>
      <c r="L109" s="1">
        <v>49.1018785</v>
      </c>
      <c r="M109" s="1">
        <v>23.2620117</v>
      </c>
    </row>
    <row r="110" spans="1:13" ht="15">
      <c r="A110" s="1"/>
      <c r="B110" s="658" t="s">
        <v>3589</v>
      </c>
      <c r="C110" s="658"/>
      <c r="D110" s="658"/>
      <c r="E110" s="658"/>
      <c r="F110" s="658"/>
      <c r="G110" s="1"/>
      <c r="H110" s="1"/>
      <c r="I110" s="278">
        <f>SUM(I109)</f>
        <v>2.7</v>
      </c>
      <c r="J110" s="279">
        <f>SUM(J109)</f>
        <v>62</v>
      </c>
      <c r="K110" s="279">
        <f>SUM(K109)</f>
        <v>24</v>
      </c>
      <c r="L110" s="1"/>
      <c r="M110" s="1"/>
    </row>
    <row r="111" spans="1:13" ht="15">
      <c r="A111" s="1">
        <v>1</v>
      </c>
      <c r="B111" s="1" t="s">
        <v>3583</v>
      </c>
      <c r="C111" s="271" t="s">
        <v>3615</v>
      </c>
      <c r="D111" s="1" t="s">
        <v>3603</v>
      </c>
      <c r="E111" s="271" t="s">
        <v>3617</v>
      </c>
      <c r="F111" s="1" t="s">
        <v>3618</v>
      </c>
      <c r="G111" s="283">
        <v>39</v>
      </c>
      <c r="H111" s="283">
        <v>77</v>
      </c>
      <c r="I111" s="280">
        <v>0.3</v>
      </c>
      <c r="J111" s="281">
        <v>10</v>
      </c>
      <c r="K111" s="281">
        <v>0</v>
      </c>
      <c r="L111" s="1">
        <v>49.1018754</v>
      </c>
      <c r="M111" s="1">
        <v>23.2620111</v>
      </c>
    </row>
    <row r="112" spans="1:13" ht="15">
      <c r="A112" s="1">
        <f>A111+1</f>
        <v>2</v>
      </c>
      <c r="B112" s="1" t="s">
        <v>3583</v>
      </c>
      <c r="C112" s="271" t="s">
        <v>3615</v>
      </c>
      <c r="D112" s="1" t="s">
        <v>3603</v>
      </c>
      <c r="E112" s="271" t="s">
        <v>3617</v>
      </c>
      <c r="F112" s="1" t="s">
        <v>3619</v>
      </c>
      <c r="G112" s="283">
        <v>40</v>
      </c>
      <c r="H112" s="283">
        <v>55</v>
      </c>
      <c r="I112" s="280">
        <v>0.7</v>
      </c>
      <c r="J112" s="281">
        <v>226</v>
      </c>
      <c r="K112" s="281">
        <v>175</v>
      </c>
      <c r="L112" s="1">
        <v>49.1010791</v>
      </c>
      <c r="M112" s="1">
        <v>23.2719151</v>
      </c>
    </row>
    <row r="113" spans="1:13" ht="15">
      <c r="A113" s="1"/>
      <c r="B113" s="658" t="s">
        <v>3589</v>
      </c>
      <c r="C113" s="658"/>
      <c r="D113" s="658"/>
      <c r="E113" s="658"/>
      <c r="F113" s="658"/>
      <c r="G113" s="1"/>
      <c r="H113" s="1"/>
      <c r="I113" s="278">
        <f>SUM(I111:I112)</f>
        <v>1</v>
      </c>
      <c r="J113" s="279">
        <f>SUM(J111:J112)</f>
        <v>236</v>
      </c>
      <c r="K113" s="279">
        <f>SUM(K111:K112)</f>
        <v>175</v>
      </c>
      <c r="L113" s="1"/>
      <c r="M113" s="1"/>
    </row>
    <row r="114" spans="1:13" ht="15">
      <c r="A114" s="1">
        <v>1</v>
      </c>
      <c r="B114" s="1" t="s">
        <v>3583</v>
      </c>
      <c r="C114" s="271" t="s">
        <v>3615</v>
      </c>
      <c r="D114" s="1" t="s">
        <v>3616</v>
      </c>
      <c r="E114" s="271" t="s">
        <v>3591</v>
      </c>
      <c r="F114" s="1" t="s">
        <v>3588</v>
      </c>
      <c r="G114" s="271">
        <v>1</v>
      </c>
      <c r="H114" s="271">
        <v>16</v>
      </c>
      <c r="I114" s="273">
        <v>2.3</v>
      </c>
      <c r="J114" s="274">
        <v>212</v>
      </c>
      <c r="K114" s="299">
        <v>183</v>
      </c>
      <c r="L114" s="1">
        <v>49.1352795</v>
      </c>
      <c r="M114" s="1">
        <v>23.2229971</v>
      </c>
    </row>
    <row r="115" spans="1:13" ht="15">
      <c r="A115" s="1">
        <f>A114+1</f>
        <v>2</v>
      </c>
      <c r="B115" s="1" t="s">
        <v>3583</v>
      </c>
      <c r="C115" s="271" t="s">
        <v>3615</v>
      </c>
      <c r="D115" s="1" t="s">
        <v>3616</v>
      </c>
      <c r="E115" s="271" t="s">
        <v>3591</v>
      </c>
      <c r="F115" s="1" t="s">
        <v>3588</v>
      </c>
      <c r="G115" s="271">
        <v>15</v>
      </c>
      <c r="H115" s="271">
        <v>19</v>
      </c>
      <c r="I115" s="273">
        <v>1.6</v>
      </c>
      <c r="J115" s="274">
        <v>214</v>
      </c>
      <c r="K115" s="299">
        <v>158</v>
      </c>
      <c r="L115" s="1">
        <v>49.1248855</v>
      </c>
      <c r="M115" s="1">
        <v>23.2045483</v>
      </c>
    </row>
    <row r="116" spans="1:13" ht="15">
      <c r="A116" s="1">
        <f aca="true" t="shared" si="5" ref="A116:A124">A115+1</f>
        <v>3</v>
      </c>
      <c r="B116" s="1" t="s">
        <v>3583</v>
      </c>
      <c r="C116" s="271" t="s">
        <v>3615</v>
      </c>
      <c r="D116" s="1" t="s">
        <v>3616</v>
      </c>
      <c r="E116" s="271" t="s">
        <v>3591</v>
      </c>
      <c r="F116" s="1" t="s">
        <v>3586</v>
      </c>
      <c r="G116" s="271">
        <v>18</v>
      </c>
      <c r="H116" s="271">
        <v>9</v>
      </c>
      <c r="I116" s="273">
        <v>0.9</v>
      </c>
      <c r="J116" s="274">
        <v>136</v>
      </c>
      <c r="K116" s="299">
        <v>103</v>
      </c>
      <c r="L116" s="1">
        <v>49.1233708</v>
      </c>
      <c r="M116" s="1">
        <v>23.227095</v>
      </c>
    </row>
    <row r="117" spans="1:13" ht="15">
      <c r="A117" s="1">
        <f t="shared" si="5"/>
        <v>4</v>
      </c>
      <c r="B117" s="1" t="s">
        <v>3583</v>
      </c>
      <c r="C117" s="271" t="s">
        <v>3615</v>
      </c>
      <c r="D117" s="1" t="s">
        <v>3616</v>
      </c>
      <c r="E117" s="271" t="s">
        <v>3591</v>
      </c>
      <c r="F117" s="1" t="s">
        <v>3586</v>
      </c>
      <c r="G117" s="271">
        <v>18</v>
      </c>
      <c r="H117" s="271">
        <v>9.1</v>
      </c>
      <c r="I117" s="273">
        <v>1.7</v>
      </c>
      <c r="J117" s="274">
        <v>218</v>
      </c>
      <c r="K117" s="299">
        <v>148</v>
      </c>
      <c r="L117" s="1">
        <v>49.1233708</v>
      </c>
      <c r="M117" s="1">
        <v>23.227095</v>
      </c>
    </row>
    <row r="118" spans="1:13" ht="15">
      <c r="A118" s="1">
        <f t="shared" si="5"/>
        <v>5</v>
      </c>
      <c r="B118" s="1" t="s">
        <v>3583</v>
      </c>
      <c r="C118" s="271" t="s">
        <v>3615</v>
      </c>
      <c r="D118" s="1" t="s">
        <v>3616</v>
      </c>
      <c r="E118" s="271" t="s">
        <v>3591</v>
      </c>
      <c r="F118" s="1" t="s">
        <v>3588</v>
      </c>
      <c r="G118" s="271">
        <v>16</v>
      </c>
      <c r="H118" s="271">
        <v>24</v>
      </c>
      <c r="I118" s="273">
        <v>4.2</v>
      </c>
      <c r="J118" s="274">
        <v>212</v>
      </c>
      <c r="K118" s="299">
        <v>161</v>
      </c>
      <c r="L118" s="303">
        <v>49.12492</v>
      </c>
      <c r="M118" s="303">
        <v>23.213357</v>
      </c>
    </row>
    <row r="119" spans="1:13" ht="15">
      <c r="A119" s="1">
        <f t="shared" si="5"/>
        <v>6</v>
      </c>
      <c r="B119" s="1" t="s">
        <v>3583</v>
      </c>
      <c r="C119" s="271" t="s">
        <v>3615</v>
      </c>
      <c r="D119" s="1" t="s">
        <v>3616</v>
      </c>
      <c r="E119" s="271" t="s">
        <v>3591</v>
      </c>
      <c r="F119" s="1" t="s">
        <v>3588</v>
      </c>
      <c r="G119" s="271">
        <v>17</v>
      </c>
      <c r="H119" s="277" t="s">
        <v>3620</v>
      </c>
      <c r="I119" s="273">
        <v>4.4</v>
      </c>
      <c r="J119" s="274">
        <v>536</v>
      </c>
      <c r="K119" s="299">
        <v>383</v>
      </c>
      <c r="L119" s="1">
        <v>49.1240283</v>
      </c>
      <c r="M119" s="1">
        <v>23.2159435</v>
      </c>
    </row>
    <row r="120" spans="1:13" ht="15">
      <c r="A120" s="1">
        <f t="shared" si="5"/>
        <v>7</v>
      </c>
      <c r="B120" s="1" t="s">
        <v>3583</v>
      </c>
      <c r="C120" s="271" t="s">
        <v>3615</v>
      </c>
      <c r="D120" s="1" t="s">
        <v>3616</v>
      </c>
      <c r="E120" s="271" t="s">
        <v>3591</v>
      </c>
      <c r="F120" s="1" t="s">
        <v>3588</v>
      </c>
      <c r="G120" s="271">
        <v>17</v>
      </c>
      <c r="H120" s="271">
        <v>16</v>
      </c>
      <c r="I120" s="273">
        <v>3</v>
      </c>
      <c r="J120" s="274">
        <v>421</v>
      </c>
      <c r="K120" s="299">
        <v>342</v>
      </c>
      <c r="L120" s="1">
        <v>49.1234503</v>
      </c>
      <c r="M120" s="1">
        <v>23.2156964</v>
      </c>
    </row>
    <row r="121" spans="1:13" ht="15">
      <c r="A121" s="1">
        <f t="shared" si="5"/>
        <v>8</v>
      </c>
      <c r="B121" s="1" t="s">
        <v>3583</v>
      </c>
      <c r="C121" s="271" t="s">
        <v>3615</v>
      </c>
      <c r="D121" s="1" t="s">
        <v>3616</v>
      </c>
      <c r="E121" s="271" t="s">
        <v>3591</v>
      </c>
      <c r="F121" s="1" t="s">
        <v>3605</v>
      </c>
      <c r="G121" s="271">
        <v>17</v>
      </c>
      <c r="H121" s="271">
        <v>20</v>
      </c>
      <c r="I121" s="273">
        <v>0.7</v>
      </c>
      <c r="J121" s="274">
        <v>97</v>
      </c>
      <c r="K121" s="299">
        <v>84</v>
      </c>
      <c r="L121" s="1">
        <v>49.1228546</v>
      </c>
      <c r="M121" s="1">
        <v>23.2156967</v>
      </c>
    </row>
    <row r="122" spans="1:13" ht="15">
      <c r="A122" s="1">
        <f t="shared" si="5"/>
        <v>9</v>
      </c>
      <c r="B122" s="1" t="s">
        <v>3583</v>
      </c>
      <c r="C122" s="271" t="s">
        <v>3615</v>
      </c>
      <c r="D122" s="1" t="s">
        <v>3616</v>
      </c>
      <c r="E122" s="271" t="s">
        <v>3591</v>
      </c>
      <c r="F122" s="1" t="s">
        <v>3588</v>
      </c>
      <c r="G122" s="271">
        <v>25</v>
      </c>
      <c r="H122" s="271">
        <v>1</v>
      </c>
      <c r="I122" s="273">
        <v>1.3</v>
      </c>
      <c r="J122" s="274">
        <v>172</v>
      </c>
      <c r="K122" s="299">
        <v>127</v>
      </c>
      <c r="L122" s="1">
        <v>49.1239338</v>
      </c>
      <c r="M122" s="1">
        <v>23.2113037</v>
      </c>
    </row>
    <row r="123" spans="1:13" ht="15">
      <c r="A123" s="1">
        <f t="shared" si="5"/>
        <v>10</v>
      </c>
      <c r="B123" s="1" t="s">
        <v>3583</v>
      </c>
      <c r="C123" s="271" t="s">
        <v>3615</v>
      </c>
      <c r="D123" s="1" t="s">
        <v>3603</v>
      </c>
      <c r="E123" s="271" t="s">
        <v>3591</v>
      </c>
      <c r="F123" s="1" t="s">
        <v>3588</v>
      </c>
      <c r="G123" s="271">
        <v>28</v>
      </c>
      <c r="H123" s="271">
        <v>23</v>
      </c>
      <c r="I123" s="273">
        <v>1.3</v>
      </c>
      <c r="J123" s="274">
        <v>146</v>
      </c>
      <c r="K123" s="299">
        <v>123</v>
      </c>
      <c r="L123" s="1">
        <v>49.126266</v>
      </c>
      <c r="M123" s="1">
        <v>23.2316594</v>
      </c>
    </row>
    <row r="124" spans="1:13" ht="15">
      <c r="A124" s="1">
        <f t="shared" si="5"/>
        <v>11</v>
      </c>
      <c r="B124" s="1" t="s">
        <v>3583</v>
      </c>
      <c r="C124" s="271" t="s">
        <v>3615</v>
      </c>
      <c r="D124" s="1" t="s">
        <v>3603</v>
      </c>
      <c r="E124" s="271" t="s">
        <v>3591</v>
      </c>
      <c r="F124" s="1" t="s">
        <v>3588</v>
      </c>
      <c r="G124" s="271">
        <v>28</v>
      </c>
      <c r="H124" s="271">
        <v>23.1</v>
      </c>
      <c r="I124" s="273">
        <v>1.1</v>
      </c>
      <c r="J124" s="274">
        <v>169</v>
      </c>
      <c r="K124" s="299">
        <v>113</v>
      </c>
      <c r="L124" s="1">
        <v>49.1262665</v>
      </c>
      <c r="M124" s="1">
        <v>23.2316591</v>
      </c>
    </row>
    <row r="125" spans="1:13" ht="15">
      <c r="A125" s="1"/>
      <c r="B125" s="658" t="s">
        <v>3589</v>
      </c>
      <c r="C125" s="658"/>
      <c r="D125" s="658"/>
      <c r="E125" s="658"/>
      <c r="F125" s="658"/>
      <c r="G125" s="1"/>
      <c r="H125" s="1"/>
      <c r="I125" s="278">
        <f>SUM(I114:I124)</f>
        <v>22.500000000000004</v>
      </c>
      <c r="J125" s="301">
        <f>SUM(J114:J124)</f>
        <v>2533</v>
      </c>
      <c r="K125" s="301">
        <f>SUM(K114:K124)</f>
        <v>1925</v>
      </c>
      <c r="L125" s="273"/>
      <c r="M125" s="1"/>
    </row>
    <row r="126" spans="1:13" ht="15">
      <c r="A126" s="1">
        <v>1</v>
      </c>
      <c r="B126" s="1" t="s">
        <v>3583</v>
      </c>
      <c r="C126" s="271" t="s">
        <v>3621</v>
      </c>
      <c r="D126" s="1" t="s">
        <v>3622</v>
      </c>
      <c r="E126" s="1" t="s">
        <v>180</v>
      </c>
      <c r="F126" s="1" t="s">
        <v>3588</v>
      </c>
      <c r="G126" s="283">
        <v>25</v>
      </c>
      <c r="H126" s="283">
        <v>19</v>
      </c>
      <c r="I126" s="280">
        <v>1</v>
      </c>
      <c r="J126" s="281">
        <v>12</v>
      </c>
      <c r="K126" s="281"/>
      <c r="L126" s="1">
        <v>48.5844915</v>
      </c>
      <c r="M126" s="1">
        <v>23.2956148</v>
      </c>
    </row>
    <row r="127" spans="1:13" ht="15">
      <c r="A127" s="1">
        <f>A126+1</f>
        <v>2</v>
      </c>
      <c r="B127" s="1" t="s">
        <v>3583</v>
      </c>
      <c r="C127" s="271" t="s">
        <v>3621</v>
      </c>
      <c r="D127" s="1" t="s">
        <v>3622</v>
      </c>
      <c r="E127" s="1" t="s">
        <v>180</v>
      </c>
      <c r="F127" s="1" t="s">
        <v>3588</v>
      </c>
      <c r="G127" s="283">
        <v>25</v>
      </c>
      <c r="H127" s="283">
        <v>49</v>
      </c>
      <c r="I127" s="280">
        <v>0.5</v>
      </c>
      <c r="J127" s="281">
        <v>6</v>
      </c>
      <c r="K127" s="281"/>
      <c r="L127" s="1">
        <v>48.5818687</v>
      </c>
      <c r="M127" s="1">
        <v>23.2928851</v>
      </c>
    </row>
    <row r="128" spans="1:13" ht="15">
      <c r="A128" s="1"/>
      <c r="B128" s="658" t="s">
        <v>3589</v>
      </c>
      <c r="C128" s="658"/>
      <c r="D128" s="658"/>
      <c r="E128" s="658"/>
      <c r="F128" s="658"/>
      <c r="G128" s="1"/>
      <c r="H128" s="1"/>
      <c r="I128" s="278">
        <f>SUM(I126:I127)</f>
        <v>1.5</v>
      </c>
      <c r="J128" s="279">
        <f>SUM(J126:J127)</f>
        <v>18</v>
      </c>
      <c r="K128" s="279"/>
      <c r="L128" s="1"/>
      <c r="M128" s="1"/>
    </row>
    <row r="129" spans="1:13" ht="15">
      <c r="A129" s="1">
        <v>1</v>
      </c>
      <c r="B129" s="1" t="s">
        <v>3583</v>
      </c>
      <c r="C129" s="271" t="s">
        <v>3621</v>
      </c>
      <c r="D129" s="1" t="s">
        <v>3587</v>
      </c>
      <c r="E129" s="1" t="s">
        <v>169</v>
      </c>
      <c r="F129" s="1" t="s">
        <v>3588</v>
      </c>
      <c r="G129" s="283">
        <v>1</v>
      </c>
      <c r="H129" s="283">
        <v>25</v>
      </c>
      <c r="I129" s="280">
        <v>1.2</v>
      </c>
      <c r="J129" s="281">
        <v>17</v>
      </c>
      <c r="K129" s="281"/>
      <c r="L129" s="1">
        <v>49.0231217</v>
      </c>
      <c r="M129" s="1">
        <v>23.3211943</v>
      </c>
    </row>
    <row r="130" spans="1:13" ht="15">
      <c r="A130" s="1">
        <f>A129+1</f>
        <v>2</v>
      </c>
      <c r="B130" s="1" t="s">
        <v>3583</v>
      </c>
      <c r="C130" s="271" t="s">
        <v>3621</v>
      </c>
      <c r="D130" s="1" t="s">
        <v>3587</v>
      </c>
      <c r="E130" s="1" t="s">
        <v>169</v>
      </c>
      <c r="F130" s="1" t="s">
        <v>3588</v>
      </c>
      <c r="G130" s="283">
        <v>4</v>
      </c>
      <c r="H130" s="283">
        <v>10</v>
      </c>
      <c r="I130" s="280">
        <v>1.8</v>
      </c>
      <c r="J130" s="281">
        <v>25</v>
      </c>
      <c r="K130" s="281"/>
      <c r="L130" s="1">
        <v>49.0222003</v>
      </c>
      <c r="M130" s="1">
        <v>23.3133495</v>
      </c>
    </row>
    <row r="131" spans="1:13" ht="15">
      <c r="A131" s="1">
        <f>A130+1</f>
        <v>3</v>
      </c>
      <c r="B131" s="1" t="s">
        <v>3583</v>
      </c>
      <c r="C131" s="271" t="s">
        <v>3621</v>
      </c>
      <c r="D131" s="1" t="s">
        <v>3587</v>
      </c>
      <c r="E131" s="1" t="s">
        <v>169</v>
      </c>
      <c r="F131" s="1" t="s">
        <v>3588</v>
      </c>
      <c r="G131" s="283">
        <v>6</v>
      </c>
      <c r="H131" s="283">
        <v>7</v>
      </c>
      <c r="I131" s="280">
        <v>2.4</v>
      </c>
      <c r="J131" s="281">
        <v>34</v>
      </c>
      <c r="K131" s="281"/>
      <c r="L131" s="1">
        <v>49.0157313</v>
      </c>
      <c r="M131" s="1">
        <v>23.3141973</v>
      </c>
    </row>
    <row r="132" spans="1:13" ht="15">
      <c r="A132" s="1">
        <f>A131+1</f>
        <v>4</v>
      </c>
      <c r="B132" s="1" t="s">
        <v>3583</v>
      </c>
      <c r="C132" s="271" t="s">
        <v>3621</v>
      </c>
      <c r="D132" s="1"/>
      <c r="E132" s="1" t="s">
        <v>169</v>
      </c>
      <c r="F132" s="1" t="s">
        <v>3588</v>
      </c>
      <c r="G132" s="283">
        <v>22</v>
      </c>
      <c r="H132" s="283">
        <v>46</v>
      </c>
      <c r="I132" s="280">
        <v>0.6</v>
      </c>
      <c r="J132" s="281">
        <v>9</v>
      </c>
      <c r="K132" s="281"/>
      <c r="L132" s="303">
        <v>48.595775</v>
      </c>
      <c r="M132" s="303">
        <v>23.3411287</v>
      </c>
    </row>
    <row r="133" spans="1:13" ht="15">
      <c r="A133" s="1"/>
      <c r="B133" s="655" t="s">
        <v>3589</v>
      </c>
      <c r="C133" s="656"/>
      <c r="D133" s="656"/>
      <c r="E133" s="656"/>
      <c r="F133" s="657"/>
      <c r="G133" s="1"/>
      <c r="H133" s="1"/>
      <c r="I133" s="278">
        <f>SUM(I129:I132)</f>
        <v>6</v>
      </c>
      <c r="J133" s="279">
        <f>SUM(J129:J132)</f>
        <v>85</v>
      </c>
      <c r="K133" s="279"/>
      <c r="L133" s="1"/>
      <c r="M133" s="1"/>
    </row>
    <row r="134" spans="1:13" ht="15">
      <c r="A134" s="1">
        <v>1</v>
      </c>
      <c r="B134" s="1" t="s">
        <v>3583</v>
      </c>
      <c r="C134" s="271" t="s">
        <v>3621</v>
      </c>
      <c r="D134" s="1" t="s">
        <v>3587</v>
      </c>
      <c r="E134" s="294" t="s">
        <v>3623</v>
      </c>
      <c r="F134" s="1" t="s">
        <v>3588</v>
      </c>
      <c r="G134" s="283">
        <v>5</v>
      </c>
      <c r="H134" s="283">
        <v>8</v>
      </c>
      <c r="I134" s="280">
        <v>0.4</v>
      </c>
      <c r="J134" s="281">
        <v>28</v>
      </c>
      <c r="K134" s="281">
        <v>25</v>
      </c>
      <c r="L134" s="1">
        <v>49.0141853</v>
      </c>
      <c r="M134" s="1">
        <v>23.3053737</v>
      </c>
    </row>
    <row r="135" spans="1:13" ht="15">
      <c r="A135" s="1">
        <f>A134+1</f>
        <v>2</v>
      </c>
      <c r="B135" s="1" t="s">
        <v>3583</v>
      </c>
      <c r="C135" s="271" t="s">
        <v>3621</v>
      </c>
      <c r="D135" s="1" t="s">
        <v>3587</v>
      </c>
      <c r="E135" s="294" t="s">
        <v>3623</v>
      </c>
      <c r="F135" s="1" t="s">
        <v>3588</v>
      </c>
      <c r="G135" s="283">
        <v>12</v>
      </c>
      <c r="H135" s="283">
        <v>4</v>
      </c>
      <c r="I135" s="280">
        <v>0.4</v>
      </c>
      <c r="J135" s="281">
        <v>3</v>
      </c>
      <c r="K135" s="281">
        <v>3</v>
      </c>
      <c r="L135" s="1">
        <v>49.0131895</v>
      </c>
      <c r="M135" s="1">
        <v>23.3040518</v>
      </c>
    </row>
    <row r="136" spans="1:13" ht="15">
      <c r="A136" s="1">
        <f>A135+1</f>
        <v>3</v>
      </c>
      <c r="B136" s="1" t="s">
        <v>3583</v>
      </c>
      <c r="C136" s="271" t="s">
        <v>3621</v>
      </c>
      <c r="D136" s="1" t="s">
        <v>3587</v>
      </c>
      <c r="E136" s="294" t="s">
        <v>3623</v>
      </c>
      <c r="F136" s="1" t="s">
        <v>3588</v>
      </c>
      <c r="G136" s="283">
        <v>12</v>
      </c>
      <c r="H136" s="283">
        <v>42</v>
      </c>
      <c r="I136" s="280">
        <v>0.2</v>
      </c>
      <c r="J136" s="281">
        <v>23</v>
      </c>
      <c r="K136" s="281">
        <v>18</v>
      </c>
      <c r="L136" s="1">
        <v>49.0139809</v>
      </c>
      <c r="M136" s="1">
        <v>23.3038463</v>
      </c>
    </row>
    <row r="137" spans="1:13" ht="15">
      <c r="A137" s="1"/>
      <c r="B137" s="655" t="s">
        <v>3589</v>
      </c>
      <c r="C137" s="656"/>
      <c r="D137" s="656"/>
      <c r="E137" s="656"/>
      <c r="F137" s="657"/>
      <c r="G137" s="1"/>
      <c r="H137" s="1"/>
      <c r="I137" s="278">
        <f>SUM(I134:I136)</f>
        <v>1</v>
      </c>
      <c r="J137" s="279">
        <f>SUM(J134:J136)</f>
        <v>54</v>
      </c>
      <c r="K137" s="279">
        <f>SUM(K134:K136)</f>
        <v>46</v>
      </c>
      <c r="L137" s="1"/>
      <c r="M137" s="1"/>
    </row>
    <row r="138" spans="1:13" ht="15">
      <c r="A138" s="1">
        <v>1</v>
      </c>
      <c r="B138" s="1" t="s">
        <v>3583</v>
      </c>
      <c r="C138" s="271" t="s">
        <v>3621</v>
      </c>
      <c r="D138" s="1" t="s">
        <v>3587</v>
      </c>
      <c r="E138" s="271" t="s">
        <v>3591</v>
      </c>
      <c r="F138" s="1" t="s">
        <v>3586</v>
      </c>
      <c r="G138" s="271">
        <v>1</v>
      </c>
      <c r="H138" s="304" t="s">
        <v>3624</v>
      </c>
      <c r="I138" s="273">
        <v>2</v>
      </c>
      <c r="J138" s="274">
        <v>259</v>
      </c>
      <c r="K138" s="299">
        <v>219</v>
      </c>
      <c r="L138" s="1">
        <v>49.0240105</v>
      </c>
      <c r="M138" s="1">
        <v>23.320098</v>
      </c>
    </row>
    <row r="139" spans="1:13" ht="15">
      <c r="A139" s="1">
        <f>A138+1</f>
        <v>2</v>
      </c>
      <c r="B139" s="1" t="s">
        <v>3583</v>
      </c>
      <c r="C139" s="271" t="s">
        <v>3621</v>
      </c>
      <c r="D139" s="1" t="s">
        <v>3587</v>
      </c>
      <c r="E139" s="271" t="s">
        <v>3591</v>
      </c>
      <c r="F139" s="1" t="s">
        <v>3586</v>
      </c>
      <c r="G139" s="271">
        <v>4</v>
      </c>
      <c r="H139" s="305" t="s">
        <v>3625</v>
      </c>
      <c r="I139" s="273">
        <v>4.5</v>
      </c>
      <c r="J139" s="274">
        <v>746</v>
      </c>
      <c r="K139" s="299">
        <v>662</v>
      </c>
      <c r="L139" s="1">
        <v>49.0225114</v>
      </c>
      <c r="M139" s="1">
        <v>23.3139601</v>
      </c>
    </row>
    <row r="140" spans="1:13" ht="15">
      <c r="A140" s="1">
        <f aca="true" t="shared" si="6" ref="A140:A146">A139+1</f>
        <v>3</v>
      </c>
      <c r="B140" s="1" t="s">
        <v>3583</v>
      </c>
      <c r="C140" s="271" t="s">
        <v>3621</v>
      </c>
      <c r="D140" s="1" t="s">
        <v>3587</v>
      </c>
      <c r="E140" s="271" t="s">
        <v>3591</v>
      </c>
      <c r="F140" s="1" t="s">
        <v>3588</v>
      </c>
      <c r="G140" s="271">
        <v>4</v>
      </c>
      <c r="H140" s="306" t="s">
        <v>854</v>
      </c>
      <c r="I140" s="273">
        <v>2</v>
      </c>
      <c r="J140" s="274">
        <v>134</v>
      </c>
      <c r="K140" s="299">
        <v>120</v>
      </c>
      <c r="L140" s="1">
        <v>49.0233032</v>
      </c>
      <c r="M140" s="1">
        <v>23.3141804</v>
      </c>
    </row>
    <row r="141" spans="1:13" ht="15">
      <c r="A141" s="1">
        <f t="shared" si="6"/>
        <v>4</v>
      </c>
      <c r="B141" s="1" t="s">
        <v>3583</v>
      </c>
      <c r="C141" s="271" t="s">
        <v>3621</v>
      </c>
      <c r="D141" s="1" t="s">
        <v>3587</v>
      </c>
      <c r="E141" s="271" t="s">
        <v>3591</v>
      </c>
      <c r="F141" s="1" t="s">
        <v>3588</v>
      </c>
      <c r="G141" s="271">
        <v>13</v>
      </c>
      <c r="H141" s="271">
        <v>20</v>
      </c>
      <c r="I141" s="273">
        <v>1.3</v>
      </c>
      <c r="J141" s="274">
        <v>114</v>
      </c>
      <c r="K141" s="299">
        <v>94</v>
      </c>
      <c r="L141" s="1">
        <v>49.0046476</v>
      </c>
      <c r="M141" s="1">
        <v>23.2846297</v>
      </c>
    </row>
    <row r="142" spans="1:13" ht="15">
      <c r="A142" s="1">
        <f t="shared" si="6"/>
        <v>5</v>
      </c>
      <c r="B142" s="1" t="s">
        <v>3583</v>
      </c>
      <c r="C142" s="271" t="s">
        <v>3621</v>
      </c>
      <c r="D142" s="1" t="s">
        <v>3587</v>
      </c>
      <c r="E142" s="271" t="s">
        <v>3591</v>
      </c>
      <c r="F142" s="1" t="s">
        <v>3586</v>
      </c>
      <c r="G142" s="271">
        <v>13</v>
      </c>
      <c r="H142" s="277" t="s">
        <v>3626</v>
      </c>
      <c r="I142" s="273">
        <v>2</v>
      </c>
      <c r="J142" s="274">
        <v>451</v>
      </c>
      <c r="K142" s="299">
        <v>353</v>
      </c>
      <c r="L142" s="1">
        <v>49.0013171</v>
      </c>
      <c r="M142" s="1">
        <v>23.304811</v>
      </c>
    </row>
    <row r="143" spans="1:13" ht="15">
      <c r="A143" s="1">
        <f t="shared" si="6"/>
        <v>6</v>
      </c>
      <c r="B143" s="1" t="s">
        <v>3583</v>
      </c>
      <c r="C143" s="271" t="s">
        <v>3621</v>
      </c>
      <c r="D143" s="1" t="s">
        <v>3587</v>
      </c>
      <c r="E143" s="271" t="s">
        <v>3591</v>
      </c>
      <c r="F143" s="1" t="s">
        <v>3586</v>
      </c>
      <c r="G143" s="271">
        <v>13</v>
      </c>
      <c r="H143" s="277" t="s">
        <v>3627</v>
      </c>
      <c r="I143" s="273">
        <v>1.8</v>
      </c>
      <c r="J143" s="274">
        <v>302</v>
      </c>
      <c r="K143" s="299">
        <v>244</v>
      </c>
      <c r="L143" s="1">
        <v>49.0013166</v>
      </c>
      <c r="M143" s="1">
        <v>23.304821</v>
      </c>
    </row>
    <row r="144" spans="1:13" ht="15">
      <c r="A144" s="1">
        <f t="shared" si="6"/>
        <v>7</v>
      </c>
      <c r="B144" s="1" t="s">
        <v>3583</v>
      </c>
      <c r="C144" s="271" t="s">
        <v>3621</v>
      </c>
      <c r="D144" s="1" t="s">
        <v>3587</v>
      </c>
      <c r="E144" s="271" t="s">
        <v>3591</v>
      </c>
      <c r="F144" s="1" t="s">
        <v>3586</v>
      </c>
      <c r="G144" s="271">
        <v>14</v>
      </c>
      <c r="H144" s="304" t="s">
        <v>3628</v>
      </c>
      <c r="I144" s="273">
        <v>2.8</v>
      </c>
      <c r="J144" s="274">
        <v>711</v>
      </c>
      <c r="K144" s="299">
        <v>591</v>
      </c>
      <c r="L144" s="1">
        <v>49.0016619</v>
      </c>
      <c r="M144" s="1">
        <v>23.309769</v>
      </c>
    </row>
    <row r="145" spans="1:13" ht="15">
      <c r="A145" s="1">
        <f t="shared" si="6"/>
        <v>8</v>
      </c>
      <c r="B145" s="1" t="s">
        <v>3583</v>
      </c>
      <c r="C145" s="271" t="s">
        <v>3621</v>
      </c>
      <c r="D145" s="1" t="s">
        <v>3622</v>
      </c>
      <c r="E145" s="271" t="s">
        <v>3591</v>
      </c>
      <c r="F145" s="1" t="s">
        <v>3586</v>
      </c>
      <c r="G145" s="271">
        <v>24</v>
      </c>
      <c r="H145" s="271">
        <v>30</v>
      </c>
      <c r="I145" s="273">
        <v>1.4</v>
      </c>
      <c r="J145" s="274">
        <v>181</v>
      </c>
      <c r="K145" s="299">
        <v>143</v>
      </c>
      <c r="L145" s="1">
        <v>48.5858481</v>
      </c>
      <c r="M145" s="1">
        <v>23.2841853</v>
      </c>
    </row>
    <row r="146" spans="1:13" ht="15">
      <c r="A146" s="1">
        <f t="shared" si="6"/>
        <v>9</v>
      </c>
      <c r="B146" s="1" t="s">
        <v>3583</v>
      </c>
      <c r="C146" s="271" t="s">
        <v>3621</v>
      </c>
      <c r="D146" s="1" t="s">
        <v>3622</v>
      </c>
      <c r="E146" s="271" t="s">
        <v>3591</v>
      </c>
      <c r="F146" s="1" t="s">
        <v>3605</v>
      </c>
      <c r="G146" s="271">
        <v>25</v>
      </c>
      <c r="H146" s="271">
        <v>58</v>
      </c>
      <c r="I146" s="273">
        <v>2</v>
      </c>
      <c r="J146" s="274">
        <v>129</v>
      </c>
      <c r="K146" s="299">
        <v>102</v>
      </c>
      <c r="L146" s="1">
        <v>48.5813259</v>
      </c>
      <c r="M146" s="1">
        <v>23.2922259</v>
      </c>
    </row>
    <row r="147" spans="1:13" ht="15">
      <c r="A147" s="1"/>
      <c r="B147" s="655" t="s">
        <v>3589</v>
      </c>
      <c r="C147" s="656"/>
      <c r="D147" s="656"/>
      <c r="E147" s="656"/>
      <c r="F147" s="657"/>
      <c r="G147" s="1"/>
      <c r="H147" s="1"/>
      <c r="I147" s="272">
        <f>SUM(I138:I146)</f>
        <v>19.8</v>
      </c>
      <c r="J147" s="301">
        <f>SUM(J138:J146)</f>
        <v>3027</v>
      </c>
      <c r="K147" s="301">
        <f>SUM(K138:K146)</f>
        <v>2528</v>
      </c>
      <c r="L147" s="1"/>
      <c r="M147" s="1"/>
    </row>
  </sheetData>
  <sheetProtection/>
  <mergeCells count="39">
    <mergeCell ref="B22:F22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5:M5"/>
    <mergeCell ref="L3:M4"/>
    <mergeCell ref="A6:L6"/>
    <mergeCell ref="B11:F11"/>
    <mergeCell ref="B19:F19"/>
    <mergeCell ref="B110:F110"/>
    <mergeCell ref="B37:F37"/>
    <mergeCell ref="B46:F46"/>
    <mergeCell ref="B29:F29"/>
    <mergeCell ref="B34:F34"/>
    <mergeCell ref="B50:F50"/>
    <mergeCell ref="B57:F57"/>
    <mergeCell ref="B113:F113"/>
    <mergeCell ref="B108:F108"/>
    <mergeCell ref="B102:F102"/>
    <mergeCell ref="B62:F62"/>
    <mergeCell ref="B70:F70"/>
    <mergeCell ref="B99:F99"/>
    <mergeCell ref="B78:F78"/>
    <mergeCell ref="B84:F84"/>
    <mergeCell ref="B90:F90"/>
    <mergeCell ref="B92:F92"/>
    <mergeCell ref="B147:F147"/>
    <mergeCell ref="B125:F125"/>
    <mergeCell ref="B128:F128"/>
    <mergeCell ref="B133:F133"/>
    <mergeCell ref="B137:F137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L2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4.7109375" style="0" customWidth="1"/>
    <col min="2" max="2" width="23.00390625" style="0" customWidth="1"/>
    <col min="3" max="3" width="13.7109375" style="0" customWidth="1"/>
    <col min="4" max="4" width="24.28125" style="0" customWidth="1"/>
    <col min="5" max="5" width="15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7.57421875" style="0" customWidth="1"/>
    <col min="10" max="10" width="8.00390625" style="0" customWidth="1"/>
    <col min="11" max="11" width="9.28125" style="0" customWidth="1"/>
    <col min="12" max="12" width="12.140625" style="0" customWidth="1"/>
  </cols>
  <sheetData>
    <row r="1" spans="1:12" ht="26.25" customHeight="1">
      <c r="A1" s="676" t="s">
        <v>2424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</row>
    <row r="2" spans="1:12" ht="18.75" customHeight="1" thickBot="1">
      <c r="A2" s="677"/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</row>
    <row r="3" spans="1:12" ht="21.75" customHeight="1">
      <c r="A3" s="678" t="s">
        <v>740</v>
      </c>
      <c r="B3" s="558" t="s">
        <v>741</v>
      </c>
      <c r="C3" s="558" t="s">
        <v>742</v>
      </c>
      <c r="D3" s="679" t="s">
        <v>743</v>
      </c>
      <c r="E3" s="558" t="s">
        <v>744</v>
      </c>
      <c r="F3" s="680" t="s">
        <v>745</v>
      </c>
      <c r="G3" s="670" t="s">
        <v>1581</v>
      </c>
      <c r="H3" s="670" t="s">
        <v>747</v>
      </c>
      <c r="I3" s="670" t="s">
        <v>748</v>
      </c>
      <c r="J3" s="558" t="s">
        <v>749</v>
      </c>
      <c r="K3" s="671"/>
      <c r="L3" s="672" t="s">
        <v>2425</v>
      </c>
    </row>
    <row r="4" spans="1:12" ht="12.75" customHeight="1">
      <c r="A4" s="651"/>
      <c r="B4" s="553"/>
      <c r="C4" s="553"/>
      <c r="D4" s="610"/>
      <c r="E4" s="553"/>
      <c r="F4" s="604"/>
      <c r="G4" s="552"/>
      <c r="H4" s="552"/>
      <c r="I4" s="552"/>
      <c r="J4" s="14" t="s">
        <v>750</v>
      </c>
      <c r="K4" s="388" t="s">
        <v>751</v>
      </c>
      <c r="L4" s="671"/>
    </row>
    <row r="5" spans="1:12" ht="15.75" customHeight="1">
      <c r="A5" s="318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388">
        <v>11</v>
      </c>
      <c r="L5" s="388">
        <v>12</v>
      </c>
    </row>
    <row r="6" spans="1:12" ht="15.75">
      <c r="A6" s="673" t="s">
        <v>1468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5"/>
    </row>
    <row r="7" spans="1:12" ht="25.5" customHeight="1">
      <c r="A7" s="314">
        <v>1</v>
      </c>
      <c r="B7" s="11" t="s">
        <v>2426</v>
      </c>
      <c r="C7" s="11" t="s">
        <v>2427</v>
      </c>
      <c r="D7" s="389" t="s">
        <v>2428</v>
      </c>
      <c r="E7" s="390" t="s">
        <v>2429</v>
      </c>
      <c r="F7" s="8" t="s">
        <v>2430</v>
      </c>
      <c r="G7" s="8">
        <v>55</v>
      </c>
      <c r="H7" s="391">
        <v>11</v>
      </c>
      <c r="I7" s="10">
        <v>3.7</v>
      </c>
      <c r="J7" s="8">
        <v>73</v>
      </c>
      <c r="K7" s="392">
        <v>63</v>
      </c>
      <c r="L7" s="393" t="s">
        <v>2431</v>
      </c>
    </row>
    <row r="8" spans="1:12" ht="26.25" customHeight="1">
      <c r="A8" s="314">
        <v>2</v>
      </c>
      <c r="B8" s="11" t="s">
        <v>2426</v>
      </c>
      <c r="C8" s="11" t="s">
        <v>2427</v>
      </c>
      <c r="D8" s="389" t="s">
        <v>2428</v>
      </c>
      <c r="E8" s="390" t="s">
        <v>2432</v>
      </c>
      <c r="F8" s="8" t="s">
        <v>2430</v>
      </c>
      <c r="G8" s="8">
        <v>71</v>
      </c>
      <c r="H8" s="8">
        <v>5</v>
      </c>
      <c r="I8" s="10">
        <v>2.9</v>
      </c>
      <c r="J8" s="8">
        <v>151</v>
      </c>
      <c r="K8" s="392">
        <v>45</v>
      </c>
      <c r="L8" s="393" t="s">
        <v>2433</v>
      </c>
    </row>
    <row r="9" spans="1:12" ht="25.5">
      <c r="A9" s="314">
        <v>3</v>
      </c>
      <c r="B9" s="11" t="s">
        <v>2426</v>
      </c>
      <c r="C9" s="11" t="s">
        <v>2427</v>
      </c>
      <c r="D9" s="389" t="s">
        <v>2434</v>
      </c>
      <c r="E9" s="390" t="s">
        <v>2435</v>
      </c>
      <c r="F9" s="8" t="s">
        <v>2436</v>
      </c>
      <c r="G9" s="8">
        <v>19</v>
      </c>
      <c r="H9" s="391">
        <v>3</v>
      </c>
      <c r="I9" s="10">
        <v>4</v>
      </c>
      <c r="J9" s="8">
        <v>98</v>
      </c>
      <c r="K9" s="392">
        <v>59</v>
      </c>
      <c r="L9" s="393" t="s">
        <v>2437</v>
      </c>
    </row>
    <row r="10" spans="1:12" ht="25.5">
      <c r="A10" s="314">
        <v>4</v>
      </c>
      <c r="B10" s="11" t="s">
        <v>2426</v>
      </c>
      <c r="C10" s="11" t="s">
        <v>2427</v>
      </c>
      <c r="D10" s="389" t="s">
        <v>2434</v>
      </c>
      <c r="E10" s="390" t="s">
        <v>2435</v>
      </c>
      <c r="F10" s="8" t="s">
        <v>2436</v>
      </c>
      <c r="G10" s="8">
        <v>19</v>
      </c>
      <c r="H10" s="394">
        <v>5</v>
      </c>
      <c r="I10" s="8">
        <v>5.1</v>
      </c>
      <c r="J10" s="8">
        <v>63</v>
      </c>
      <c r="K10" s="392">
        <v>38</v>
      </c>
      <c r="L10" s="393" t="s">
        <v>2438</v>
      </c>
    </row>
    <row r="11" spans="1:12" ht="25.5">
      <c r="A11" s="314">
        <v>5</v>
      </c>
      <c r="B11" s="11" t="s">
        <v>2426</v>
      </c>
      <c r="C11" s="11" t="s">
        <v>2427</v>
      </c>
      <c r="D11" s="389" t="s">
        <v>2428</v>
      </c>
      <c r="E11" s="390" t="s">
        <v>2435</v>
      </c>
      <c r="F11" s="8" t="s">
        <v>2430</v>
      </c>
      <c r="G11" s="8">
        <v>71</v>
      </c>
      <c r="H11" s="8">
        <v>7</v>
      </c>
      <c r="I11" s="8">
        <v>4.7</v>
      </c>
      <c r="J11" s="8">
        <v>120</v>
      </c>
      <c r="K11" s="392">
        <v>70</v>
      </c>
      <c r="L11" s="393" t="s">
        <v>2439</v>
      </c>
    </row>
    <row r="12" spans="1:12" ht="25.5">
      <c r="A12" s="314">
        <v>6</v>
      </c>
      <c r="B12" s="11" t="s">
        <v>2426</v>
      </c>
      <c r="C12" s="11" t="s">
        <v>2427</v>
      </c>
      <c r="D12" s="389" t="s">
        <v>2434</v>
      </c>
      <c r="E12" s="390" t="s">
        <v>2435</v>
      </c>
      <c r="F12" s="8" t="s">
        <v>2436</v>
      </c>
      <c r="G12" s="8">
        <v>20</v>
      </c>
      <c r="H12" s="8">
        <v>7.8</v>
      </c>
      <c r="I12" s="10">
        <v>2.5</v>
      </c>
      <c r="J12" s="8">
        <v>13</v>
      </c>
      <c r="K12" s="392">
        <v>10</v>
      </c>
      <c r="L12" s="393" t="s">
        <v>2440</v>
      </c>
    </row>
    <row r="13" spans="1:12" ht="25.5">
      <c r="A13" s="314">
        <v>7</v>
      </c>
      <c r="B13" s="11" t="s">
        <v>2426</v>
      </c>
      <c r="C13" s="11" t="s">
        <v>2427</v>
      </c>
      <c r="D13" s="389" t="s">
        <v>2428</v>
      </c>
      <c r="E13" s="390" t="s">
        <v>2435</v>
      </c>
      <c r="F13" s="8" t="s">
        <v>2436</v>
      </c>
      <c r="G13" s="8">
        <v>90</v>
      </c>
      <c r="H13" s="8">
        <v>1</v>
      </c>
      <c r="I13" s="10">
        <v>3</v>
      </c>
      <c r="J13" s="8">
        <v>15</v>
      </c>
      <c r="K13" s="392">
        <v>8</v>
      </c>
      <c r="L13" s="393" t="s">
        <v>2441</v>
      </c>
    </row>
    <row r="14" spans="1:12" ht="25.5">
      <c r="A14" s="314">
        <v>8</v>
      </c>
      <c r="B14" s="11" t="s">
        <v>2426</v>
      </c>
      <c r="C14" s="11" t="s">
        <v>2427</v>
      </c>
      <c r="D14" s="389" t="s">
        <v>2434</v>
      </c>
      <c r="E14" s="390" t="s">
        <v>2435</v>
      </c>
      <c r="F14" s="8" t="s">
        <v>2442</v>
      </c>
      <c r="G14" s="8">
        <v>37</v>
      </c>
      <c r="H14" s="8">
        <v>3</v>
      </c>
      <c r="I14" s="10">
        <v>0.4</v>
      </c>
      <c r="J14" s="8">
        <v>50</v>
      </c>
      <c r="K14" s="392">
        <v>27</v>
      </c>
      <c r="L14" s="393" t="s">
        <v>2443</v>
      </c>
    </row>
    <row r="15" spans="1:12" ht="25.5">
      <c r="A15" s="314">
        <v>9</v>
      </c>
      <c r="B15" s="11" t="s">
        <v>2426</v>
      </c>
      <c r="C15" s="11" t="s">
        <v>2427</v>
      </c>
      <c r="D15" s="389" t="s">
        <v>2434</v>
      </c>
      <c r="E15" s="390" t="s">
        <v>2444</v>
      </c>
      <c r="F15" s="8" t="s">
        <v>2430</v>
      </c>
      <c r="G15" s="8">
        <v>24</v>
      </c>
      <c r="H15" s="8">
        <v>1</v>
      </c>
      <c r="I15" s="10">
        <v>6</v>
      </c>
      <c r="J15" s="8">
        <v>308</v>
      </c>
      <c r="K15" s="392">
        <v>244</v>
      </c>
      <c r="L15" s="393" t="s">
        <v>2445</v>
      </c>
    </row>
    <row r="16" spans="1:12" ht="25.5">
      <c r="A16" s="314">
        <v>10</v>
      </c>
      <c r="B16" s="11" t="s">
        <v>2426</v>
      </c>
      <c r="C16" s="11" t="s">
        <v>2427</v>
      </c>
      <c r="D16" s="389" t="s">
        <v>2428</v>
      </c>
      <c r="E16" s="390" t="s">
        <v>2444</v>
      </c>
      <c r="F16" s="8" t="s">
        <v>2430</v>
      </c>
      <c r="G16" s="8">
        <v>47</v>
      </c>
      <c r="H16" s="8">
        <v>5</v>
      </c>
      <c r="I16" s="10">
        <v>7</v>
      </c>
      <c r="J16" s="8">
        <v>332</v>
      </c>
      <c r="K16" s="392">
        <v>269</v>
      </c>
      <c r="L16" s="393" t="s">
        <v>2446</v>
      </c>
    </row>
    <row r="17" spans="1:12" ht="25.5">
      <c r="A17" s="314">
        <v>11</v>
      </c>
      <c r="B17" s="11" t="s">
        <v>2426</v>
      </c>
      <c r="C17" s="11" t="s">
        <v>2427</v>
      </c>
      <c r="D17" s="389" t="s">
        <v>2428</v>
      </c>
      <c r="E17" s="390" t="s">
        <v>2444</v>
      </c>
      <c r="F17" s="8" t="s">
        <v>2436</v>
      </c>
      <c r="G17" s="8">
        <v>95</v>
      </c>
      <c r="H17" s="8">
        <v>1</v>
      </c>
      <c r="I17" s="10">
        <v>5</v>
      </c>
      <c r="J17" s="8">
        <v>214</v>
      </c>
      <c r="K17" s="392">
        <v>174</v>
      </c>
      <c r="L17" s="393" t="s">
        <v>2447</v>
      </c>
    </row>
    <row r="18" spans="1:12" ht="25.5">
      <c r="A18" s="314"/>
      <c r="B18" s="11" t="s">
        <v>2426</v>
      </c>
      <c r="C18" s="11" t="s">
        <v>2427</v>
      </c>
      <c r="D18" s="389" t="s">
        <v>2428</v>
      </c>
      <c r="E18" s="390" t="s">
        <v>2444</v>
      </c>
      <c r="F18" s="8" t="s">
        <v>2448</v>
      </c>
      <c r="G18" s="8">
        <v>98</v>
      </c>
      <c r="H18" s="8">
        <v>1</v>
      </c>
      <c r="I18" s="10">
        <v>3.1</v>
      </c>
      <c r="J18" s="8">
        <v>222</v>
      </c>
      <c r="K18" s="392">
        <v>217</v>
      </c>
      <c r="L18" s="393" t="s">
        <v>2449</v>
      </c>
    </row>
    <row r="19" spans="1:12" ht="25.5">
      <c r="A19" s="314"/>
      <c r="B19" s="11" t="s">
        <v>2426</v>
      </c>
      <c r="C19" s="11" t="s">
        <v>2427</v>
      </c>
      <c r="D19" s="389" t="s">
        <v>2428</v>
      </c>
      <c r="E19" s="390" t="s">
        <v>2444</v>
      </c>
      <c r="F19" s="8" t="s">
        <v>2436</v>
      </c>
      <c r="G19" s="8">
        <v>98</v>
      </c>
      <c r="H19" s="8">
        <v>6</v>
      </c>
      <c r="I19" s="10">
        <v>1.2</v>
      </c>
      <c r="J19" s="8">
        <v>71</v>
      </c>
      <c r="K19" s="392">
        <v>56</v>
      </c>
      <c r="L19" s="393" t="s">
        <v>2450</v>
      </c>
    </row>
    <row r="20" spans="1:12" ht="15.75" thickBot="1">
      <c r="A20" s="395" t="s">
        <v>3589</v>
      </c>
      <c r="B20" s="396"/>
      <c r="C20" s="396"/>
      <c r="D20" s="397"/>
      <c r="E20" s="398"/>
      <c r="F20" s="399"/>
      <c r="G20" s="399"/>
      <c r="H20" s="399"/>
      <c r="I20" s="399"/>
      <c r="J20" s="400">
        <f>SUM(J7:J19)</f>
        <v>1730</v>
      </c>
      <c r="K20" s="401">
        <f>SUM(K7:K19)</f>
        <v>1280</v>
      </c>
      <c r="L20" s="402"/>
    </row>
  </sheetData>
  <sheetProtection/>
  <mergeCells count="13">
    <mergeCell ref="A6:L6"/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">
      <selection activeCell="D8" sqref="D8:D20"/>
    </sheetView>
  </sheetViews>
  <sheetFormatPr defaultColWidth="9.140625" defaultRowHeight="15"/>
  <cols>
    <col min="1" max="1" width="4.421875" style="0" customWidth="1"/>
    <col min="2" max="2" width="23.00390625" style="0" customWidth="1"/>
    <col min="3" max="3" width="20.421875" style="66" customWidth="1"/>
    <col min="4" max="4" width="25.421875" style="66" customWidth="1"/>
    <col min="5" max="5" width="18.421875" style="0" customWidth="1"/>
    <col min="6" max="6" width="13.00390625" style="0" customWidth="1"/>
    <col min="7" max="7" width="8.28125" style="0" customWidth="1"/>
    <col min="8" max="8" width="10.28125" style="0" customWidth="1"/>
    <col min="9" max="9" width="8.00390625" style="0" customWidth="1"/>
    <col min="10" max="10" width="9.57421875" style="0" customWidth="1"/>
    <col min="11" max="11" width="10.7109375" style="0" customWidth="1"/>
    <col min="12" max="12" width="19.28125" style="0" customWidth="1"/>
  </cols>
  <sheetData>
    <row r="1" spans="1:12" ht="26.25" customHeight="1">
      <c r="A1" s="428"/>
      <c r="B1" s="429"/>
      <c r="C1" s="501"/>
      <c r="D1" s="501"/>
      <c r="E1" s="429"/>
      <c r="F1" s="429"/>
      <c r="G1" s="429"/>
      <c r="H1" s="429"/>
      <c r="I1" s="429"/>
      <c r="J1" s="429"/>
      <c r="K1" s="429"/>
      <c r="L1" s="429"/>
    </row>
    <row r="2" spans="1:12" ht="18.75" customHeight="1">
      <c r="A2" s="519" t="s">
        <v>739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</row>
    <row r="3" spans="1:12" ht="21.7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</row>
    <row r="4" spans="1:12" ht="12.75" customHeight="1">
      <c r="A4" s="521" t="s">
        <v>740</v>
      </c>
      <c r="B4" s="521" t="s">
        <v>741</v>
      </c>
      <c r="C4" s="521" t="s">
        <v>742</v>
      </c>
      <c r="D4" s="513" t="s">
        <v>743</v>
      </c>
      <c r="E4" s="521" t="s">
        <v>744</v>
      </c>
      <c r="F4" s="515" t="s">
        <v>745</v>
      </c>
      <c r="G4" s="506" t="s">
        <v>746</v>
      </c>
      <c r="H4" s="506" t="s">
        <v>747</v>
      </c>
      <c r="I4" s="506" t="s">
        <v>748</v>
      </c>
      <c r="J4" s="525" t="s">
        <v>749</v>
      </c>
      <c r="K4" s="526"/>
      <c r="L4" s="551"/>
    </row>
    <row r="5" spans="1:12" ht="42.75" customHeight="1">
      <c r="A5" s="521"/>
      <c r="B5" s="521"/>
      <c r="C5" s="521"/>
      <c r="D5" s="514"/>
      <c r="E5" s="521"/>
      <c r="F5" s="505"/>
      <c r="G5" s="506"/>
      <c r="H5" s="506"/>
      <c r="I5" s="506"/>
      <c r="J5" s="355" t="s">
        <v>750</v>
      </c>
      <c r="K5" s="355" t="s">
        <v>751</v>
      </c>
      <c r="L5" s="524"/>
    </row>
    <row r="6" spans="1:12" ht="15">
      <c r="A6" s="355">
        <v>1</v>
      </c>
      <c r="B6" s="355">
        <v>2</v>
      </c>
      <c r="C6" s="355">
        <v>3</v>
      </c>
      <c r="D6" s="355">
        <v>4</v>
      </c>
      <c r="E6" s="355">
        <v>5</v>
      </c>
      <c r="F6" s="355">
        <v>6</v>
      </c>
      <c r="G6" s="355">
        <v>7</v>
      </c>
      <c r="H6" s="355">
        <v>8</v>
      </c>
      <c r="I6" s="355">
        <v>9</v>
      </c>
      <c r="J6" s="355">
        <v>10</v>
      </c>
      <c r="K6" s="355">
        <v>11</v>
      </c>
      <c r="L6" s="355">
        <v>12</v>
      </c>
    </row>
    <row r="7" spans="1:12" ht="18.75">
      <c r="A7" s="546" t="s">
        <v>752</v>
      </c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8"/>
    </row>
    <row r="8" spans="1:12" ht="17.25" customHeight="1">
      <c r="A8" s="482" t="s">
        <v>1513</v>
      </c>
      <c r="B8" s="549" t="s">
        <v>2799</v>
      </c>
      <c r="C8" s="549" t="s">
        <v>2800</v>
      </c>
      <c r="D8" s="549" t="s">
        <v>2801</v>
      </c>
      <c r="E8" s="94" t="s">
        <v>2802</v>
      </c>
      <c r="F8" s="94" t="s">
        <v>1063</v>
      </c>
      <c r="G8" s="242">
        <v>9</v>
      </c>
      <c r="H8" s="242">
        <v>7</v>
      </c>
      <c r="I8" s="242">
        <v>0.6</v>
      </c>
      <c r="J8" s="484">
        <v>120</v>
      </c>
      <c r="K8" s="485">
        <v>95</v>
      </c>
      <c r="L8" s="485" t="s">
        <v>2803</v>
      </c>
    </row>
    <row r="9" spans="1:12" ht="17.25" customHeight="1">
      <c r="A9" s="482" t="s">
        <v>1466</v>
      </c>
      <c r="B9" s="545"/>
      <c r="C9" s="545"/>
      <c r="D9" s="545"/>
      <c r="E9" s="94" t="s">
        <v>2802</v>
      </c>
      <c r="F9" s="94" t="s">
        <v>1063</v>
      </c>
      <c r="G9" s="152">
        <v>11</v>
      </c>
      <c r="H9" s="482" t="s">
        <v>1386</v>
      </c>
      <c r="I9" s="155">
        <v>0.8</v>
      </c>
      <c r="J9" s="484">
        <v>140</v>
      </c>
      <c r="K9" s="485">
        <v>115</v>
      </c>
      <c r="L9" s="485" t="s">
        <v>2804</v>
      </c>
    </row>
    <row r="10" spans="1:12" ht="17.25" customHeight="1">
      <c r="A10" s="482" t="s">
        <v>854</v>
      </c>
      <c r="B10" s="545"/>
      <c r="C10" s="545"/>
      <c r="D10" s="545"/>
      <c r="E10" s="94" t="s">
        <v>2802</v>
      </c>
      <c r="F10" s="94" t="s">
        <v>1063</v>
      </c>
      <c r="G10" s="152">
        <v>15</v>
      </c>
      <c r="H10" s="482" t="s">
        <v>860</v>
      </c>
      <c r="I10" s="155">
        <v>0.5</v>
      </c>
      <c r="J10" s="484">
        <v>170</v>
      </c>
      <c r="K10" s="485">
        <v>145</v>
      </c>
      <c r="L10" s="485" t="s">
        <v>2805</v>
      </c>
    </row>
    <row r="11" spans="1:12" ht="17.25" customHeight="1">
      <c r="A11" s="482" t="s">
        <v>1370</v>
      </c>
      <c r="B11" s="545"/>
      <c r="C11" s="545"/>
      <c r="D11" s="545"/>
      <c r="E11" s="94" t="s">
        <v>2802</v>
      </c>
      <c r="F11" s="94" t="s">
        <v>1063</v>
      </c>
      <c r="G11" s="152">
        <v>16</v>
      </c>
      <c r="H11" s="482" t="s">
        <v>1441</v>
      </c>
      <c r="I11" s="155">
        <v>0.6</v>
      </c>
      <c r="J11" s="484">
        <v>175</v>
      </c>
      <c r="K11" s="485">
        <v>130</v>
      </c>
      <c r="L11" s="485" t="s">
        <v>2806</v>
      </c>
    </row>
    <row r="12" spans="1:12" ht="17.25" customHeight="1">
      <c r="A12" s="482" t="s">
        <v>1662</v>
      </c>
      <c r="B12" s="545"/>
      <c r="C12" s="545"/>
      <c r="D12" s="545"/>
      <c r="E12" s="94" t="s">
        <v>2802</v>
      </c>
      <c r="F12" s="94" t="s">
        <v>1063</v>
      </c>
      <c r="G12" s="152">
        <v>16</v>
      </c>
      <c r="H12" s="482" t="s">
        <v>865</v>
      </c>
      <c r="I12" s="155">
        <v>0.5</v>
      </c>
      <c r="J12" s="484">
        <v>125</v>
      </c>
      <c r="K12" s="485">
        <v>100</v>
      </c>
      <c r="L12" s="485" t="s">
        <v>2807</v>
      </c>
    </row>
    <row r="13" spans="1:12" ht="17.25" customHeight="1">
      <c r="A13" s="482" t="s">
        <v>859</v>
      </c>
      <c r="B13" s="545"/>
      <c r="C13" s="545"/>
      <c r="D13" s="545"/>
      <c r="E13" s="94" t="s">
        <v>2802</v>
      </c>
      <c r="F13" s="94" t="s">
        <v>1063</v>
      </c>
      <c r="G13" s="152">
        <v>23</v>
      </c>
      <c r="H13" s="482" t="s">
        <v>1513</v>
      </c>
      <c r="I13" s="155">
        <v>0.9</v>
      </c>
      <c r="J13" s="484">
        <v>170</v>
      </c>
      <c r="K13" s="485">
        <v>155</v>
      </c>
      <c r="L13" s="485" t="s">
        <v>2808</v>
      </c>
    </row>
    <row r="14" spans="1:12" ht="17.25" customHeight="1">
      <c r="A14" s="482" t="s">
        <v>1441</v>
      </c>
      <c r="B14" s="545"/>
      <c r="C14" s="545"/>
      <c r="D14" s="545"/>
      <c r="E14" s="94" t="s">
        <v>2802</v>
      </c>
      <c r="F14" s="94" t="s">
        <v>1063</v>
      </c>
      <c r="G14" s="152">
        <v>30</v>
      </c>
      <c r="H14" s="482" t="s">
        <v>1370</v>
      </c>
      <c r="I14" s="155">
        <v>0.5</v>
      </c>
      <c r="J14" s="484">
        <v>95</v>
      </c>
      <c r="K14" s="485">
        <v>80</v>
      </c>
      <c r="L14" s="485" t="s">
        <v>2809</v>
      </c>
    </row>
    <row r="15" spans="1:12" ht="17.25" customHeight="1">
      <c r="A15" s="482" t="s">
        <v>865</v>
      </c>
      <c r="B15" s="545"/>
      <c r="C15" s="545"/>
      <c r="D15" s="545"/>
      <c r="E15" s="94" t="s">
        <v>2802</v>
      </c>
      <c r="F15" s="94" t="s">
        <v>1063</v>
      </c>
      <c r="G15" s="152">
        <v>23</v>
      </c>
      <c r="H15" s="482" t="s">
        <v>1482</v>
      </c>
      <c r="I15" s="155">
        <v>0.3</v>
      </c>
      <c r="J15" s="484">
        <v>139</v>
      </c>
      <c r="K15" s="485">
        <v>117</v>
      </c>
      <c r="L15" s="485" t="s">
        <v>2810</v>
      </c>
    </row>
    <row r="16" spans="1:12" ht="17.25" customHeight="1">
      <c r="A16" s="482" t="s">
        <v>1301</v>
      </c>
      <c r="B16" s="545"/>
      <c r="C16" s="545"/>
      <c r="D16" s="545"/>
      <c r="E16" s="94" t="s">
        <v>2802</v>
      </c>
      <c r="F16" s="94" t="s">
        <v>1063</v>
      </c>
      <c r="G16" s="152">
        <v>26</v>
      </c>
      <c r="H16" s="482" t="s">
        <v>3535</v>
      </c>
      <c r="I16" s="155">
        <v>0.5</v>
      </c>
      <c r="J16" s="484">
        <v>214</v>
      </c>
      <c r="K16" s="485">
        <v>182</v>
      </c>
      <c r="L16" s="485" t="s">
        <v>2811</v>
      </c>
    </row>
    <row r="17" spans="1:12" ht="17.25" customHeight="1">
      <c r="A17" s="482" t="s">
        <v>1378</v>
      </c>
      <c r="B17" s="545"/>
      <c r="C17" s="545"/>
      <c r="D17" s="545"/>
      <c r="E17" s="94" t="s">
        <v>2802</v>
      </c>
      <c r="F17" s="94" t="s">
        <v>1063</v>
      </c>
      <c r="G17" s="152">
        <v>26</v>
      </c>
      <c r="H17" s="482" t="s">
        <v>3524</v>
      </c>
      <c r="I17" s="155">
        <v>0.6</v>
      </c>
      <c r="J17" s="484">
        <v>304</v>
      </c>
      <c r="K17" s="485">
        <v>277</v>
      </c>
      <c r="L17" s="485" t="s">
        <v>2812</v>
      </c>
    </row>
    <row r="18" spans="1:12" ht="17.25" customHeight="1">
      <c r="A18" s="482" t="s">
        <v>1386</v>
      </c>
      <c r="B18" s="545"/>
      <c r="C18" s="545"/>
      <c r="D18" s="545"/>
      <c r="E18" s="94" t="s">
        <v>2802</v>
      </c>
      <c r="F18" s="94" t="s">
        <v>1063</v>
      </c>
      <c r="G18" s="152">
        <v>31</v>
      </c>
      <c r="H18" s="482" t="s">
        <v>1466</v>
      </c>
      <c r="I18" s="155">
        <v>0.7</v>
      </c>
      <c r="J18" s="484">
        <v>196</v>
      </c>
      <c r="K18" s="485">
        <v>173</v>
      </c>
      <c r="L18" s="485" t="s">
        <v>2813</v>
      </c>
    </row>
    <row r="19" spans="1:12" ht="15.75">
      <c r="A19" s="482" t="s">
        <v>860</v>
      </c>
      <c r="B19" s="545"/>
      <c r="C19" s="545"/>
      <c r="D19" s="545"/>
      <c r="E19" s="94" t="s">
        <v>2802</v>
      </c>
      <c r="F19" s="94" t="s">
        <v>1063</v>
      </c>
      <c r="G19" s="152">
        <v>31</v>
      </c>
      <c r="H19" s="482" t="s">
        <v>3452</v>
      </c>
      <c r="I19" s="155">
        <v>0.4</v>
      </c>
      <c r="J19" s="484">
        <v>182</v>
      </c>
      <c r="K19" s="485">
        <v>159</v>
      </c>
      <c r="L19" s="485" t="s">
        <v>2814</v>
      </c>
    </row>
    <row r="20" spans="1:12" ht="15.75">
      <c r="A20" s="482" t="s">
        <v>1304</v>
      </c>
      <c r="B20" s="545"/>
      <c r="C20" s="545"/>
      <c r="D20" s="545"/>
      <c r="E20" s="94" t="s">
        <v>2802</v>
      </c>
      <c r="F20" s="94" t="s">
        <v>1063</v>
      </c>
      <c r="G20" s="152">
        <v>37</v>
      </c>
      <c r="H20" s="482" t="s">
        <v>1513</v>
      </c>
      <c r="I20" s="155">
        <v>0.3</v>
      </c>
      <c r="J20" s="484">
        <v>42</v>
      </c>
      <c r="K20" s="485">
        <v>36</v>
      </c>
      <c r="L20" s="485" t="s">
        <v>2815</v>
      </c>
    </row>
    <row r="21" spans="1:12" ht="15.75">
      <c r="A21" s="482" t="s">
        <v>1482</v>
      </c>
      <c r="B21" s="545"/>
      <c r="C21" s="545"/>
      <c r="D21" s="549" t="s">
        <v>2816</v>
      </c>
      <c r="E21" s="94" t="s">
        <v>2802</v>
      </c>
      <c r="F21" s="94" t="s">
        <v>1063</v>
      </c>
      <c r="G21" s="152">
        <v>45</v>
      </c>
      <c r="H21" s="482" t="s">
        <v>1301</v>
      </c>
      <c r="I21" s="155">
        <v>0.5</v>
      </c>
      <c r="J21" s="484">
        <v>132</v>
      </c>
      <c r="K21" s="485">
        <v>118</v>
      </c>
      <c r="L21" s="485" t="s">
        <v>2817</v>
      </c>
    </row>
    <row r="22" spans="1:12" ht="15.75">
      <c r="A22" s="482" t="s">
        <v>1299</v>
      </c>
      <c r="B22" s="545"/>
      <c r="C22" s="545"/>
      <c r="D22" s="545"/>
      <c r="E22" s="94" t="s">
        <v>2802</v>
      </c>
      <c r="F22" s="94" t="s">
        <v>1063</v>
      </c>
      <c r="G22" s="152">
        <v>46</v>
      </c>
      <c r="H22" s="482" t="s">
        <v>1304</v>
      </c>
      <c r="I22" s="155">
        <v>0.5</v>
      </c>
      <c r="J22" s="484">
        <v>102</v>
      </c>
      <c r="K22" s="485">
        <v>80</v>
      </c>
      <c r="L22" s="485" t="s">
        <v>2818</v>
      </c>
    </row>
    <row r="23" spans="1:12" ht="15.75">
      <c r="A23" s="482" t="s">
        <v>1565</v>
      </c>
      <c r="B23" s="545"/>
      <c r="C23" s="487"/>
      <c r="D23" s="483" t="s">
        <v>2819</v>
      </c>
      <c r="E23" s="94" t="s">
        <v>2802</v>
      </c>
      <c r="F23" s="94" t="s">
        <v>1063</v>
      </c>
      <c r="G23" s="152">
        <v>1</v>
      </c>
      <c r="H23" s="482" t="s">
        <v>1441</v>
      </c>
      <c r="I23" s="155">
        <v>0.5</v>
      </c>
      <c r="J23" s="488">
        <v>150</v>
      </c>
      <c r="K23" s="485">
        <v>120</v>
      </c>
      <c r="L23" s="485" t="s">
        <v>2820</v>
      </c>
    </row>
    <row r="24" spans="1:12" ht="15.75">
      <c r="A24" s="482" t="s">
        <v>1306</v>
      </c>
      <c r="B24" s="545"/>
      <c r="C24" s="487"/>
      <c r="D24" s="486"/>
      <c r="E24" s="94" t="s">
        <v>2802</v>
      </c>
      <c r="F24" s="94" t="s">
        <v>1063</v>
      </c>
      <c r="G24" s="152">
        <v>1</v>
      </c>
      <c r="H24" s="482" t="s">
        <v>1378</v>
      </c>
      <c r="I24" s="155">
        <v>0.8</v>
      </c>
      <c r="J24" s="488">
        <v>210</v>
      </c>
      <c r="K24" s="485">
        <v>180</v>
      </c>
      <c r="L24" s="485" t="s">
        <v>2821</v>
      </c>
    </row>
    <row r="25" spans="1:12" ht="15.75">
      <c r="A25" s="482" t="s">
        <v>1502</v>
      </c>
      <c r="B25" s="545"/>
      <c r="C25" s="487"/>
      <c r="D25" s="486"/>
      <c r="E25" s="94" t="s">
        <v>2802</v>
      </c>
      <c r="F25" s="94" t="s">
        <v>1063</v>
      </c>
      <c r="G25" s="152">
        <v>2</v>
      </c>
      <c r="H25" s="482" t="s">
        <v>1441</v>
      </c>
      <c r="I25" s="155">
        <v>0.6</v>
      </c>
      <c r="J25" s="488">
        <v>195</v>
      </c>
      <c r="K25" s="485">
        <v>170</v>
      </c>
      <c r="L25" s="485" t="s">
        <v>2822</v>
      </c>
    </row>
    <row r="26" spans="1:12" ht="15.75">
      <c r="A26" s="482" t="s">
        <v>853</v>
      </c>
      <c r="B26" s="545"/>
      <c r="C26" s="518" t="s">
        <v>2823</v>
      </c>
      <c r="D26" s="483" t="s">
        <v>2824</v>
      </c>
      <c r="E26" s="489" t="s">
        <v>2802</v>
      </c>
      <c r="F26" s="94" t="s">
        <v>1063</v>
      </c>
      <c r="G26" s="152">
        <v>10</v>
      </c>
      <c r="H26" s="482" t="s">
        <v>1378</v>
      </c>
      <c r="I26" s="490">
        <v>0.5</v>
      </c>
      <c r="J26" s="488">
        <v>160</v>
      </c>
      <c r="K26" s="485">
        <v>125</v>
      </c>
      <c r="L26" s="485" t="s">
        <v>2825</v>
      </c>
    </row>
    <row r="27" spans="1:12" ht="15.75">
      <c r="A27" s="482" t="s">
        <v>1308</v>
      </c>
      <c r="B27" s="545"/>
      <c r="C27" s="517"/>
      <c r="D27" s="486"/>
      <c r="E27" s="489" t="s">
        <v>2802</v>
      </c>
      <c r="F27" s="94" t="s">
        <v>1063</v>
      </c>
      <c r="G27" s="152">
        <v>10</v>
      </c>
      <c r="H27" s="482" t="s">
        <v>1623</v>
      </c>
      <c r="I27" s="490">
        <v>0.5</v>
      </c>
      <c r="J27" s="488">
        <v>170</v>
      </c>
      <c r="K27" s="485">
        <v>135</v>
      </c>
      <c r="L27" s="485" t="s">
        <v>2826</v>
      </c>
    </row>
    <row r="28" spans="1:12" ht="15.75">
      <c r="A28" s="482" t="s">
        <v>1325</v>
      </c>
      <c r="B28" s="545"/>
      <c r="C28" s="517"/>
      <c r="D28" s="486"/>
      <c r="E28" s="489" t="s">
        <v>2827</v>
      </c>
      <c r="F28" s="94" t="s">
        <v>1063</v>
      </c>
      <c r="G28" s="152">
        <v>11</v>
      </c>
      <c r="H28" s="482" t="s">
        <v>854</v>
      </c>
      <c r="I28" s="490">
        <v>1</v>
      </c>
      <c r="J28" s="488">
        <v>205</v>
      </c>
      <c r="K28" s="485">
        <v>165</v>
      </c>
      <c r="L28" s="485" t="s">
        <v>2828</v>
      </c>
    </row>
    <row r="29" spans="1:12" ht="15.75">
      <c r="A29" s="482" t="s">
        <v>1437</v>
      </c>
      <c r="B29" s="545"/>
      <c r="C29" s="517"/>
      <c r="D29" s="491"/>
      <c r="E29" s="489" t="s">
        <v>2827</v>
      </c>
      <c r="F29" s="94" t="s">
        <v>1063</v>
      </c>
      <c r="G29" s="152">
        <v>20</v>
      </c>
      <c r="H29" s="482" t="s">
        <v>853</v>
      </c>
      <c r="I29" s="490">
        <v>1</v>
      </c>
      <c r="J29" s="488">
        <v>185</v>
      </c>
      <c r="K29" s="485">
        <v>150</v>
      </c>
      <c r="L29" s="485" t="s">
        <v>2829</v>
      </c>
    </row>
    <row r="30" spans="1:12" ht="15.75">
      <c r="A30" s="482" t="s">
        <v>1443</v>
      </c>
      <c r="B30" s="545"/>
      <c r="C30" s="517"/>
      <c r="D30" s="492"/>
      <c r="E30" s="489" t="s">
        <v>2802</v>
      </c>
      <c r="F30" s="94" t="s">
        <v>1063</v>
      </c>
      <c r="G30" s="152">
        <v>21</v>
      </c>
      <c r="H30" s="482" t="s">
        <v>1370</v>
      </c>
      <c r="I30" s="152">
        <v>1</v>
      </c>
      <c r="J30" s="152">
        <v>190</v>
      </c>
      <c r="K30" s="485">
        <v>145</v>
      </c>
      <c r="L30" s="485" t="s">
        <v>2830</v>
      </c>
    </row>
    <row r="31" spans="1:12" ht="15.75">
      <c r="A31" s="482" t="s">
        <v>1644</v>
      </c>
      <c r="B31" s="517"/>
      <c r="C31" s="549" t="s">
        <v>2831</v>
      </c>
      <c r="D31" s="523" t="s">
        <v>2832</v>
      </c>
      <c r="E31" s="94" t="s">
        <v>2827</v>
      </c>
      <c r="F31" s="94" t="s">
        <v>1063</v>
      </c>
      <c r="G31" s="94">
        <v>17</v>
      </c>
      <c r="H31" s="94">
        <v>15</v>
      </c>
      <c r="I31" s="98">
        <v>0.6</v>
      </c>
      <c r="J31" s="94">
        <v>298</v>
      </c>
      <c r="K31" s="94">
        <v>276</v>
      </c>
      <c r="L31" s="94" t="s">
        <v>2833</v>
      </c>
    </row>
    <row r="32" spans="1:12" ht="15.75">
      <c r="A32" s="482" t="s">
        <v>3575</v>
      </c>
      <c r="B32" s="517"/>
      <c r="C32" s="545"/>
      <c r="D32" s="523"/>
      <c r="E32" s="94" t="s">
        <v>2827</v>
      </c>
      <c r="F32" s="94" t="s">
        <v>1063</v>
      </c>
      <c r="G32" s="94">
        <v>18</v>
      </c>
      <c r="H32" s="94">
        <v>1</v>
      </c>
      <c r="I32" s="98">
        <v>1</v>
      </c>
      <c r="J32" s="94">
        <v>315</v>
      </c>
      <c r="K32" s="94">
        <v>246</v>
      </c>
      <c r="L32" s="94" t="s">
        <v>2834</v>
      </c>
    </row>
    <row r="33" spans="1:12" ht="15.75">
      <c r="A33" s="482" t="s">
        <v>1349</v>
      </c>
      <c r="B33" s="517"/>
      <c r="C33" s="545"/>
      <c r="D33" s="523"/>
      <c r="E33" s="94" t="s">
        <v>2827</v>
      </c>
      <c r="F33" s="94" t="s">
        <v>1063</v>
      </c>
      <c r="G33" s="94">
        <v>18</v>
      </c>
      <c r="H33" s="94">
        <v>3</v>
      </c>
      <c r="I33" s="98">
        <v>0.9</v>
      </c>
      <c r="J33" s="94">
        <v>290</v>
      </c>
      <c r="K33" s="94">
        <v>250</v>
      </c>
      <c r="L33" s="94" t="s">
        <v>2835</v>
      </c>
    </row>
    <row r="34" spans="1:12" ht="15.75">
      <c r="A34" s="482" t="s">
        <v>4287</v>
      </c>
      <c r="B34" s="517"/>
      <c r="C34" s="545"/>
      <c r="D34" s="523"/>
      <c r="E34" s="94" t="s">
        <v>2827</v>
      </c>
      <c r="F34" s="94" t="s">
        <v>1063</v>
      </c>
      <c r="G34" s="94">
        <v>20</v>
      </c>
      <c r="H34" s="94">
        <v>13</v>
      </c>
      <c r="I34" s="98">
        <v>0.8</v>
      </c>
      <c r="J34" s="94">
        <v>302</v>
      </c>
      <c r="K34" s="94">
        <v>249</v>
      </c>
      <c r="L34" s="94" t="s">
        <v>2836</v>
      </c>
    </row>
    <row r="35" spans="1:12" ht="15.75">
      <c r="A35" s="482" t="s">
        <v>1623</v>
      </c>
      <c r="B35" s="517"/>
      <c r="C35" s="545"/>
      <c r="D35" s="523"/>
      <c r="E35" s="94" t="s">
        <v>2827</v>
      </c>
      <c r="F35" s="94" t="s">
        <v>1063</v>
      </c>
      <c r="G35" s="94">
        <v>20</v>
      </c>
      <c r="H35" s="94">
        <v>16</v>
      </c>
      <c r="I35" s="98">
        <v>0.9</v>
      </c>
      <c r="J35" s="94">
        <v>662</v>
      </c>
      <c r="K35" s="94">
        <v>324</v>
      </c>
      <c r="L35" s="94" t="s">
        <v>2837</v>
      </c>
    </row>
    <row r="36" spans="1:12" ht="15.75">
      <c r="A36" s="482" t="s">
        <v>1498</v>
      </c>
      <c r="B36" s="517"/>
      <c r="C36" s="545"/>
      <c r="D36" s="523"/>
      <c r="E36" s="94" t="s">
        <v>2827</v>
      </c>
      <c r="F36" s="94" t="s">
        <v>1063</v>
      </c>
      <c r="G36" s="94">
        <v>20</v>
      </c>
      <c r="H36" s="94">
        <v>20</v>
      </c>
      <c r="I36" s="98">
        <v>0.9</v>
      </c>
      <c r="J36" s="94">
        <v>250</v>
      </c>
      <c r="K36" s="94">
        <v>215</v>
      </c>
      <c r="L36" s="94" t="s">
        <v>2838</v>
      </c>
    </row>
    <row r="37" spans="1:12" ht="15.75">
      <c r="A37" s="482" t="s">
        <v>1380</v>
      </c>
      <c r="B37" s="517"/>
      <c r="C37" s="545"/>
      <c r="D37" s="523"/>
      <c r="E37" s="94" t="s">
        <v>2827</v>
      </c>
      <c r="F37" s="94" t="s">
        <v>1063</v>
      </c>
      <c r="G37" s="94">
        <v>22</v>
      </c>
      <c r="H37" s="94">
        <v>22</v>
      </c>
      <c r="I37" s="98">
        <v>1</v>
      </c>
      <c r="J37" s="94">
        <v>276</v>
      </c>
      <c r="K37" s="94">
        <v>217</v>
      </c>
      <c r="L37" s="94" t="s">
        <v>2839</v>
      </c>
    </row>
    <row r="38" spans="1:12" ht="15.75">
      <c r="A38" s="482" t="s">
        <v>2470</v>
      </c>
      <c r="B38" s="517"/>
      <c r="C38" s="545"/>
      <c r="D38" s="522" t="s">
        <v>2840</v>
      </c>
      <c r="E38" s="94" t="s">
        <v>2827</v>
      </c>
      <c r="F38" s="94" t="s">
        <v>3238</v>
      </c>
      <c r="G38" s="94">
        <v>24</v>
      </c>
      <c r="H38" s="94">
        <v>21</v>
      </c>
      <c r="I38" s="98">
        <v>1</v>
      </c>
      <c r="J38" s="94">
        <v>229</v>
      </c>
      <c r="K38" s="94">
        <v>186</v>
      </c>
      <c r="L38" s="94" t="s">
        <v>2841</v>
      </c>
    </row>
    <row r="39" spans="1:12" ht="15.75">
      <c r="A39" s="482" t="s">
        <v>4263</v>
      </c>
      <c r="B39" s="517"/>
      <c r="C39" s="545"/>
      <c r="D39" s="523"/>
      <c r="E39" s="94" t="s">
        <v>2827</v>
      </c>
      <c r="F39" s="94" t="s">
        <v>3238</v>
      </c>
      <c r="G39" s="94">
        <v>28</v>
      </c>
      <c r="H39" s="94">
        <v>20</v>
      </c>
      <c r="I39" s="98">
        <v>1</v>
      </c>
      <c r="J39" s="94">
        <v>310</v>
      </c>
      <c r="K39" s="94">
        <v>265</v>
      </c>
      <c r="L39" s="94" t="s">
        <v>2842</v>
      </c>
    </row>
    <row r="40" spans="1:12" ht="15.75">
      <c r="A40" s="482" t="s">
        <v>1670</v>
      </c>
      <c r="B40" s="517"/>
      <c r="C40" s="545"/>
      <c r="D40" s="523"/>
      <c r="E40" s="94" t="s">
        <v>2827</v>
      </c>
      <c r="F40" s="94" t="s">
        <v>3238</v>
      </c>
      <c r="G40" s="94">
        <v>28</v>
      </c>
      <c r="H40" s="94">
        <v>16</v>
      </c>
      <c r="I40" s="98">
        <v>1</v>
      </c>
      <c r="J40" s="94">
        <v>193</v>
      </c>
      <c r="K40" s="94">
        <v>161</v>
      </c>
      <c r="L40" s="94" t="s">
        <v>2843</v>
      </c>
    </row>
    <row r="41" spans="1:12" ht="15.75">
      <c r="A41" s="482" t="s">
        <v>1554</v>
      </c>
      <c r="B41" s="517"/>
      <c r="C41" s="545"/>
      <c r="D41" s="523"/>
      <c r="E41" s="94" t="s">
        <v>2827</v>
      </c>
      <c r="F41" s="94" t="s">
        <v>3238</v>
      </c>
      <c r="G41" s="94">
        <v>28</v>
      </c>
      <c r="H41" s="94">
        <v>18.3</v>
      </c>
      <c r="I41" s="98">
        <v>1</v>
      </c>
      <c r="J41" s="94">
        <v>489</v>
      </c>
      <c r="K41" s="94">
        <v>354</v>
      </c>
      <c r="L41" s="94" t="s">
        <v>2844</v>
      </c>
    </row>
    <row r="42" spans="1:12" ht="15.75">
      <c r="A42" s="482" t="s">
        <v>1524</v>
      </c>
      <c r="B42" s="517"/>
      <c r="C42" s="545"/>
      <c r="D42" s="516"/>
      <c r="E42" s="94" t="s">
        <v>2827</v>
      </c>
      <c r="F42" s="94" t="s">
        <v>3238</v>
      </c>
      <c r="G42" s="152">
        <v>28</v>
      </c>
      <c r="H42" s="482" t="s">
        <v>2845</v>
      </c>
      <c r="I42" s="155">
        <v>0.8</v>
      </c>
      <c r="J42" s="484">
        <v>185</v>
      </c>
      <c r="K42" s="485">
        <v>136</v>
      </c>
      <c r="L42" s="485" t="s">
        <v>2846</v>
      </c>
    </row>
    <row r="43" spans="1:12" ht="15.75">
      <c r="A43" s="482" t="s">
        <v>1457</v>
      </c>
      <c r="B43" s="517"/>
      <c r="C43" s="545"/>
      <c r="D43" s="493" t="s">
        <v>1765</v>
      </c>
      <c r="E43" s="94" t="s">
        <v>2827</v>
      </c>
      <c r="F43" s="94" t="s">
        <v>3238</v>
      </c>
      <c r="G43" s="152">
        <v>13</v>
      </c>
      <c r="H43" s="482" t="s">
        <v>1662</v>
      </c>
      <c r="I43" s="155">
        <v>1</v>
      </c>
      <c r="J43" s="484">
        <v>150</v>
      </c>
      <c r="K43" s="485">
        <v>130</v>
      </c>
      <c r="L43" s="485" t="s">
        <v>2847</v>
      </c>
    </row>
    <row r="44" spans="1:12" ht="15.75">
      <c r="A44" s="482" t="s">
        <v>2848</v>
      </c>
      <c r="B44" s="517"/>
      <c r="C44" s="486"/>
      <c r="D44" s="493"/>
      <c r="E44" s="94" t="s">
        <v>2827</v>
      </c>
      <c r="F44" s="94" t="s">
        <v>3238</v>
      </c>
      <c r="G44" s="152">
        <v>10</v>
      </c>
      <c r="H44" s="482" t="s">
        <v>1513</v>
      </c>
      <c r="I44" s="155">
        <v>0.9</v>
      </c>
      <c r="J44" s="484">
        <v>170</v>
      </c>
      <c r="K44" s="485">
        <v>145</v>
      </c>
      <c r="L44" s="485" t="s">
        <v>2849</v>
      </c>
    </row>
    <row r="45" spans="1:12" ht="15.75">
      <c r="A45" s="482" t="s">
        <v>1517</v>
      </c>
      <c r="B45" s="517"/>
      <c r="C45" s="494"/>
      <c r="D45" s="493"/>
      <c r="E45" s="94" t="s">
        <v>2827</v>
      </c>
      <c r="F45" s="94" t="s">
        <v>3238</v>
      </c>
      <c r="G45" s="152">
        <v>10</v>
      </c>
      <c r="H45" s="482" t="s">
        <v>854</v>
      </c>
      <c r="I45" s="155">
        <v>1</v>
      </c>
      <c r="J45" s="484">
        <v>190</v>
      </c>
      <c r="K45" s="485">
        <v>170</v>
      </c>
      <c r="L45" s="485" t="s">
        <v>2850</v>
      </c>
    </row>
    <row r="46" spans="1:12" ht="15.75">
      <c r="A46" s="482" t="s">
        <v>2851</v>
      </c>
      <c r="B46" s="545"/>
      <c r="C46" s="545" t="s">
        <v>2852</v>
      </c>
      <c r="D46" s="483" t="s">
        <v>2853</v>
      </c>
      <c r="E46" s="489" t="s">
        <v>2802</v>
      </c>
      <c r="F46" s="94" t="s">
        <v>1063</v>
      </c>
      <c r="G46" s="94">
        <v>22</v>
      </c>
      <c r="H46" s="94">
        <v>11</v>
      </c>
      <c r="I46" s="98">
        <v>0.9</v>
      </c>
      <c r="J46" s="94">
        <v>246</v>
      </c>
      <c r="K46" s="94">
        <v>219</v>
      </c>
      <c r="L46" s="94" t="s">
        <v>2854</v>
      </c>
    </row>
    <row r="47" spans="1:12" ht="15.75">
      <c r="A47" s="482" t="s">
        <v>1519</v>
      </c>
      <c r="B47" s="545"/>
      <c r="C47" s="545"/>
      <c r="D47" s="483" t="s">
        <v>2855</v>
      </c>
      <c r="E47" s="489" t="s">
        <v>2802</v>
      </c>
      <c r="F47" s="94" t="s">
        <v>1063</v>
      </c>
      <c r="G47" s="94">
        <v>7</v>
      </c>
      <c r="H47" s="94">
        <v>15</v>
      </c>
      <c r="I47" s="98">
        <v>0.4</v>
      </c>
      <c r="J47" s="94">
        <v>120</v>
      </c>
      <c r="K47" s="94">
        <v>105</v>
      </c>
      <c r="L47" s="94" t="s">
        <v>2856</v>
      </c>
    </row>
    <row r="48" spans="1:12" ht="15.75">
      <c r="A48" s="482" t="s">
        <v>1628</v>
      </c>
      <c r="B48" s="545"/>
      <c r="C48" s="545"/>
      <c r="D48" s="483"/>
      <c r="E48" s="489" t="s">
        <v>2802</v>
      </c>
      <c r="F48" s="94" t="s">
        <v>1063</v>
      </c>
      <c r="G48" s="94">
        <v>8</v>
      </c>
      <c r="H48" s="94">
        <v>9</v>
      </c>
      <c r="I48" s="98">
        <v>0.7</v>
      </c>
      <c r="J48" s="94">
        <v>150</v>
      </c>
      <c r="K48" s="94">
        <v>135</v>
      </c>
      <c r="L48" s="94" t="s">
        <v>2857</v>
      </c>
    </row>
    <row r="49" spans="1:12" ht="15.75">
      <c r="A49" s="482" t="s">
        <v>1504</v>
      </c>
      <c r="B49" s="545"/>
      <c r="C49" s="545"/>
      <c r="D49" s="486"/>
      <c r="E49" s="489" t="s">
        <v>2802</v>
      </c>
      <c r="F49" s="94" t="s">
        <v>1063</v>
      </c>
      <c r="G49" s="94">
        <v>14</v>
      </c>
      <c r="H49" s="94">
        <v>13</v>
      </c>
      <c r="I49" s="98">
        <v>0.6</v>
      </c>
      <c r="J49" s="94">
        <v>140</v>
      </c>
      <c r="K49" s="94">
        <v>130</v>
      </c>
      <c r="L49" s="94" t="s">
        <v>2858</v>
      </c>
    </row>
    <row r="50" spans="1:12" ht="15.75">
      <c r="A50" s="482" t="s">
        <v>2859</v>
      </c>
      <c r="B50" s="545"/>
      <c r="C50" s="545"/>
      <c r="D50" s="492"/>
      <c r="E50" s="489" t="s">
        <v>2802</v>
      </c>
      <c r="F50" s="94" t="s">
        <v>1063</v>
      </c>
      <c r="G50" s="94">
        <v>19</v>
      </c>
      <c r="H50" s="94">
        <v>9</v>
      </c>
      <c r="I50" s="98">
        <v>0.7</v>
      </c>
      <c r="J50" s="94">
        <v>180</v>
      </c>
      <c r="K50" s="94">
        <v>160</v>
      </c>
      <c r="L50" s="94" t="s">
        <v>2860</v>
      </c>
    </row>
    <row r="51" spans="1:12" ht="15.75">
      <c r="A51" s="92"/>
      <c r="B51" s="92" t="s">
        <v>3589</v>
      </c>
      <c r="C51" s="90"/>
      <c r="D51" s="90"/>
      <c r="E51" s="495"/>
      <c r="F51" s="495"/>
      <c r="G51" s="111"/>
      <c r="H51" s="111"/>
      <c r="I51" s="98">
        <f>SUM(I9:I50)</f>
        <v>30.599999999999994</v>
      </c>
      <c r="J51" s="374">
        <f>SUM(J8:J50)</f>
        <v>8916</v>
      </c>
      <c r="K51" s="374">
        <f>SUM(K8:K50)</f>
        <v>7225</v>
      </c>
      <c r="L51" s="374"/>
    </row>
    <row r="52" spans="1:12" ht="18.75">
      <c r="A52" s="546" t="s">
        <v>1468</v>
      </c>
      <c r="B52" s="547"/>
      <c r="C52" s="547"/>
      <c r="D52" s="547"/>
      <c r="E52" s="547"/>
      <c r="F52" s="547"/>
      <c r="G52" s="547"/>
      <c r="H52" s="547"/>
      <c r="I52" s="547"/>
      <c r="J52" s="547"/>
      <c r="K52" s="547"/>
      <c r="L52" s="548"/>
    </row>
    <row r="53" spans="1:12" ht="15.75">
      <c r="A53" s="90">
        <v>1</v>
      </c>
      <c r="B53" s="549" t="s">
        <v>2799</v>
      </c>
      <c r="C53" s="549" t="s">
        <v>2800</v>
      </c>
      <c r="D53" s="549" t="s">
        <v>2801</v>
      </c>
      <c r="E53" s="94" t="s">
        <v>3122</v>
      </c>
      <c r="F53" s="94" t="s">
        <v>1063</v>
      </c>
      <c r="G53" s="152">
        <v>16</v>
      </c>
      <c r="H53" s="482" t="s">
        <v>3520</v>
      </c>
      <c r="I53" s="155">
        <v>2</v>
      </c>
      <c r="J53" s="484">
        <v>20</v>
      </c>
      <c r="K53" s="485">
        <v>0</v>
      </c>
      <c r="L53" s="485" t="s">
        <v>2861</v>
      </c>
    </row>
    <row r="54" spans="1:12" ht="15.75">
      <c r="A54" s="90">
        <v>2</v>
      </c>
      <c r="B54" s="545"/>
      <c r="C54" s="545"/>
      <c r="D54" s="545"/>
      <c r="E54" s="94" t="s">
        <v>3183</v>
      </c>
      <c r="F54" s="94" t="s">
        <v>1063</v>
      </c>
      <c r="G54" s="152">
        <v>13</v>
      </c>
      <c r="H54" s="482" t="s">
        <v>3575</v>
      </c>
      <c r="I54" s="155">
        <v>3.1</v>
      </c>
      <c r="J54" s="484">
        <v>35</v>
      </c>
      <c r="K54" s="485">
        <v>0</v>
      </c>
      <c r="L54" s="485" t="s">
        <v>2862</v>
      </c>
    </row>
    <row r="55" spans="1:12" ht="15.75">
      <c r="A55" s="90">
        <v>3</v>
      </c>
      <c r="B55" s="545"/>
      <c r="C55" s="545"/>
      <c r="D55" s="545"/>
      <c r="E55" s="94" t="s">
        <v>3183</v>
      </c>
      <c r="F55" s="94" t="s">
        <v>1063</v>
      </c>
      <c r="G55" s="152">
        <v>24</v>
      </c>
      <c r="H55" s="482" t="s">
        <v>1304</v>
      </c>
      <c r="I55" s="155">
        <v>0.8</v>
      </c>
      <c r="J55" s="484">
        <v>10</v>
      </c>
      <c r="K55" s="485">
        <v>0</v>
      </c>
      <c r="L55" s="485" t="s">
        <v>2863</v>
      </c>
    </row>
    <row r="56" spans="1:12" ht="15.75">
      <c r="A56" s="90">
        <v>4</v>
      </c>
      <c r="B56" s="545"/>
      <c r="C56" s="545"/>
      <c r="D56" s="545"/>
      <c r="E56" s="94" t="s">
        <v>3183</v>
      </c>
      <c r="F56" s="94" t="s">
        <v>1063</v>
      </c>
      <c r="G56" s="152">
        <v>25</v>
      </c>
      <c r="H56" s="482" t="s">
        <v>1306</v>
      </c>
      <c r="I56" s="155">
        <v>3.3</v>
      </c>
      <c r="J56" s="484">
        <v>40</v>
      </c>
      <c r="K56" s="485">
        <v>0</v>
      </c>
      <c r="L56" s="485" t="s">
        <v>2864</v>
      </c>
    </row>
    <row r="57" spans="1:12" ht="15.75">
      <c r="A57" s="90">
        <v>5</v>
      </c>
      <c r="B57" s="545"/>
      <c r="C57" s="545"/>
      <c r="D57" s="545"/>
      <c r="E57" s="94" t="s">
        <v>2865</v>
      </c>
      <c r="F57" s="94" t="s">
        <v>1063</v>
      </c>
      <c r="G57" s="152">
        <v>9</v>
      </c>
      <c r="H57" s="482" t="s">
        <v>854</v>
      </c>
      <c r="I57" s="155">
        <v>3</v>
      </c>
      <c r="J57" s="484">
        <v>130</v>
      </c>
      <c r="K57" s="485">
        <v>120</v>
      </c>
      <c r="L57" s="485" t="s">
        <v>2866</v>
      </c>
    </row>
    <row r="58" spans="1:12" ht="15.75">
      <c r="A58" s="90">
        <v>6</v>
      </c>
      <c r="B58" s="545"/>
      <c r="C58" s="545"/>
      <c r="D58" s="545"/>
      <c r="E58" s="94" t="s">
        <v>2865</v>
      </c>
      <c r="F58" s="94" t="s">
        <v>1063</v>
      </c>
      <c r="G58" s="152">
        <v>13</v>
      </c>
      <c r="H58" s="152">
        <v>1</v>
      </c>
      <c r="I58" s="155">
        <v>2.5</v>
      </c>
      <c r="J58" s="484">
        <v>120</v>
      </c>
      <c r="K58" s="485">
        <v>105</v>
      </c>
      <c r="L58" s="485" t="s">
        <v>2867</v>
      </c>
    </row>
    <row r="59" spans="1:12" ht="15.75">
      <c r="A59" s="90">
        <v>7</v>
      </c>
      <c r="B59" s="545"/>
      <c r="C59" s="545"/>
      <c r="D59" s="545"/>
      <c r="E59" s="94" t="s">
        <v>2865</v>
      </c>
      <c r="F59" s="94" t="s">
        <v>1063</v>
      </c>
      <c r="G59" s="152">
        <v>14</v>
      </c>
      <c r="H59" s="152">
        <v>4</v>
      </c>
      <c r="I59" s="155">
        <v>2.5</v>
      </c>
      <c r="J59" s="484">
        <v>115</v>
      </c>
      <c r="K59" s="485">
        <v>95</v>
      </c>
      <c r="L59" s="485" t="s">
        <v>2868</v>
      </c>
    </row>
    <row r="60" spans="1:12" ht="15.75">
      <c r="A60" s="90">
        <v>8</v>
      </c>
      <c r="B60" s="545"/>
      <c r="C60" s="545"/>
      <c r="D60" s="545"/>
      <c r="E60" s="94" t="s">
        <v>2865</v>
      </c>
      <c r="F60" s="94" t="s">
        <v>1063</v>
      </c>
      <c r="G60" s="152">
        <v>15</v>
      </c>
      <c r="H60" s="152">
        <v>18</v>
      </c>
      <c r="I60" s="155">
        <v>2</v>
      </c>
      <c r="J60" s="484">
        <v>100</v>
      </c>
      <c r="K60" s="485">
        <v>95</v>
      </c>
      <c r="L60" s="485" t="s">
        <v>2869</v>
      </c>
    </row>
    <row r="61" spans="1:12" ht="15.75">
      <c r="A61" s="90">
        <v>9</v>
      </c>
      <c r="B61" s="545"/>
      <c r="C61" s="545"/>
      <c r="D61" s="545"/>
      <c r="E61" s="94" t="s">
        <v>2865</v>
      </c>
      <c r="F61" s="94" t="s">
        <v>1063</v>
      </c>
      <c r="G61" s="152">
        <v>16</v>
      </c>
      <c r="H61" s="152">
        <v>7</v>
      </c>
      <c r="I61" s="155">
        <v>1.5</v>
      </c>
      <c r="J61" s="484">
        <v>75</v>
      </c>
      <c r="K61" s="485">
        <v>65</v>
      </c>
      <c r="L61" s="485" t="s">
        <v>2870</v>
      </c>
    </row>
    <row r="62" spans="1:12" ht="15.75">
      <c r="A62" s="90">
        <v>10</v>
      </c>
      <c r="B62" s="545"/>
      <c r="C62" s="545"/>
      <c r="D62" s="545"/>
      <c r="E62" s="94" t="s">
        <v>2865</v>
      </c>
      <c r="F62" s="94" t="s">
        <v>1063</v>
      </c>
      <c r="G62" s="152">
        <v>18</v>
      </c>
      <c r="H62" s="152">
        <v>4</v>
      </c>
      <c r="I62" s="155">
        <v>2.8</v>
      </c>
      <c r="J62" s="484">
        <v>130</v>
      </c>
      <c r="K62" s="485">
        <v>110</v>
      </c>
      <c r="L62" s="485" t="s">
        <v>2871</v>
      </c>
    </row>
    <row r="63" spans="1:12" ht="15.75">
      <c r="A63" s="90">
        <v>11</v>
      </c>
      <c r="B63" s="545"/>
      <c r="C63" s="545"/>
      <c r="D63" s="545"/>
      <c r="E63" s="94" t="s">
        <v>2865</v>
      </c>
      <c r="F63" s="94" t="s">
        <v>1063</v>
      </c>
      <c r="G63" s="152">
        <v>20</v>
      </c>
      <c r="H63" s="482" t="s">
        <v>1466</v>
      </c>
      <c r="I63" s="155">
        <v>2</v>
      </c>
      <c r="J63" s="484">
        <v>80</v>
      </c>
      <c r="K63" s="485">
        <v>70</v>
      </c>
      <c r="L63" s="485" t="s">
        <v>2872</v>
      </c>
    </row>
    <row r="64" spans="1:12" ht="15.75">
      <c r="A64" s="90">
        <v>12</v>
      </c>
      <c r="B64" s="545"/>
      <c r="C64" s="545"/>
      <c r="D64" s="545"/>
      <c r="E64" s="94" t="s">
        <v>2865</v>
      </c>
      <c r="F64" s="94" t="s">
        <v>1063</v>
      </c>
      <c r="G64" s="152">
        <v>30</v>
      </c>
      <c r="H64" s="482" t="s">
        <v>1513</v>
      </c>
      <c r="I64" s="155">
        <v>3</v>
      </c>
      <c r="J64" s="484">
        <v>150</v>
      </c>
      <c r="K64" s="485">
        <v>130</v>
      </c>
      <c r="L64" s="485" t="s">
        <v>2873</v>
      </c>
    </row>
    <row r="65" spans="1:12" ht="15.75">
      <c r="A65" s="90">
        <v>13</v>
      </c>
      <c r="B65" s="545"/>
      <c r="C65" s="545"/>
      <c r="D65" s="550"/>
      <c r="E65" s="94" t="s">
        <v>2865</v>
      </c>
      <c r="F65" s="94" t="s">
        <v>1063</v>
      </c>
      <c r="G65" s="152">
        <v>30</v>
      </c>
      <c r="H65" s="482" t="s">
        <v>1378</v>
      </c>
      <c r="I65" s="155">
        <v>3</v>
      </c>
      <c r="J65" s="484">
        <v>140</v>
      </c>
      <c r="K65" s="485">
        <v>130</v>
      </c>
      <c r="L65" s="485" t="s">
        <v>2874</v>
      </c>
    </row>
    <row r="66" spans="1:12" ht="15.75">
      <c r="A66" s="90">
        <v>14</v>
      </c>
      <c r="B66" s="545"/>
      <c r="C66" s="545"/>
      <c r="D66" s="549" t="s">
        <v>2816</v>
      </c>
      <c r="E66" s="94" t="s">
        <v>3122</v>
      </c>
      <c r="F66" s="94" t="s">
        <v>1063</v>
      </c>
      <c r="G66" s="152">
        <v>64</v>
      </c>
      <c r="H66" s="482" t="s">
        <v>3492</v>
      </c>
      <c r="I66" s="155">
        <v>0.8</v>
      </c>
      <c r="J66" s="484">
        <v>7</v>
      </c>
      <c r="K66" s="485">
        <v>0</v>
      </c>
      <c r="L66" s="485" t="s">
        <v>2875</v>
      </c>
    </row>
    <row r="67" spans="1:12" ht="15.75">
      <c r="A67" s="90">
        <v>15</v>
      </c>
      <c r="B67" s="545"/>
      <c r="C67" s="545"/>
      <c r="D67" s="545"/>
      <c r="E67" s="94" t="s">
        <v>3122</v>
      </c>
      <c r="F67" s="94" t="s">
        <v>1063</v>
      </c>
      <c r="G67" s="152">
        <v>64</v>
      </c>
      <c r="H67" s="482" t="s">
        <v>2876</v>
      </c>
      <c r="I67" s="155">
        <v>1</v>
      </c>
      <c r="J67" s="484">
        <v>9</v>
      </c>
      <c r="K67" s="485">
        <v>0</v>
      </c>
      <c r="L67" s="485" t="s">
        <v>2877</v>
      </c>
    </row>
    <row r="68" spans="1:12" ht="15.75">
      <c r="A68" s="90">
        <v>16</v>
      </c>
      <c r="B68" s="545"/>
      <c r="C68" s="545"/>
      <c r="D68" s="545"/>
      <c r="E68" s="94" t="s">
        <v>3183</v>
      </c>
      <c r="F68" s="94" t="s">
        <v>1063</v>
      </c>
      <c r="G68" s="152">
        <v>54</v>
      </c>
      <c r="H68" s="482" t="s">
        <v>859</v>
      </c>
      <c r="I68" s="155">
        <v>5.4</v>
      </c>
      <c r="J68" s="484">
        <v>65</v>
      </c>
      <c r="K68" s="485">
        <v>0</v>
      </c>
      <c r="L68" s="485" t="s">
        <v>2878</v>
      </c>
    </row>
    <row r="69" spans="1:12" ht="15.75">
      <c r="A69" s="90">
        <v>17</v>
      </c>
      <c r="B69" s="545"/>
      <c r="C69" s="545"/>
      <c r="D69" s="545"/>
      <c r="E69" s="94" t="s">
        <v>3183</v>
      </c>
      <c r="F69" s="94" t="s">
        <v>1063</v>
      </c>
      <c r="G69" s="152">
        <v>62</v>
      </c>
      <c r="H69" s="482" t="s">
        <v>1441</v>
      </c>
      <c r="I69" s="155">
        <v>4.2</v>
      </c>
      <c r="J69" s="484">
        <v>49</v>
      </c>
      <c r="K69" s="485">
        <v>0</v>
      </c>
      <c r="L69" s="485" t="s">
        <v>2879</v>
      </c>
    </row>
    <row r="70" spans="1:12" ht="15.75">
      <c r="A70" s="90">
        <v>18</v>
      </c>
      <c r="B70" s="545"/>
      <c r="C70" s="545"/>
      <c r="D70" s="545"/>
      <c r="E70" s="94" t="s">
        <v>2865</v>
      </c>
      <c r="F70" s="94" t="s">
        <v>1063</v>
      </c>
      <c r="G70" s="152">
        <v>45</v>
      </c>
      <c r="H70" s="482" t="s">
        <v>1378</v>
      </c>
      <c r="I70" s="155">
        <v>1.5</v>
      </c>
      <c r="J70" s="484">
        <v>75</v>
      </c>
      <c r="K70" s="485">
        <v>60</v>
      </c>
      <c r="L70" s="485" t="s">
        <v>2880</v>
      </c>
    </row>
    <row r="71" spans="1:12" ht="15.75">
      <c r="A71" s="90">
        <v>19</v>
      </c>
      <c r="B71" s="545"/>
      <c r="C71" s="545"/>
      <c r="D71" s="545"/>
      <c r="E71" s="94" t="s">
        <v>2865</v>
      </c>
      <c r="F71" s="94" t="s">
        <v>1063</v>
      </c>
      <c r="G71" s="152">
        <v>63</v>
      </c>
      <c r="H71" s="482" t="s">
        <v>859</v>
      </c>
      <c r="I71" s="155">
        <v>2</v>
      </c>
      <c r="J71" s="484">
        <v>95</v>
      </c>
      <c r="K71" s="485">
        <v>80</v>
      </c>
      <c r="L71" s="496" t="s">
        <v>2881</v>
      </c>
    </row>
    <row r="72" spans="1:12" ht="15.75">
      <c r="A72" s="90">
        <v>20</v>
      </c>
      <c r="B72" s="545"/>
      <c r="C72" s="545"/>
      <c r="D72" s="545"/>
      <c r="E72" s="94" t="s">
        <v>2865</v>
      </c>
      <c r="F72" s="94" t="s">
        <v>1063</v>
      </c>
      <c r="G72" s="152">
        <v>63</v>
      </c>
      <c r="H72" s="482" t="s">
        <v>1441</v>
      </c>
      <c r="I72" s="155">
        <v>2</v>
      </c>
      <c r="J72" s="484">
        <v>90</v>
      </c>
      <c r="K72" s="485">
        <v>80</v>
      </c>
      <c r="L72" s="496" t="s">
        <v>2882</v>
      </c>
    </row>
    <row r="73" spans="1:12" ht="15.75">
      <c r="A73" s="90">
        <v>21</v>
      </c>
      <c r="B73" s="545"/>
      <c r="C73" s="545"/>
      <c r="D73" s="550"/>
      <c r="E73" s="94" t="s">
        <v>2865</v>
      </c>
      <c r="F73" s="94" t="s">
        <v>1063</v>
      </c>
      <c r="G73" s="152">
        <v>63</v>
      </c>
      <c r="H73" s="482" t="s">
        <v>865</v>
      </c>
      <c r="I73" s="155">
        <v>2</v>
      </c>
      <c r="J73" s="484">
        <v>90</v>
      </c>
      <c r="K73" s="485">
        <v>60</v>
      </c>
      <c r="L73" s="485" t="s">
        <v>2883</v>
      </c>
    </row>
    <row r="74" spans="1:12" ht="15.75">
      <c r="A74" s="90">
        <v>22</v>
      </c>
      <c r="B74" s="545"/>
      <c r="C74" s="545"/>
      <c r="D74" s="545" t="s">
        <v>2819</v>
      </c>
      <c r="E74" s="94" t="s">
        <v>2865</v>
      </c>
      <c r="F74" s="94" t="s">
        <v>1063</v>
      </c>
      <c r="G74" s="152">
        <v>1</v>
      </c>
      <c r="H74" s="152">
        <v>5</v>
      </c>
      <c r="I74" s="155">
        <v>6.7</v>
      </c>
      <c r="J74" s="484">
        <v>280</v>
      </c>
      <c r="K74" s="485">
        <v>260</v>
      </c>
      <c r="L74" s="485" t="s">
        <v>2884</v>
      </c>
    </row>
    <row r="75" spans="1:12" ht="15.75">
      <c r="A75" s="90">
        <v>23</v>
      </c>
      <c r="B75" s="545"/>
      <c r="C75" s="545"/>
      <c r="D75" s="545"/>
      <c r="E75" s="94" t="s">
        <v>2865</v>
      </c>
      <c r="F75" s="94" t="s">
        <v>1063</v>
      </c>
      <c r="G75" s="152">
        <v>2</v>
      </c>
      <c r="H75" s="152">
        <v>3</v>
      </c>
      <c r="I75" s="155">
        <v>5</v>
      </c>
      <c r="J75" s="484">
        <v>250</v>
      </c>
      <c r="K75" s="485">
        <v>230</v>
      </c>
      <c r="L75" s="485" t="s">
        <v>2885</v>
      </c>
    </row>
    <row r="76" spans="1:12" ht="15.75">
      <c r="A76" s="90">
        <v>24</v>
      </c>
      <c r="B76" s="545"/>
      <c r="C76" s="545"/>
      <c r="D76" s="545"/>
      <c r="E76" s="94" t="s">
        <v>2865</v>
      </c>
      <c r="F76" s="94" t="s">
        <v>1063</v>
      </c>
      <c r="G76" s="152">
        <v>3</v>
      </c>
      <c r="H76" s="152">
        <v>5</v>
      </c>
      <c r="I76" s="155">
        <v>5</v>
      </c>
      <c r="J76" s="484">
        <v>270</v>
      </c>
      <c r="K76" s="485">
        <v>240</v>
      </c>
      <c r="L76" s="485" t="s">
        <v>2886</v>
      </c>
    </row>
    <row r="77" spans="1:12" ht="15.75">
      <c r="A77" s="90">
        <v>25</v>
      </c>
      <c r="B77" s="545"/>
      <c r="C77" s="545"/>
      <c r="D77" s="545"/>
      <c r="E77" s="94" t="s">
        <v>2865</v>
      </c>
      <c r="F77" s="94" t="s">
        <v>1063</v>
      </c>
      <c r="G77" s="152">
        <v>8</v>
      </c>
      <c r="H77" s="482" t="s">
        <v>1513</v>
      </c>
      <c r="I77" s="155">
        <v>2.7</v>
      </c>
      <c r="J77" s="484">
        <v>60</v>
      </c>
      <c r="K77" s="485">
        <v>55</v>
      </c>
      <c r="L77" s="485" t="s">
        <v>2887</v>
      </c>
    </row>
    <row r="78" spans="1:12" ht="15.75">
      <c r="A78" s="90">
        <v>26</v>
      </c>
      <c r="B78" s="545"/>
      <c r="C78" s="545"/>
      <c r="D78" s="545"/>
      <c r="E78" s="94" t="s">
        <v>2865</v>
      </c>
      <c r="F78" s="94" t="s">
        <v>1063</v>
      </c>
      <c r="G78" s="152">
        <v>8</v>
      </c>
      <c r="H78" s="482" t="s">
        <v>854</v>
      </c>
      <c r="I78" s="155">
        <v>1</v>
      </c>
      <c r="J78" s="484">
        <v>40</v>
      </c>
      <c r="K78" s="485">
        <v>30</v>
      </c>
      <c r="L78" s="485" t="s">
        <v>2888</v>
      </c>
    </row>
    <row r="79" spans="1:12" ht="15.75">
      <c r="A79" s="90">
        <v>27</v>
      </c>
      <c r="B79" s="545"/>
      <c r="C79" s="545"/>
      <c r="D79" s="545"/>
      <c r="E79" s="94" t="s">
        <v>2865</v>
      </c>
      <c r="F79" s="94" t="s">
        <v>1063</v>
      </c>
      <c r="G79" s="152">
        <v>8</v>
      </c>
      <c r="H79" s="152">
        <v>5</v>
      </c>
      <c r="I79" s="155">
        <v>1</v>
      </c>
      <c r="J79" s="484">
        <v>70</v>
      </c>
      <c r="K79" s="485">
        <v>60</v>
      </c>
      <c r="L79" s="485" t="s">
        <v>2889</v>
      </c>
    </row>
    <row r="80" spans="1:12" ht="15.75">
      <c r="A80" s="90">
        <v>28</v>
      </c>
      <c r="B80" s="545"/>
      <c r="C80" s="545"/>
      <c r="D80" s="545"/>
      <c r="E80" s="94" t="s">
        <v>2865</v>
      </c>
      <c r="F80" s="94" t="s">
        <v>1063</v>
      </c>
      <c r="G80" s="152">
        <v>8</v>
      </c>
      <c r="H80" s="152">
        <v>11</v>
      </c>
      <c r="I80" s="155">
        <v>2</v>
      </c>
      <c r="J80" s="484">
        <v>90</v>
      </c>
      <c r="K80" s="485">
        <v>80</v>
      </c>
      <c r="L80" s="485" t="s">
        <v>2890</v>
      </c>
    </row>
    <row r="81" spans="1:12" ht="15.75">
      <c r="A81" s="90">
        <v>29</v>
      </c>
      <c r="B81" s="545"/>
      <c r="C81" s="545"/>
      <c r="D81" s="545"/>
      <c r="E81" s="94" t="s">
        <v>2865</v>
      </c>
      <c r="F81" s="94" t="s">
        <v>1063</v>
      </c>
      <c r="G81" s="152">
        <v>8</v>
      </c>
      <c r="H81" s="152">
        <v>13</v>
      </c>
      <c r="I81" s="155">
        <v>2</v>
      </c>
      <c r="J81" s="484">
        <v>85</v>
      </c>
      <c r="K81" s="485">
        <v>75</v>
      </c>
      <c r="L81" s="485" t="s">
        <v>2891</v>
      </c>
    </row>
    <row r="82" spans="1:12" ht="15.75">
      <c r="A82" s="90">
        <v>30</v>
      </c>
      <c r="B82" s="545"/>
      <c r="C82" s="537" t="s">
        <v>2823</v>
      </c>
      <c r="D82" s="537" t="s">
        <v>2824</v>
      </c>
      <c r="E82" s="94" t="s">
        <v>2865</v>
      </c>
      <c r="F82" s="94" t="s">
        <v>1063</v>
      </c>
      <c r="G82" s="152">
        <v>2</v>
      </c>
      <c r="H82" s="482" t="s">
        <v>1299</v>
      </c>
      <c r="I82" s="152">
        <v>2</v>
      </c>
      <c r="J82" s="152">
        <v>50</v>
      </c>
      <c r="K82" s="485">
        <v>40</v>
      </c>
      <c r="L82" s="485" t="s">
        <v>2892</v>
      </c>
    </row>
    <row r="83" spans="1:12" ht="15.75">
      <c r="A83" s="90">
        <v>31</v>
      </c>
      <c r="B83" s="545"/>
      <c r="C83" s="538"/>
      <c r="D83" s="538"/>
      <c r="E83" s="94" t="s">
        <v>2865</v>
      </c>
      <c r="F83" s="94" t="s">
        <v>1063</v>
      </c>
      <c r="G83" s="152">
        <v>4</v>
      </c>
      <c r="H83" s="482" t="s">
        <v>4287</v>
      </c>
      <c r="I83" s="152">
        <v>6.3</v>
      </c>
      <c r="J83" s="152">
        <v>240</v>
      </c>
      <c r="K83" s="485">
        <v>210</v>
      </c>
      <c r="L83" s="485" t="s">
        <v>2893</v>
      </c>
    </row>
    <row r="84" spans="1:12" ht="15.75">
      <c r="A84" s="90">
        <v>32</v>
      </c>
      <c r="B84" s="545"/>
      <c r="C84" s="538"/>
      <c r="D84" s="538"/>
      <c r="E84" s="94" t="s">
        <v>2865</v>
      </c>
      <c r="F84" s="94" t="s">
        <v>1063</v>
      </c>
      <c r="G84" s="152">
        <v>7</v>
      </c>
      <c r="H84" s="482" t="s">
        <v>1498</v>
      </c>
      <c r="I84" s="152">
        <v>3.1</v>
      </c>
      <c r="J84" s="152">
        <v>120</v>
      </c>
      <c r="K84" s="485">
        <v>110</v>
      </c>
      <c r="L84" s="485" t="s">
        <v>2894</v>
      </c>
    </row>
    <row r="85" spans="1:12" ht="15.75">
      <c r="A85" s="90">
        <v>33</v>
      </c>
      <c r="B85" s="545"/>
      <c r="C85" s="538"/>
      <c r="D85" s="538"/>
      <c r="E85" s="94" t="s">
        <v>2865</v>
      </c>
      <c r="F85" s="94" t="s">
        <v>1063</v>
      </c>
      <c r="G85" s="152">
        <v>7</v>
      </c>
      <c r="H85" s="482" t="s">
        <v>1517</v>
      </c>
      <c r="I85" s="152">
        <v>3</v>
      </c>
      <c r="J85" s="152">
        <v>110</v>
      </c>
      <c r="K85" s="485">
        <v>100</v>
      </c>
      <c r="L85" s="485" t="s">
        <v>2895</v>
      </c>
    </row>
    <row r="86" spans="1:12" ht="15.75">
      <c r="A86" s="90">
        <v>34</v>
      </c>
      <c r="B86" s="545"/>
      <c r="C86" s="538"/>
      <c r="D86" s="538"/>
      <c r="E86" s="94" t="s">
        <v>2865</v>
      </c>
      <c r="F86" s="94" t="s">
        <v>1063</v>
      </c>
      <c r="G86" s="152">
        <v>7</v>
      </c>
      <c r="H86" s="482" t="s">
        <v>2851</v>
      </c>
      <c r="I86" s="152">
        <v>4.1</v>
      </c>
      <c r="J86" s="152">
        <v>150</v>
      </c>
      <c r="K86" s="485">
        <v>130</v>
      </c>
      <c r="L86" s="485" t="s">
        <v>2896</v>
      </c>
    </row>
    <row r="87" spans="1:12" ht="15.75">
      <c r="A87" s="90">
        <v>35</v>
      </c>
      <c r="B87" s="545"/>
      <c r="C87" s="538"/>
      <c r="D87" s="538"/>
      <c r="E87" s="94" t="s">
        <v>2865</v>
      </c>
      <c r="F87" s="94" t="s">
        <v>1063</v>
      </c>
      <c r="G87" s="152">
        <v>8</v>
      </c>
      <c r="H87" s="482" t="s">
        <v>1662</v>
      </c>
      <c r="I87" s="152">
        <v>3</v>
      </c>
      <c r="J87" s="152">
        <v>120</v>
      </c>
      <c r="K87" s="485">
        <v>100</v>
      </c>
      <c r="L87" s="485" t="s">
        <v>2897</v>
      </c>
    </row>
    <row r="88" spans="1:12" ht="15.75">
      <c r="A88" s="90">
        <v>36</v>
      </c>
      <c r="B88" s="545"/>
      <c r="C88" s="538"/>
      <c r="D88" s="538"/>
      <c r="E88" s="94" t="s">
        <v>2865</v>
      </c>
      <c r="F88" s="94" t="s">
        <v>1063</v>
      </c>
      <c r="G88" s="152">
        <v>8</v>
      </c>
      <c r="H88" s="482" t="s">
        <v>1482</v>
      </c>
      <c r="I88" s="152">
        <v>2</v>
      </c>
      <c r="J88" s="152">
        <v>80</v>
      </c>
      <c r="K88" s="485">
        <v>75</v>
      </c>
      <c r="L88" s="485" t="s">
        <v>2898</v>
      </c>
    </row>
    <row r="89" spans="1:12" ht="15.75">
      <c r="A89" s="90">
        <v>37</v>
      </c>
      <c r="B89" s="545"/>
      <c r="C89" s="538"/>
      <c r="D89" s="538"/>
      <c r="E89" s="94" t="s">
        <v>2865</v>
      </c>
      <c r="F89" s="94" t="s">
        <v>1063</v>
      </c>
      <c r="G89" s="152">
        <v>8</v>
      </c>
      <c r="H89" s="482" t="s">
        <v>1308</v>
      </c>
      <c r="I89" s="152">
        <v>3</v>
      </c>
      <c r="J89" s="152">
        <v>130</v>
      </c>
      <c r="K89" s="485">
        <v>120</v>
      </c>
      <c r="L89" s="485" t="s">
        <v>2899</v>
      </c>
    </row>
    <row r="90" spans="1:12" ht="15.75">
      <c r="A90" s="90">
        <v>38</v>
      </c>
      <c r="B90" s="545"/>
      <c r="C90" s="538"/>
      <c r="D90" s="538"/>
      <c r="E90" s="94" t="s">
        <v>2865</v>
      </c>
      <c r="F90" s="94" t="s">
        <v>1063</v>
      </c>
      <c r="G90" s="152">
        <v>9</v>
      </c>
      <c r="H90" s="482" t="s">
        <v>1519</v>
      </c>
      <c r="I90" s="152">
        <v>3</v>
      </c>
      <c r="J90" s="152">
        <v>120</v>
      </c>
      <c r="K90" s="485">
        <v>105</v>
      </c>
      <c r="L90" s="485" t="s">
        <v>2900</v>
      </c>
    </row>
    <row r="91" spans="1:12" ht="15.75">
      <c r="A91" s="90">
        <v>39</v>
      </c>
      <c r="B91" s="545"/>
      <c r="C91" s="538"/>
      <c r="D91" s="538"/>
      <c r="E91" s="94" t="s">
        <v>2865</v>
      </c>
      <c r="F91" s="94" t="s">
        <v>1063</v>
      </c>
      <c r="G91" s="152">
        <v>10</v>
      </c>
      <c r="H91" s="482" t="s">
        <v>1466</v>
      </c>
      <c r="I91" s="152">
        <v>1.1</v>
      </c>
      <c r="J91" s="152">
        <v>95</v>
      </c>
      <c r="K91" s="485">
        <v>90</v>
      </c>
      <c r="L91" s="485" t="s">
        <v>2901</v>
      </c>
    </row>
    <row r="92" spans="1:12" ht="15.75">
      <c r="A92" s="90">
        <v>40</v>
      </c>
      <c r="B92" s="545"/>
      <c r="C92" s="538"/>
      <c r="D92" s="538"/>
      <c r="E92" s="94" t="s">
        <v>3122</v>
      </c>
      <c r="F92" s="94" t="s">
        <v>1063</v>
      </c>
      <c r="G92" s="152">
        <v>4</v>
      </c>
      <c r="H92" s="482" t="s">
        <v>1466</v>
      </c>
      <c r="I92" s="152">
        <v>4.2</v>
      </c>
      <c r="J92" s="152">
        <v>30</v>
      </c>
      <c r="K92" s="485">
        <v>0</v>
      </c>
      <c r="L92" s="485" t="s">
        <v>2902</v>
      </c>
    </row>
    <row r="93" spans="1:12" ht="15.75">
      <c r="A93" s="90">
        <v>41</v>
      </c>
      <c r="B93" s="545"/>
      <c r="C93" s="538"/>
      <c r="D93" s="538"/>
      <c r="E93" s="94" t="s">
        <v>3122</v>
      </c>
      <c r="F93" s="94" t="s">
        <v>1063</v>
      </c>
      <c r="G93" s="152">
        <v>10</v>
      </c>
      <c r="H93" s="482" t="s">
        <v>1513</v>
      </c>
      <c r="I93" s="152">
        <v>3.1</v>
      </c>
      <c r="J93" s="152">
        <v>20</v>
      </c>
      <c r="K93" s="485">
        <v>0</v>
      </c>
      <c r="L93" s="485" t="s">
        <v>2903</v>
      </c>
    </row>
    <row r="94" spans="1:12" ht="15.75">
      <c r="A94" s="90">
        <v>42</v>
      </c>
      <c r="B94" s="545"/>
      <c r="C94" s="538"/>
      <c r="D94" s="538"/>
      <c r="E94" s="94" t="s">
        <v>3122</v>
      </c>
      <c r="F94" s="94" t="s">
        <v>1063</v>
      </c>
      <c r="G94" s="66">
        <v>11</v>
      </c>
      <c r="H94" s="66">
        <v>7</v>
      </c>
      <c r="I94" s="66">
        <v>1.3</v>
      </c>
      <c r="J94" s="152">
        <v>10</v>
      </c>
      <c r="K94" s="485">
        <v>0</v>
      </c>
      <c r="L94" s="485" t="s">
        <v>2904</v>
      </c>
    </row>
    <row r="95" spans="1:12" ht="15.75">
      <c r="A95" s="90">
        <v>43</v>
      </c>
      <c r="B95" s="545"/>
      <c r="C95" s="538"/>
      <c r="D95" s="539"/>
      <c r="E95" s="94" t="s">
        <v>3183</v>
      </c>
      <c r="F95" s="94" t="s">
        <v>1063</v>
      </c>
      <c r="G95" s="152">
        <v>5</v>
      </c>
      <c r="H95" s="482" t="s">
        <v>859</v>
      </c>
      <c r="I95" s="152">
        <v>2.7</v>
      </c>
      <c r="J95" s="152">
        <v>30</v>
      </c>
      <c r="K95" s="485">
        <v>0</v>
      </c>
      <c r="L95" s="485" t="s">
        <v>2905</v>
      </c>
    </row>
    <row r="96" spans="1:12" ht="15.75">
      <c r="A96" s="90">
        <v>44</v>
      </c>
      <c r="B96" s="545"/>
      <c r="C96" s="538"/>
      <c r="D96" s="537" t="s">
        <v>2906</v>
      </c>
      <c r="E96" s="94" t="s">
        <v>2907</v>
      </c>
      <c r="F96" s="94" t="s">
        <v>1063</v>
      </c>
      <c r="G96" s="152">
        <v>12</v>
      </c>
      <c r="H96" s="482" t="s">
        <v>1565</v>
      </c>
      <c r="I96" s="152">
        <v>1</v>
      </c>
      <c r="J96" s="152">
        <v>110</v>
      </c>
      <c r="K96" s="485">
        <v>95</v>
      </c>
      <c r="L96" s="485" t="s">
        <v>2908</v>
      </c>
    </row>
    <row r="97" spans="1:12" ht="15.75">
      <c r="A97" s="90">
        <v>45</v>
      </c>
      <c r="B97" s="545"/>
      <c r="C97" s="538"/>
      <c r="D97" s="538"/>
      <c r="E97" s="94" t="s">
        <v>2865</v>
      </c>
      <c r="F97" s="94" t="s">
        <v>1063</v>
      </c>
      <c r="G97" s="152">
        <v>13</v>
      </c>
      <c r="H97" s="482" t="s">
        <v>1380</v>
      </c>
      <c r="I97" s="152">
        <v>3</v>
      </c>
      <c r="J97" s="152">
        <v>120</v>
      </c>
      <c r="K97" s="485">
        <v>110</v>
      </c>
      <c r="L97" s="485" t="s">
        <v>2909</v>
      </c>
    </row>
    <row r="98" spans="1:12" ht="15.75">
      <c r="A98" s="90">
        <v>46</v>
      </c>
      <c r="B98" s="545"/>
      <c r="C98" s="538"/>
      <c r="D98" s="538"/>
      <c r="E98" s="94" t="s">
        <v>2865</v>
      </c>
      <c r="F98" s="94" t="s">
        <v>1063</v>
      </c>
      <c r="G98" s="152">
        <v>19</v>
      </c>
      <c r="H98" s="482" t="s">
        <v>1301</v>
      </c>
      <c r="I98" s="152">
        <v>3</v>
      </c>
      <c r="J98" s="152">
        <v>130</v>
      </c>
      <c r="K98" s="485">
        <v>115</v>
      </c>
      <c r="L98" s="485" t="s">
        <v>2910</v>
      </c>
    </row>
    <row r="99" spans="1:12" ht="15.75">
      <c r="A99" s="90">
        <v>47</v>
      </c>
      <c r="B99" s="545"/>
      <c r="C99" s="538"/>
      <c r="D99" s="538"/>
      <c r="E99" s="94" t="s">
        <v>2865</v>
      </c>
      <c r="F99" s="94" t="s">
        <v>1063</v>
      </c>
      <c r="G99" s="152">
        <v>19</v>
      </c>
      <c r="H99" s="482" t="s">
        <v>1349</v>
      </c>
      <c r="I99" s="152">
        <v>2</v>
      </c>
      <c r="J99" s="152">
        <v>85</v>
      </c>
      <c r="K99" s="485">
        <v>80</v>
      </c>
      <c r="L99" s="485" t="s">
        <v>2911</v>
      </c>
    </row>
    <row r="100" spans="1:12" ht="15.75">
      <c r="A100" s="90">
        <v>48</v>
      </c>
      <c r="B100" s="545"/>
      <c r="C100" s="538"/>
      <c r="D100" s="538"/>
      <c r="E100" s="94" t="s">
        <v>2865</v>
      </c>
      <c r="F100" s="94" t="s">
        <v>1063</v>
      </c>
      <c r="G100" s="152">
        <v>22</v>
      </c>
      <c r="H100" s="482" t="s">
        <v>860</v>
      </c>
      <c r="I100" s="152">
        <v>2</v>
      </c>
      <c r="J100" s="152">
        <v>90</v>
      </c>
      <c r="K100" s="485">
        <v>80</v>
      </c>
      <c r="L100" s="485" t="s">
        <v>2912</v>
      </c>
    </row>
    <row r="101" spans="1:12" ht="15.75">
      <c r="A101" s="90">
        <v>49</v>
      </c>
      <c r="B101" s="545"/>
      <c r="C101" s="538"/>
      <c r="D101" s="538"/>
      <c r="E101" s="94" t="s">
        <v>3122</v>
      </c>
      <c r="F101" s="94" t="s">
        <v>1063</v>
      </c>
      <c r="G101" s="152">
        <v>12</v>
      </c>
      <c r="H101" s="482" t="s">
        <v>865</v>
      </c>
      <c r="I101" s="152">
        <v>2.3</v>
      </c>
      <c r="J101" s="152">
        <v>19</v>
      </c>
      <c r="K101" s="485">
        <v>0</v>
      </c>
      <c r="L101" s="485" t="s">
        <v>2913</v>
      </c>
    </row>
    <row r="102" spans="1:12" ht="15.75">
      <c r="A102" s="90">
        <v>50</v>
      </c>
      <c r="B102" s="545"/>
      <c r="C102" s="538"/>
      <c r="D102" s="538"/>
      <c r="E102" s="94" t="s">
        <v>3122</v>
      </c>
      <c r="F102" s="94" t="s">
        <v>1063</v>
      </c>
      <c r="G102" s="152">
        <v>23</v>
      </c>
      <c r="H102" s="482" t="s">
        <v>859</v>
      </c>
      <c r="I102" s="152">
        <v>2.7</v>
      </c>
      <c r="J102" s="152">
        <v>22</v>
      </c>
      <c r="K102" s="485">
        <v>0</v>
      </c>
      <c r="L102" s="485" t="s">
        <v>2914</v>
      </c>
    </row>
    <row r="103" spans="1:12" ht="15.75">
      <c r="A103" s="90">
        <v>51</v>
      </c>
      <c r="B103" s="545"/>
      <c r="C103" s="538"/>
      <c r="D103" s="538"/>
      <c r="E103" s="94" t="s">
        <v>3183</v>
      </c>
      <c r="F103" s="94" t="s">
        <v>1063</v>
      </c>
      <c r="G103" s="152">
        <v>18</v>
      </c>
      <c r="H103" s="482" t="s">
        <v>1349</v>
      </c>
      <c r="I103" s="152">
        <v>4.5</v>
      </c>
      <c r="J103" s="152">
        <v>45</v>
      </c>
      <c r="K103" s="485">
        <v>0</v>
      </c>
      <c r="L103" s="485" t="s">
        <v>2915</v>
      </c>
    </row>
    <row r="104" spans="1:12" ht="15.75">
      <c r="A104" s="482" t="s">
        <v>1362</v>
      </c>
      <c r="B104" s="545"/>
      <c r="C104" s="537" t="s">
        <v>2831</v>
      </c>
      <c r="D104" s="537" t="s">
        <v>1765</v>
      </c>
      <c r="E104" s="94" t="s">
        <v>2865</v>
      </c>
      <c r="F104" s="94" t="s">
        <v>1063</v>
      </c>
      <c r="G104" s="152">
        <v>8</v>
      </c>
      <c r="H104" s="482" t="s">
        <v>854</v>
      </c>
      <c r="I104" s="155">
        <v>3</v>
      </c>
      <c r="J104" s="484">
        <v>120</v>
      </c>
      <c r="K104" s="485">
        <v>105</v>
      </c>
      <c r="L104" s="485" t="s">
        <v>2916</v>
      </c>
    </row>
    <row r="105" spans="1:12" ht="15.75">
      <c r="A105" s="482" t="s">
        <v>721</v>
      </c>
      <c r="B105" s="545"/>
      <c r="C105" s="538"/>
      <c r="D105" s="538"/>
      <c r="E105" s="94" t="s">
        <v>2865</v>
      </c>
      <c r="F105" s="94" t="s">
        <v>1063</v>
      </c>
      <c r="G105" s="152">
        <v>9</v>
      </c>
      <c r="H105" s="482" t="s">
        <v>1301</v>
      </c>
      <c r="I105" s="155">
        <v>2</v>
      </c>
      <c r="J105" s="484">
        <v>90</v>
      </c>
      <c r="K105" s="485">
        <v>80</v>
      </c>
      <c r="L105" s="485" t="s">
        <v>2917</v>
      </c>
    </row>
    <row r="106" spans="1:12" ht="15.75">
      <c r="A106" s="482" t="s">
        <v>2918</v>
      </c>
      <c r="B106" s="545"/>
      <c r="C106" s="538"/>
      <c r="D106" s="539"/>
      <c r="E106" s="94" t="s">
        <v>3183</v>
      </c>
      <c r="F106" s="94" t="s">
        <v>1063</v>
      </c>
      <c r="G106" s="152">
        <v>16</v>
      </c>
      <c r="H106" s="482" t="s">
        <v>1370</v>
      </c>
      <c r="I106" s="155">
        <v>8.8</v>
      </c>
      <c r="J106" s="484">
        <v>110</v>
      </c>
      <c r="K106" s="485">
        <v>0</v>
      </c>
      <c r="L106" s="485" t="s">
        <v>2919</v>
      </c>
    </row>
    <row r="107" spans="1:12" ht="15.75">
      <c r="A107" s="482" t="s">
        <v>2920</v>
      </c>
      <c r="B107" s="545"/>
      <c r="C107" s="538"/>
      <c r="D107" s="538" t="s">
        <v>2832</v>
      </c>
      <c r="E107" s="94" t="s">
        <v>2865</v>
      </c>
      <c r="F107" s="94" t="s">
        <v>1063</v>
      </c>
      <c r="G107" s="152">
        <v>17</v>
      </c>
      <c r="H107" s="482" t="s">
        <v>1513</v>
      </c>
      <c r="I107" s="155">
        <v>1.3</v>
      </c>
      <c r="J107" s="484">
        <v>60</v>
      </c>
      <c r="K107" s="485">
        <v>55</v>
      </c>
      <c r="L107" s="485" t="s">
        <v>2921</v>
      </c>
    </row>
    <row r="108" spans="1:12" ht="15.75">
      <c r="A108" s="482" t="s">
        <v>2922</v>
      </c>
      <c r="B108" s="545"/>
      <c r="C108" s="538"/>
      <c r="D108" s="538"/>
      <c r="E108" s="94" t="s">
        <v>2865</v>
      </c>
      <c r="F108" s="94" t="s">
        <v>1063</v>
      </c>
      <c r="G108" s="152">
        <v>17</v>
      </c>
      <c r="H108" s="482" t="s">
        <v>1308</v>
      </c>
      <c r="I108" s="155">
        <v>2</v>
      </c>
      <c r="J108" s="484">
        <v>110</v>
      </c>
      <c r="K108" s="485">
        <v>10</v>
      </c>
      <c r="L108" s="485" t="s">
        <v>2923</v>
      </c>
    </row>
    <row r="109" spans="1:12" ht="15.75">
      <c r="A109" s="482" t="s">
        <v>2924</v>
      </c>
      <c r="B109" s="545"/>
      <c r="C109" s="538"/>
      <c r="D109" s="538"/>
      <c r="E109" s="94" t="s">
        <v>2865</v>
      </c>
      <c r="F109" s="94" t="s">
        <v>1063</v>
      </c>
      <c r="G109" s="152">
        <v>17</v>
      </c>
      <c r="H109" s="482" t="s">
        <v>1437</v>
      </c>
      <c r="I109" s="155">
        <v>3.8</v>
      </c>
      <c r="J109" s="484">
        <v>200</v>
      </c>
      <c r="K109" s="485">
        <v>180</v>
      </c>
      <c r="L109" s="485" t="s">
        <v>2925</v>
      </c>
    </row>
    <row r="110" spans="1:12" ht="15.75">
      <c r="A110" s="482" t="s">
        <v>2926</v>
      </c>
      <c r="B110" s="545"/>
      <c r="C110" s="538"/>
      <c r="D110" s="538"/>
      <c r="E110" s="94" t="s">
        <v>2865</v>
      </c>
      <c r="F110" s="94" t="s">
        <v>1063</v>
      </c>
      <c r="G110" s="152">
        <v>18</v>
      </c>
      <c r="H110" s="482" t="s">
        <v>1441</v>
      </c>
      <c r="I110" s="155">
        <v>3</v>
      </c>
      <c r="J110" s="484">
        <v>180</v>
      </c>
      <c r="K110" s="485">
        <v>170</v>
      </c>
      <c r="L110" s="485" t="s">
        <v>2927</v>
      </c>
    </row>
    <row r="111" spans="1:12" ht="15.75">
      <c r="A111" s="482" t="s">
        <v>2928</v>
      </c>
      <c r="B111" s="545"/>
      <c r="C111" s="538"/>
      <c r="D111" s="538"/>
      <c r="E111" s="94" t="s">
        <v>2865</v>
      </c>
      <c r="F111" s="94" t="s">
        <v>1063</v>
      </c>
      <c r="G111" s="152">
        <v>18</v>
      </c>
      <c r="H111" s="482" t="s">
        <v>860</v>
      </c>
      <c r="I111" s="155">
        <v>1</v>
      </c>
      <c r="J111" s="484">
        <v>70</v>
      </c>
      <c r="K111" s="485">
        <v>55</v>
      </c>
      <c r="L111" s="485" t="s">
        <v>2929</v>
      </c>
    </row>
    <row r="112" spans="1:12" ht="15.75">
      <c r="A112" s="482" t="s">
        <v>2930</v>
      </c>
      <c r="B112" s="545"/>
      <c r="C112" s="538"/>
      <c r="D112" s="538"/>
      <c r="E112" s="94" t="s">
        <v>2865</v>
      </c>
      <c r="F112" s="94" t="s">
        <v>1063</v>
      </c>
      <c r="G112" s="152">
        <v>19</v>
      </c>
      <c r="H112" s="482" t="s">
        <v>3575</v>
      </c>
      <c r="I112" s="155">
        <v>1</v>
      </c>
      <c r="J112" s="484">
        <v>65</v>
      </c>
      <c r="K112" s="485">
        <v>60</v>
      </c>
      <c r="L112" s="485" t="s">
        <v>2931</v>
      </c>
    </row>
    <row r="113" spans="1:12" ht="15.75">
      <c r="A113" s="482" t="s">
        <v>1702</v>
      </c>
      <c r="B113" s="545"/>
      <c r="C113" s="538"/>
      <c r="D113" s="538"/>
      <c r="E113" s="94" t="s">
        <v>2865</v>
      </c>
      <c r="F113" s="94" t="s">
        <v>1063</v>
      </c>
      <c r="G113" s="152">
        <v>19</v>
      </c>
      <c r="H113" s="482" t="s">
        <v>1349</v>
      </c>
      <c r="I113" s="155">
        <v>1</v>
      </c>
      <c r="J113" s="484">
        <v>70</v>
      </c>
      <c r="K113" s="485">
        <v>60</v>
      </c>
      <c r="L113" s="485" t="s">
        <v>2932</v>
      </c>
    </row>
    <row r="114" spans="1:12" ht="15.75">
      <c r="A114" s="482" t="s">
        <v>2933</v>
      </c>
      <c r="B114" s="545"/>
      <c r="C114" s="538"/>
      <c r="D114" s="538"/>
      <c r="E114" s="94" t="s">
        <v>2865</v>
      </c>
      <c r="F114" s="94" t="s">
        <v>1063</v>
      </c>
      <c r="G114" s="152">
        <v>19</v>
      </c>
      <c r="H114" s="482" t="s">
        <v>1554</v>
      </c>
      <c r="I114" s="155">
        <v>1</v>
      </c>
      <c r="J114" s="484">
        <v>90</v>
      </c>
      <c r="K114" s="485">
        <v>80</v>
      </c>
      <c r="L114" s="485" t="s">
        <v>2934</v>
      </c>
    </row>
    <row r="115" spans="1:12" ht="15.75">
      <c r="A115" s="482" t="s">
        <v>1552</v>
      </c>
      <c r="B115" s="545"/>
      <c r="C115" s="538"/>
      <c r="D115" s="538"/>
      <c r="E115" s="94" t="s">
        <v>2865</v>
      </c>
      <c r="F115" s="94" t="s">
        <v>1063</v>
      </c>
      <c r="G115" s="152">
        <v>19</v>
      </c>
      <c r="H115" s="482" t="s">
        <v>1457</v>
      </c>
      <c r="I115" s="155">
        <v>0.5</v>
      </c>
      <c r="J115" s="484">
        <v>85</v>
      </c>
      <c r="K115" s="485">
        <v>80</v>
      </c>
      <c r="L115" s="485" t="s">
        <v>2935</v>
      </c>
    </row>
    <row r="116" spans="1:12" ht="15.75">
      <c r="A116" s="482" t="s">
        <v>2936</v>
      </c>
      <c r="B116" s="545"/>
      <c r="C116" s="538"/>
      <c r="D116" s="538"/>
      <c r="E116" s="94" t="s">
        <v>2865</v>
      </c>
      <c r="F116" s="94" t="s">
        <v>1063</v>
      </c>
      <c r="G116" s="152">
        <v>19</v>
      </c>
      <c r="H116" s="482" t="s">
        <v>1628</v>
      </c>
      <c r="I116" s="155">
        <v>3</v>
      </c>
      <c r="J116" s="484">
        <v>180</v>
      </c>
      <c r="K116" s="485">
        <v>165</v>
      </c>
      <c r="L116" s="485" t="s">
        <v>2937</v>
      </c>
    </row>
    <row r="117" spans="1:12" ht="15.75">
      <c r="A117" s="482" t="s">
        <v>2938</v>
      </c>
      <c r="B117" s="545"/>
      <c r="C117" s="538"/>
      <c r="D117" s="538"/>
      <c r="E117" s="94" t="s">
        <v>2865</v>
      </c>
      <c r="F117" s="94" t="s">
        <v>1063</v>
      </c>
      <c r="G117" s="152">
        <v>21</v>
      </c>
      <c r="H117" s="482" t="s">
        <v>1513</v>
      </c>
      <c r="I117" s="155">
        <v>1</v>
      </c>
      <c r="J117" s="484">
        <v>70</v>
      </c>
      <c r="K117" s="485">
        <v>60</v>
      </c>
      <c r="L117" s="485" t="s">
        <v>2939</v>
      </c>
    </row>
    <row r="118" spans="1:12" ht="15.75">
      <c r="A118" s="482" t="s">
        <v>2940</v>
      </c>
      <c r="B118" s="545"/>
      <c r="C118" s="538"/>
      <c r="D118" s="538"/>
      <c r="E118" s="94" t="s">
        <v>2865</v>
      </c>
      <c r="F118" s="94" t="s">
        <v>1063</v>
      </c>
      <c r="G118" s="152">
        <v>21</v>
      </c>
      <c r="H118" s="482" t="s">
        <v>854</v>
      </c>
      <c r="I118" s="155">
        <v>2</v>
      </c>
      <c r="J118" s="484">
        <v>140</v>
      </c>
      <c r="K118" s="485">
        <v>130</v>
      </c>
      <c r="L118" s="485" t="s">
        <v>2941</v>
      </c>
    </row>
    <row r="119" spans="1:12" ht="15.75">
      <c r="A119" s="482" t="s">
        <v>2942</v>
      </c>
      <c r="B119" s="545"/>
      <c r="C119" s="538"/>
      <c r="D119" s="538"/>
      <c r="E119" s="94" t="s">
        <v>2865</v>
      </c>
      <c r="F119" s="94" t="s">
        <v>1063</v>
      </c>
      <c r="G119" s="152">
        <v>22</v>
      </c>
      <c r="H119" s="482" t="s">
        <v>1386</v>
      </c>
      <c r="I119" s="155">
        <v>2</v>
      </c>
      <c r="J119" s="484">
        <v>130</v>
      </c>
      <c r="K119" s="485">
        <v>120</v>
      </c>
      <c r="L119" s="485" t="s">
        <v>2943</v>
      </c>
    </row>
    <row r="120" spans="1:12" ht="15.75">
      <c r="A120" s="482" t="s">
        <v>2944</v>
      </c>
      <c r="B120" s="545"/>
      <c r="C120" s="538"/>
      <c r="D120" s="539"/>
      <c r="E120" s="94" t="s">
        <v>3183</v>
      </c>
      <c r="F120" s="94" t="s">
        <v>1063</v>
      </c>
      <c r="G120" s="152">
        <v>18</v>
      </c>
      <c r="H120" s="482" t="s">
        <v>1370</v>
      </c>
      <c r="I120" s="155">
        <v>4.4</v>
      </c>
      <c r="J120" s="484">
        <v>50</v>
      </c>
      <c r="K120" s="485">
        <v>0</v>
      </c>
      <c r="L120" s="485" t="s">
        <v>2945</v>
      </c>
    </row>
    <row r="121" spans="1:12" ht="15.75">
      <c r="A121" s="482" t="s">
        <v>1678</v>
      </c>
      <c r="B121" s="545"/>
      <c r="C121" s="538"/>
      <c r="D121" s="540" t="s">
        <v>2840</v>
      </c>
      <c r="E121" s="94" t="s">
        <v>2865</v>
      </c>
      <c r="F121" s="94" t="s">
        <v>1063</v>
      </c>
      <c r="G121" s="152">
        <v>25</v>
      </c>
      <c r="H121" s="482" t="s">
        <v>1513</v>
      </c>
      <c r="I121" s="155">
        <v>1</v>
      </c>
      <c r="J121" s="484">
        <v>60</v>
      </c>
      <c r="K121" s="485">
        <v>55</v>
      </c>
      <c r="L121" s="485" t="s">
        <v>2946</v>
      </c>
    </row>
    <row r="122" spans="1:12" ht="15.75">
      <c r="A122" s="482" t="s">
        <v>2947</v>
      </c>
      <c r="B122" s="545"/>
      <c r="C122" s="538"/>
      <c r="D122" s="541"/>
      <c r="E122" s="94" t="s">
        <v>2865</v>
      </c>
      <c r="F122" s="94" t="s">
        <v>1063</v>
      </c>
      <c r="G122" s="152">
        <v>25</v>
      </c>
      <c r="H122" s="482" t="s">
        <v>865</v>
      </c>
      <c r="I122" s="155">
        <v>1</v>
      </c>
      <c r="J122" s="484">
        <v>70</v>
      </c>
      <c r="K122" s="485">
        <v>60</v>
      </c>
      <c r="L122" s="485" t="s">
        <v>2948</v>
      </c>
    </row>
    <row r="123" spans="1:12" ht="15.75">
      <c r="A123" s="482" t="s">
        <v>2949</v>
      </c>
      <c r="B123" s="545"/>
      <c r="C123" s="538"/>
      <c r="D123" s="541"/>
      <c r="E123" s="94" t="s">
        <v>2865</v>
      </c>
      <c r="F123" s="94" t="s">
        <v>1063</v>
      </c>
      <c r="G123" s="152">
        <v>26</v>
      </c>
      <c r="H123" s="482" t="s">
        <v>1304</v>
      </c>
      <c r="I123" s="155">
        <v>1</v>
      </c>
      <c r="J123" s="484">
        <v>80</v>
      </c>
      <c r="K123" s="485">
        <v>65</v>
      </c>
      <c r="L123" s="485" t="s">
        <v>2950</v>
      </c>
    </row>
    <row r="124" spans="1:12" ht="15.75">
      <c r="A124" s="482" t="s">
        <v>2951</v>
      </c>
      <c r="B124" s="545"/>
      <c r="C124" s="538"/>
      <c r="D124" s="541"/>
      <c r="E124" s="94" t="s">
        <v>2865</v>
      </c>
      <c r="F124" s="94" t="s">
        <v>1063</v>
      </c>
      <c r="G124" s="152">
        <v>26</v>
      </c>
      <c r="H124" s="482" t="s">
        <v>1482</v>
      </c>
      <c r="I124" s="155">
        <v>1</v>
      </c>
      <c r="J124" s="484">
        <v>75</v>
      </c>
      <c r="K124" s="485">
        <v>60</v>
      </c>
      <c r="L124" s="485" t="s">
        <v>2952</v>
      </c>
    </row>
    <row r="125" spans="1:12" ht="15.75">
      <c r="A125" s="482" t="s">
        <v>1459</v>
      </c>
      <c r="B125" s="545"/>
      <c r="C125" s="538"/>
      <c r="D125" s="541"/>
      <c r="E125" s="94" t="s">
        <v>2865</v>
      </c>
      <c r="F125" s="94" t="s">
        <v>1063</v>
      </c>
      <c r="G125" s="152">
        <v>26</v>
      </c>
      <c r="H125" s="482" t="s">
        <v>1565</v>
      </c>
      <c r="I125" s="155">
        <v>1.5</v>
      </c>
      <c r="J125" s="484">
        <v>110</v>
      </c>
      <c r="K125" s="485">
        <v>100</v>
      </c>
      <c r="L125" s="485" t="s">
        <v>2953</v>
      </c>
    </row>
    <row r="126" spans="1:12" ht="15.75">
      <c r="A126" s="482" t="s">
        <v>1642</v>
      </c>
      <c r="B126" s="545"/>
      <c r="C126" s="538"/>
      <c r="D126" s="541"/>
      <c r="E126" s="94" t="s">
        <v>2865</v>
      </c>
      <c r="F126" s="94" t="s">
        <v>1063</v>
      </c>
      <c r="G126" s="152">
        <v>26</v>
      </c>
      <c r="H126" s="482" t="s">
        <v>1524</v>
      </c>
      <c r="I126" s="155">
        <v>1</v>
      </c>
      <c r="J126" s="484">
        <v>80</v>
      </c>
      <c r="K126" s="485">
        <v>70</v>
      </c>
      <c r="L126" s="485" t="s">
        <v>2954</v>
      </c>
    </row>
    <row r="127" spans="1:12" ht="15.75">
      <c r="A127" s="482" t="s">
        <v>2955</v>
      </c>
      <c r="B127" s="545"/>
      <c r="C127" s="538"/>
      <c r="D127" s="541"/>
      <c r="E127" s="94" t="s">
        <v>2865</v>
      </c>
      <c r="F127" s="94" t="s">
        <v>1063</v>
      </c>
      <c r="G127" s="152">
        <v>27</v>
      </c>
      <c r="H127" s="482" t="s">
        <v>1441</v>
      </c>
      <c r="I127" s="155">
        <v>1</v>
      </c>
      <c r="J127" s="484">
        <v>85</v>
      </c>
      <c r="K127" s="485">
        <v>75</v>
      </c>
      <c r="L127" s="485" t="s">
        <v>2956</v>
      </c>
    </row>
    <row r="128" spans="1:12" ht="15.75">
      <c r="A128" s="482" t="s">
        <v>2957</v>
      </c>
      <c r="B128" s="545"/>
      <c r="C128" s="538"/>
      <c r="D128" s="541"/>
      <c r="E128" s="94" t="s">
        <v>2865</v>
      </c>
      <c r="F128" s="94" t="s">
        <v>1063</v>
      </c>
      <c r="G128" s="152">
        <v>27</v>
      </c>
      <c r="H128" s="482" t="s">
        <v>1378</v>
      </c>
      <c r="I128" s="155">
        <v>1</v>
      </c>
      <c r="J128" s="484">
        <v>65</v>
      </c>
      <c r="K128" s="485">
        <v>55</v>
      </c>
      <c r="L128" s="485" t="s">
        <v>2958</v>
      </c>
    </row>
    <row r="129" spans="1:12" ht="15.75">
      <c r="A129" s="482" t="s">
        <v>2959</v>
      </c>
      <c r="B129" s="545"/>
      <c r="C129" s="538"/>
      <c r="D129" s="541"/>
      <c r="E129" s="94" t="s">
        <v>2865</v>
      </c>
      <c r="F129" s="94" t="s">
        <v>1063</v>
      </c>
      <c r="G129" s="152">
        <v>27</v>
      </c>
      <c r="H129" s="482" t="s">
        <v>860</v>
      </c>
      <c r="I129" s="155">
        <v>1</v>
      </c>
      <c r="J129" s="484">
        <v>85</v>
      </c>
      <c r="K129" s="485">
        <v>75</v>
      </c>
      <c r="L129" s="485" t="s">
        <v>2960</v>
      </c>
    </row>
    <row r="130" spans="1:12" ht="15.75">
      <c r="A130" s="482" t="s">
        <v>2961</v>
      </c>
      <c r="B130" s="545"/>
      <c r="C130" s="538"/>
      <c r="D130" s="541"/>
      <c r="E130" s="94" t="s">
        <v>2865</v>
      </c>
      <c r="F130" s="94" t="s">
        <v>1063</v>
      </c>
      <c r="G130" s="152">
        <v>27</v>
      </c>
      <c r="H130" s="482" t="s">
        <v>1308</v>
      </c>
      <c r="I130" s="155">
        <v>1</v>
      </c>
      <c r="J130" s="484">
        <v>65</v>
      </c>
      <c r="K130" s="485">
        <v>50</v>
      </c>
      <c r="L130" s="485" t="s">
        <v>2962</v>
      </c>
    </row>
    <row r="131" spans="1:12" ht="15.75">
      <c r="A131" s="482" t="s">
        <v>2963</v>
      </c>
      <c r="B131" s="545"/>
      <c r="C131" s="538"/>
      <c r="D131" s="541"/>
      <c r="E131" s="94" t="s">
        <v>2865</v>
      </c>
      <c r="F131" s="94" t="s">
        <v>1063</v>
      </c>
      <c r="G131" s="152">
        <v>27</v>
      </c>
      <c r="H131" s="482" t="s">
        <v>1325</v>
      </c>
      <c r="I131" s="155">
        <v>1</v>
      </c>
      <c r="J131" s="484">
        <v>60</v>
      </c>
      <c r="K131" s="485">
        <v>50</v>
      </c>
      <c r="L131" s="485" t="s">
        <v>2964</v>
      </c>
    </row>
    <row r="132" spans="1:12" ht="15.75">
      <c r="A132" s="482" t="s">
        <v>2965</v>
      </c>
      <c r="B132" s="545"/>
      <c r="C132" s="538"/>
      <c r="D132" s="541"/>
      <c r="E132" s="94" t="s">
        <v>2865</v>
      </c>
      <c r="F132" s="94" t="s">
        <v>1063</v>
      </c>
      <c r="G132" s="152">
        <v>27</v>
      </c>
      <c r="H132" s="482" t="s">
        <v>2470</v>
      </c>
      <c r="I132" s="155">
        <v>1</v>
      </c>
      <c r="J132" s="484">
        <v>80</v>
      </c>
      <c r="K132" s="485">
        <v>65</v>
      </c>
      <c r="L132" s="485" t="s">
        <v>2966</v>
      </c>
    </row>
    <row r="133" spans="1:12" ht="15.75">
      <c r="A133" s="482" t="s">
        <v>2967</v>
      </c>
      <c r="B133" s="545"/>
      <c r="C133" s="538"/>
      <c r="D133" s="541"/>
      <c r="E133" s="94" t="s">
        <v>2865</v>
      </c>
      <c r="F133" s="94" t="s">
        <v>1063</v>
      </c>
      <c r="G133" s="152">
        <v>27</v>
      </c>
      <c r="H133" s="482" t="s">
        <v>4263</v>
      </c>
      <c r="I133" s="155">
        <v>2</v>
      </c>
      <c r="J133" s="484">
        <v>140</v>
      </c>
      <c r="K133" s="485">
        <v>125</v>
      </c>
      <c r="L133" s="485" t="s">
        <v>2968</v>
      </c>
    </row>
    <row r="134" spans="1:12" ht="15.75">
      <c r="A134" s="482" t="s">
        <v>2969</v>
      </c>
      <c r="B134" s="545"/>
      <c r="C134" s="538"/>
      <c r="D134" s="541"/>
      <c r="E134" s="94" t="s">
        <v>2865</v>
      </c>
      <c r="F134" s="94" t="s">
        <v>1063</v>
      </c>
      <c r="G134" s="152">
        <v>28</v>
      </c>
      <c r="H134" s="482" t="s">
        <v>854</v>
      </c>
      <c r="I134" s="155">
        <v>1</v>
      </c>
      <c r="J134" s="484">
        <v>80</v>
      </c>
      <c r="K134" s="485">
        <v>70</v>
      </c>
      <c r="L134" s="485" t="s">
        <v>2970</v>
      </c>
    </row>
    <row r="135" spans="1:12" ht="15.75">
      <c r="A135" s="482" t="s">
        <v>2971</v>
      </c>
      <c r="B135" s="545"/>
      <c r="C135" s="538"/>
      <c r="D135" s="541"/>
      <c r="E135" s="94" t="s">
        <v>2865</v>
      </c>
      <c r="F135" s="94" t="s">
        <v>1063</v>
      </c>
      <c r="G135" s="152">
        <v>28</v>
      </c>
      <c r="H135" s="482" t="s">
        <v>865</v>
      </c>
      <c r="I135" s="155">
        <v>1.5</v>
      </c>
      <c r="J135" s="484">
        <v>95</v>
      </c>
      <c r="K135" s="485">
        <v>90</v>
      </c>
      <c r="L135" s="485" t="s">
        <v>2972</v>
      </c>
    </row>
    <row r="136" spans="1:12" ht="15.75">
      <c r="A136" s="482" t="s">
        <v>2973</v>
      </c>
      <c r="B136" s="545"/>
      <c r="C136" s="538"/>
      <c r="D136" s="541"/>
      <c r="E136" s="94" t="s">
        <v>2865</v>
      </c>
      <c r="F136" s="94" t="s">
        <v>1063</v>
      </c>
      <c r="G136" s="152">
        <v>28</v>
      </c>
      <c r="H136" s="482" t="s">
        <v>1378</v>
      </c>
      <c r="I136" s="155">
        <v>1</v>
      </c>
      <c r="J136" s="484">
        <v>75</v>
      </c>
      <c r="K136" s="485">
        <v>65</v>
      </c>
      <c r="L136" s="485" t="s">
        <v>2974</v>
      </c>
    </row>
    <row r="137" spans="1:12" ht="15.75">
      <c r="A137" s="482" t="s">
        <v>2975</v>
      </c>
      <c r="B137" s="545"/>
      <c r="C137" s="538"/>
      <c r="D137" s="541"/>
      <c r="E137" s="94" t="s">
        <v>2865</v>
      </c>
      <c r="F137" s="94" t="s">
        <v>1063</v>
      </c>
      <c r="G137" s="152">
        <v>28</v>
      </c>
      <c r="H137" s="482" t="s">
        <v>860</v>
      </c>
      <c r="I137" s="155">
        <v>1</v>
      </c>
      <c r="J137" s="484">
        <v>80</v>
      </c>
      <c r="K137" s="485">
        <v>70</v>
      </c>
      <c r="L137" s="485" t="s">
        <v>2976</v>
      </c>
    </row>
    <row r="138" spans="1:12" ht="15.75">
      <c r="A138" s="482" t="s">
        <v>2977</v>
      </c>
      <c r="B138" s="545"/>
      <c r="C138" s="538"/>
      <c r="D138" s="541"/>
      <c r="E138" s="94" t="s">
        <v>2865</v>
      </c>
      <c r="F138" s="94" t="s">
        <v>1063</v>
      </c>
      <c r="G138" s="152">
        <v>28</v>
      </c>
      <c r="H138" s="482" t="s">
        <v>1304</v>
      </c>
      <c r="I138" s="155">
        <v>1</v>
      </c>
      <c r="J138" s="484">
        <v>90</v>
      </c>
      <c r="K138" s="485">
        <v>75</v>
      </c>
      <c r="L138" s="485" t="s">
        <v>2978</v>
      </c>
    </row>
    <row r="139" spans="1:12" ht="15.75">
      <c r="A139" s="482" t="s">
        <v>2979</v>
      </c>
      <c r="B139" s="545"/>
      <c r="C139" s="538"/>
      <c r="D139" s="541"/>
      <c r="E139" s="94" t="s">
        <v>3183</v>
      </c>
      <c r="F139" s="94" t="s">
        <v>1063</v>
      </c>
      <c r="G139" s="152">
        <v>23</v>
      </c>
      <c r="H139" s="482" t="s">
        <v>1370</v>
      </c>
      <c r="I139" s="155">
        <v>2.5</v>
      </c>
      <c r="J139" s="484">
        <v>37</v>
      </c>
      <c r="K139" s="485">
        <v>0</v>
      </c>
      <c r="L139" s="485" t="s">
        <v>2980</v>
      </c>
    </row>
    <row r="140" spans="1:12" ht="15.75">
      <c r="A140" s="482" t="s">
        <v>1715</v>
      </c>
      <c r="B140" s="545"/>
      <c r="C140" s="538"/>
      <c r="D140" s="541"/>
      <c r="E140" s="94" t="s">
        <v>3183</v>
      </c>
      <c r="F140" s="94" t="s">
        <v>1063</v>
      </c>
      <c r="G140" s="152">
        <v>24</v>
      </c>
      <c r="H140" s="482" t="s">
        <v>1513</v>
      </c>
      <c r="I140" s="155">
        <v>2</v>
      </c>
      <c r="J140" s="484">
        <v>25</v>
      </c>
      <c r="K140" s="485">
        <v>0</v>
      </c>
      <c r="L140" s="485" t="s">
        <v>2981</v>
      </c>
    </row>
    <row r="141" spans="1:12" ht="15.75">
      <c r="A141" s="482" t="s">
        <v>2982</v>
      </c>
      <c r="B141" s="545"/>
      <c r="C141" s="539"/>
      <c r="D141" s="541"/>
      <c r="E141" s="94" t="s">
        <v>3183</v>
      </c>
      <c r="F141" s="94" t="s">
        <v>1063</v>
      </c>
      <c r="G141" s="152">
        <v>27</v>
      </c>
      <c r="H141" s="482" t="s">
        <v>1349</v>
      </c>
      <c r="I141" s="155">
        <v>2.5</v>
      </c>
      <c r="J141" s="484">
        <v>35</v>
      </c>
      <c r="K141" s="485">
        <v>0</v>
      </c>
      <c r="L141" s="485" t="s">
        <v>2983</v>
      </c>
    </row>
    <row r="142" spans="1:12" ht="15.75">
      <c r="A142" s="482" t="s">
        <v>2984</v>
      </c>
      <c r="B142" s="545"/>
      <c r="C142" s="542" t="s">
        <v>2852</v>
      </c>
      <c r="D142" s="497" t="s">
        <v>2985</v>
      </c>
      <c r="E142" s="489" t="s">
        <v>2865</v>
      </c>
      <c r="F142" s="94" t="s">
        <v>1063</v>
      </c>
      <c r="G142" s="152">
        <v>1</v>
      </c>
      <c r="H142" s="482" t="s">
        <v>853</v>
      </c>
      <c r="I142" s="155">
        <v>2.3</v>
      </c>
      <c r="J142" s="484">
        <v>90</v>
      </c>
      <c r="K142" s="485">
        <v>75</v>
      </c>
      <c r="L142" s="485" t="s">
        <v>2919</v>
      </c>
    </row>
    <row r="143" spans="1:12" ht="15.75">
      <c r="A143" s="482" t="s">
        <v>2986</v>
      </c>
      <c r="B143" s="545"/>
      <c r="C143" s="543"/>
      <c r="D143" s="498"/>
      <c r="E143" s="94" t="s">
        <v>3183</v>
      </c>
      <c r="F143" s="94" t="s">
        <v>1063</v>
      </c>
      <c r="G143" s="90">
        <v>3</v>
      </c>
      <c r="H143" s="90">
        <v>20</v>
      </c>
      <c r="I143" s="90">
        <v>3.4</v>
      </c>
      <c r="J143" s="484">
        <v>42</v>
      </c>
      <c r="K143" s="485">
        <v>0</v>
      </c>
      <c r="L143" s="485" t="s">
        <v>2919</v>
      </c>
    </row>
    <row r="144" spans="1:12" ht="15.75">
      <c r="A144" s="482" t="s">
        <v>2987</v>
      </c>
      <c r="B144" s="545"/>
      <c r="C144" s="543"/>
      <c r="D144" s="499"/>
      <c r="E144" s="94" t="s">
        <v>3183</v>
      </c>
      <c r="F144" s="94" t="s">
        <v>1063</v>
      </c>
      <c r="G144" s="90">
        <v>6</v>
      </c>
      <c r="H144" s="90">
        <v>10</v>
      </c>
      <c r="I144" s="90">
        <v>2.1</v>
      </c>
      <c r="J144" s="484">
        <v>24</v>
      </c>
      <c r="K144" s="485">
        <v>0</v>
      </c>
      <c r="L144" s="485" t="s">
        <v>2988</v>
      </c>
    </row>
    <row r="145" spans="1:12" ht="15.75">
      <c r="A145" s="482" t="s">
        <v>2989</v>
      </c>
      <c r="B145" s="545"/>
      <c r="C145" s="533"/>
      <c r="D145" s="533" t="s">
        <v>2990</v>
      </c>
      <c r="E145" s="94" t="s">
        <v>2865</v>
      </c>
      <c r="F145" s="94" t="s">
        <v>1063</v>
      </c>
      <c r="G145" s="90">
        <v>25</v>
      </c>
      <c r="H145" s="90">
        <v>20</v>
      </c>
      <c r="I145" s="90">
        <v>2</v>
      </c>
      <c r="J145" s="90">
        <v>110</v>
      </c>
      <c r="K145" s="485">
        <v>95</v>
      </c>
      <c r="L145" s="485" t="s">
        <v>2991</v>
      </c>
    </row>
    <row r="146" spans="1:12" ht="15.75">
      <c r="A146" s="482" t="s">
        <v>2992</v>
      </c>
      <c r="B146" s="545"/>
      <c r="C146" s="533"/>
      <c r="D146" s="533"/>
      <c r="E146" s="94" t="s">
        <v>2865</v>
      </c>
      <c r="F146" s="94" t="s">
        <v>1063</v>
      </c>
      <c r="G146" s="90">
        <v>25</v>
      </c>
      <c r="H146" s="90">
        <v>21</v>
      </c>
      <c r="I146" s="90">
        <v>3</v>
      </c>
      <c r="J146" s="90">
        <v>160</v>
      </c>
      <c r="K146" s="485">
        <v>145</v>
      </c>
      <c r="L146" s="485" t="s">
        <v>2993</v>
      </c>
    </row>
    <row r="147" spans="1:12" ht="15.75">
      <c r="A147" s="482" t="s">
        <v>2994</v>
      </c>
      <c r="B147" s="545"/>
      <c r="C147" s="533"/>
      <c r="D147" s="533"/>
      <c r="E147" s="94" t="s">
        <v>2865</v>
      </c>
      <c r="F147" s="94" t="s">
        <v>1063</v>
      </c>
      <c r="G147" s="90">
        <v>30</v>
      </c>
      <c r="H147" s="90">
        <v>22</v>
      </c>
      <c r="I147" s="90">
        <v>3</v>
      </c>
      <c r="J147" s="90">
        <v>170</v>
      </c>
      <c r="K147" s="485">
        <v>150</v>
      </c>
      <c r="L147" s="485" t="s">
        <v>2995</v>
      </c>
    </row>
    <row r="148" spans="1:12" ht="15.75">
      <c r="A148" s="482" t="s">
        <v>2996</v>
      </c>
      <c r="B148" s="545"/>
      <c r="C148" s="533"/>
      <c r="D148" s="533"/>
      <c r="E148" s="94" t="s">
        <v>2865</v>
      </c>
      <c r="F148" s="94" t="s">
        <v>1063</v>
      </c>
      <c r="G148" s="90">
        <v>31</v>
      </c>
      <c r="H148" s="90">
        <v>18</v>
      </c>
      <c r="I148" s="90">
        <v>3.6</v>
      </c>
      <c r="J148" s="90">
        <v>185</v>
      </c>
      <c r="K148" s="485">
        <v>160</v>
      </c>
      <c r="L148" s="485" t="s">
        <v>2997</v>
      </c>
    </row>
    <row r="149" spans="1:12" ht="15.75">
      <c r="A149" s="482" t="s">
        <v>2998</v>
      </c>
      <c r="B149" s="545"/>
      <c r="C149" s="533"/>
      <c r="D149" s="533"/>
      <c r="E149" s="94" t="s">
        <v>2865</v>
      </c>
      <c r="F149" s="94" t="s">
        <v>1063</v>
      </c>
      <c r="G149" s="90">
        <v>31</v>
      </c>
      <c r="H149" s="90">
        <v>26</v>
      </c>
      <c r="I149" s="90">
        <v>2</v>
      </c>
      <c r="J149" s="90">
        <v>100</v>
      </c>
      <c r="K149" s="485">
        <v>85</v>
      </c>
      <c r="L149" s="485" t="s">
        <v>2999</v>
      </c>
    </row>
    <row r="150" spans="1:12" ht="15.75">
      <c r="A150" s="482" t="s">
        <v>3000</v>
      </c>
      <c r="B150" s="545"/>
      <c r="C150" s="533"/>
      <c r="D150" s="533"/>
      <c r="E150" s="94" t="s">
        <v>3183</v>
      </c>
      <c r="F150" s="94" t="s">
        <v>1063</v>
      </c>
      <c r="G150" s="90">
        <v>31</v>
      </c>
      <c r="H150" s="90">
        <v>25</v>
      </c>
      <c r="I150" s="90">
        <v>2.3</v>
      </c>
      <c r="J150" s="90">
        <v>25</v>
      </c>
      <c r="K150" s="485">
        <v>0</v>
      </c>
      <c r="L150" s="485" t="s">
        <v>3001</v>
      </c>
    </row>
    <row r="151" spans="1:12" ht="15.75">
      <c r="A151" s="482" t="s">
        <v>3002</v>
      </c>
      <c r="B151" s="545"/>
      <c r="C151" s="533"/>
      <c r="D151" s="533"/>
      <c r="E151" s="94" t="s">
        <v>3183</v>
      </c>
      <c r="F151" s="94" t="s">
        <v>1063</v>
      </c>
      <c r="G151" s="90">
        <v>31</v>
      </c>
      <c r="H151" s="90">
        <v>30</v>
      </c>
      <c r="I151" s="90">
        <v>3</v>
      </c>
      <c r="J151" s="90">
        <v>30</v>
      </c>
      <c r="K151" s="485">
        <v>0</v>
      </c>
      <c r="L151" s="485" t="s">
        <v>3003</v>
      </c>
    </row>
    <row r="152" spans="1:12" ht="15.75">
      <c r="A152" s="482" t="s">
        <v>3004</v>
      </c>
      <c r="B152" s="545"/>
      <c r="C152" s="533"/>
      <c r="D152" s="532" t="s">
        <v>2855</v>
      </c>
      <c r="E152" s="94" t="s">
        <v>2865</v>
      </c>
      <c r="F152" s="94" t="s">
        <v>1063</v>
      </c>
      <c r="G152" s="152">
        <v>19</v>
      </c>
      <c r="H152" s="482" t="s">
        <v>1301</v>
      </c>
      <c r="I152" s="155">
        <v>4</v>
      </c>
      <c r="J152" s="484">
        <v>180</v>
      </c>
      <c r="K152" s="485">
        <v>160</v>
      </c>
      <c r="L152" s="485" t="s">
        <v>3005</v>
      </c>
    </row>
    <row r="153" spans="1:12" ht="15.75">
      <c r="A153" s="482" t="s">
        <v>3006</v>
      </c>
      <c r="B153" s="545"/>
      <c r="C153" s="533"/>
      <c r="D153" s="533"/>
      <c r="E153" s="94" t="s">
        <v>2865</v>
      </c>
      <c r="F153" s="94" t="s">
        <v>1063</v>
      </c>
      <c r="G153" s="152">
        <v>19</v>
      </c>
      <c r="H153" s="482" t="s">
        <v>854</v>
      </c>
      <c r="I153" s="155">
        <v>2.2</v>
      </c>
      <c r="J153" s="484">
        <v>120</v>
      </c>
      <c r="K153" s="485">
        <v>110</v>
      </c>
      <c r="L153" s="485" t="s">
        <v>3007</v>
      </c>
    </row>
    <row r="154" spans="1:12" ht="15.75">
      <c r="A154" s="482" t="s">
        <v>3008</v>
      </c>
      <c r="B154" s="545"/>
      <c r="C154" s="533"/>
      <c r="D154" s="533"/>
      <c r="E154" s="94" t="s">
        <v>2865</v>
      </c>
      <c r="F154" s="94" t="s">
        <v>1063</v>
      </c>
      <c r="G154" s="152">
        <v>19</v>
      </c>
      <c r="H154" s="482" t="s">
        <v>3575</v>
      </c>
      <c r="I154" s="155">
        <v>0.4</v>
      </c>
      <c r="J154" s="484">
        <v>19</v>
      </c>
      <c r="K154" s="485">
        <v>18</v>
      </c>
      <c r="L154" s="485" t="s">
        <v>3009</v>
      </c>
    </row>
    <row r="155" spans="1:12" ht="15.75">
      <c r="A155" s="482" t="s">
        <v>3010</v>
      </c>
      <c r="B155" s="545"/>
      <c r="C155" s="533"/>
      <c r="D155" s="533"/>
      <c r="E155" s="94" t="s">
        <v>3011</v>
      </c>
      <c r="F155" s="94" t="s">
        <v>1063</v>
      </c>
      <c r="G155" s="152">
        <v>16</v>
      </c>
      <c r="H155" s="482" t="s">
        <v>1325</v>
      </c>
      <c r="I155" s="155">
        <v>5</v>
      </c>
      <c r="J155" s="484">
        <v>150</v>
      </c>
      <c r="K155" s="485">
        <v>130</v>
      </c>
      <c r="L155" s="485" t="s">
        <v>3012</v>
      </c>
    </row>
    <row r="156" spans="1:12" ht="15.75">
      <c r="A156" s="482" t="s">
        <v>3013</v>
      </c>
      <c r="B156" s="545"/>
      <c r="C156" s="533"/>
      <c r="D156" s="533"/>
      <c r="E156" s="94" t="s">
        <v>3011</v>
      </c>
      <c r="F156" s="94" t="s">
        <v>1063</v>
      </c>
      <c r="G156" s="152">
        <v>11</v>
      </c>
      <c r="H156" s="482" t="s">
        <v>1306</v>
      </c>
      <c r="I156" s="155">
        <v>8</v>
      </c>
      <c r="J156" s="484">
        <v>260</v>
      </c>
      <c r="K156" s="485">
        <v>238</v>
      </c>
      <c r="L156" s="485" t="s">
        <v>3014</v>
      </c>
    </row>
    <row r="157" spans="1:12" ht="15.75">
      <c r="A157" s="482" t="s">
        <v>3015</v>
      </c>
      <c r="B157" s="545"/>
      <c r="C157" s="533"/>
      <c r="D157" s="533"/>
      <c r="E157" s="94" t="s">
        <v>3183</v>
      </c>
      <c r="F157" s="94" t="s">
        <v>1063</v>
      </c>
      <c r="G157" s="152">
        <v>17</v>
      </c>
      <c r="H157" s="482" t="s">
        <v>1466</v>
      </c>
      <c r="I157" s="155">
        <v>2</v>
      </c>
      <c r="J157" s="484">
        <v>21</v>
      </c>
      <c r="K157" s="485">
        <v>0</v>
      </c>
      <c r="L157" s="485" t="s">
        <v>3016</v>
      </c>
    </row>
    <row r="158" spans="1:12" ht="15.75">
      <c r="A158" s="482" t="s">
        <v>3017</v>
      </c>
      <c r="B158" s="545"/>
      <c r="C158" s="533"/>
      <c r="D158" s="533"/>
      <c r="E158" s="94" t="s">
        <v>3183</v>
      </c>
      <c r="F158" s="94" t="s">
        <v>1063</v>
      </c>
      <c r="G158" s="152">
        <v>17</v>
      </c>
      <c r="H158" s="482" t="s">
        <v>1378</v>
      </c>
      <c r="I158" s="155">
        <v>3.2</v>
      </c>
      <c r="J158" s="484">
        <v>32</v>
      </c>
      <c r="K158" s="485">
        <v>0</v>
      </c>
      <c r="L158" s="485" t="s">
        <v>3018</v>
      </c>
    </row>
    <row r="159" spans="1:12" ht="15.75">
      <c r="A159" s="482" t="s">
        <v>3019</v>
      </c>
      <c r="B159" s="545"/>
      <c r="C159" s="533"/>
      <c r="D159" s="534" t="s">
        <v>2853</v>
      </c>
      <c r="E159" s="94" t="s">
        <v>2865</v>
      </c>
      <c r="F159" s="94" t="s">
        <v>1063</v>
      </c>
      <c r="G159" s="90">
        <v>15</v>
      </c>
      <c r="H159" s="90">
        <v>8</v>
      </c>
      <c r="I159" s="90">
        <v>1.8</v>
      </c>
      <c r="J159" s="90">
        <v>110</v>
      </c>
      <c r="K159" s="90">
        <v>100</v>
      </c>
      <c r="L159" s="90" t="s">
        <v>3020</v>
      </c>
    </row>
    <row r="160" spans="1:12" ht="15.75">
      <c r="A160" s="482" t="s">
        <v>3021</v>
      </c>
      <c r="B160" s="545"/>
      <c r="C160" s="533"/>
      <c r="D160" s="535"/>
      <c r="E160" s="94" t="s">
        <v>3011</v>
      </c>
      <c r="F160" s="94" t="s">
        <v>1063</v>
      </c>
      <c r="G160" s="90">
        <v>22</v>
      </c>
      <c r="H160" s="90">
        <v>18</v>
      </c>
      <c r="I160" s="90">
        <v>5.7</v>
      </c>
      <c r="J160" s="90">
        <v>160</v>
      </c>
      <c r="K160" s="90">
        <v>145</v>
      </c>
      <c r="L160" s="90" t="s">
        <v>3022</v>
      </c>
    </row>
    <row r="161" spans="1:12" ht="15.75">
      <c r="A161" s="482" t="s">
        <v>3023</v>
      </c>
      <c r="B161" s="545"/>
      <c r="C161" s="533"/>
      <c r="D161" s="535"/>
      <c r="E161" s="94" t="s">
        <v>2865</v>
      </c>
      <c r="F161" s="94" t="s">
        <v>1063</v>
      </c>
      <c r="G161" s="90">
        <v>23</v>
      </c>
      <c r="H161" s="90">
        <v>2</v>
      </c>
      <c r="I161" s="90">
        <v>1.5</v>
      </c>
      <c r="J161" s="90">
        <v>90</v>
      </c>
      <c r="K161" s="90">
        <v>80</v>
      </c>
      <c r="L161" s="90" t="s">
        <v>3024</v>
      </c>
    </row>
    <row r="162" spans="1:12" ht="15.75">
      <c r="A162" s="482" t="s">
        <v>3025</v>
      </c>
      <c r="B162" s="545"/>
      <c r="C162" s="533"/>
      <c r="D162" s="535"/>
      <c r="E162" s="94" t="s">
        <v>2865</v>
      </c>
      <c r="F162" s="94" t="s">
        <v>1063</v>
      </c>
      <c r="G162" s="90">
        <v>23</v>
      </c>
      <c r="H162" s="90">
        <v>15</v>
      </c>
      <c r="I162" s="90">
        <v>2.6</v>
      </c>
      <c r="J162" s="90">
        <v>120</v>
      </c>
      <c r="K162" s="90">
        <v>105</v>
      </c>
      <c r="L162" s="90" t="s">
        <v>3026</v>
      </c>
    </row>
    <row r="163" spans="1:12" ht="15.75">
      <c r="A163" s="482" t="s">
        <v>3027</v>
      </c>
      <c r="B163" s="545"/>
      <c r="C163" s="533"/>
      <c r="D163" s="535"/>
      <c r="E163" s="94" t="s">
        <v>2865</v>
      </c>
      <c r="F163" s="94" t="s">
        <v>1063</v>
      </c>
      <c r="G163" s="90">
        <v>27</v>
      </c>
      <c r="H163" s="90">
        <v>3</v>
      </c>
      <c r="I163" s="90">
        <v>2.3</v>
      </c>
      <c r="J163" s="90">
        <v>110</v>
      </c>
      <c r="K163" s="90">
        <v>100</v>
      </c>
      <c r="L163" s="90" t="s">
        <v>3028</v>
      </c>
    </row>
    <row r="164" spans="1:12" ht="15.75">
      <c r="A164" s="482" t="s">
        <v>3029</v>
      </c>
      <c r="B164" s="545"/>
      <c r="C164" s="533"/>
      <c r="D164" s="535"/>
      <c r="E164" s="94" t="s">
        <v>2865</v>
      </c>
      <c r="F164" s="94" t="s">
        <v>1063</v>
      </c>
      <c r="G164" s="90">
        <v>27</v>
      </c>
      <c r="H164" s="90">
        <v>4</v>
      </c>
      <c r="I164" s="90">
        <v>2</v>
      </c>
      <c r="J164" s="90">
        <v>100</v>
      </c>
      <c r="K164" s="90">
        <v>90</v>
      </c>
      <c r="L164" s="90" t="s">
        <v>3030</v>
      </c>
    </row>
    <row r="165" spans="1:12" ht="15.75">
      <c r="A165" s="482" t="s">
        <v>3031</v>
      </c>
      <c r="B165" s="545"/>
      <c r="C165" s="544"/>
      <c r="D165" s="536"/>
      <c r="E165" s="94" t="s">
        <v>3183</v>
      </c>
      <c r="F165" s="94" t="s">
        <v>1063</v>
      </c>
      <c r="G165" s="90">
        <v>23</v>
      </c>
      <c r="H165" s="90">
        <v>9</v>
      </c>
      <c r="I165" s="90">
        <v>2.7</v>
      </c>
      <c r="J165" s="90">
        <v>29</v>
      </c>
      <c r="K165" s="90">
        <v>0</v>
      </c>
      <c r="L165" s="90" t="s">
        <v>3032</v>
      </c>
    </row>
    <row r="166" spans="1:12" ht="15.75">
      <c r="A166" s="482" t="s">
        <v>3033</v>
      </c>
      <c r="B166" s="545"/>
      <c r="C166" s="532" t="s">
        <v>3034</v>
      </c>
      <c r="D166" s="242" t="s">
        <v>2819</v>
      </c>
      <c r="E166" s="94" t="s">
        <v>2865</v>
      </c>
      <c r="F166" s="94" t="s">
        <v>1063</v>
      </c>
      <c r="G166" s="90">
        <v>22</v>
      </c>
      <c r="H166" s="90">
        <v>12</v>
      </c>
      <c r="I166" s="90">
        <v>2.5</v>
      </c>
      <c r="J166" s="90">
        <v>95</v>
      </c>
      <c r="K166" s="90">
        <v>80</v>
      </c>
      <c r="L166" s="90" t="s">
        <v>3035</v>
      </c>
    </row>
    <row r="167" spans="1:12" ht="15.75">
      <c r="A167" s="482" t="s">
        <v>3036</v>
      </c>
      <c r="B167" s="545"/>
      <c r="C167" s="533"/>
      <c r="D167" s="243" t="s">
        <v>3037</v>
      </c>
      <c r="E167" s="94" t="s">
        <v>2865</v>
      </c>
      <c r="F167" s="94" t="s">
        <v>1063</v>
      </c>
      <c r="G167" s="90">
        <v>19</v>
      </c>
      <c r="H167" s="90">
        <v>11</v>
      </c>
      <c r="I167" s="90">
        <v>3</v>
      </c>
      <c r="J167" s="90">
        <v>120</v>
      </c>
      <c r="K167" s="90">
        <v>105</v>
      </c>
      <c r="L167" s="90" t="s">
        <v>3038</v>
      </c>
    </row>
    <row r="168" spans="1:12" ht="15.75">
      <c r="A168" s="482" t="s">
        <v>3039</v>
      </c>
      <c r="B168" s="545"/>
      <c r="C168" s="533"/>
      <c r="D168" s="492"/>
      <c r="E168" s="94" t="s">
        <v>3127</v>
      </c>
      <c r="F168" s="94" t="s">
        <v>1063</v>
      </c>
      <c r="G168" s="90">
        <v>17</v>
      </c>
      <c r="H168" s="90">
        <v>29</v>
      </c>
      <c r="I168" s="90">
        <v>6.8</v>
      </c>
      <c r="J168" s="90">
        <v>150</v>
      </c>
      <c r="K168" s="90">
        <v>130</v>
      </c>
      <c r="L168" s="90" t="s">
        <v>3040</v>
      </c>
    </row>
    <row r="169" spans="1:12" ht="15.75">
      <c r="A169" s="482" t="s">
        <v>3041</v>
      </c>
      <c r="B169" s="545"/>
      <c r="C169" s="533"/>
      <c r="D169" s="534" t="s">
        <v>3042</v>
      </c>
      <c r="E169" s="94" t="s">
        <v>2865</v>
      </c>
      <c r="F169" s="94" t="s">
        <v>1063</v>
      </c>
      <c r="G169" s="90">
        <v>1</v>
      </c>
      <c r="H169" s="90">
        <v>23</v>
      </c>
      <c r="I169" s="90">
        <v>2</v>
      </c>
      <c r="J169" s="90">
        <v>110</v>
      </c>
      <c r="K169" s="90">
        <v>100</v>
      </c>
      <c r="L169" s="90" t="s">
        <v>3043</v>
      </c>
    </row>
    <row r="170" spans="1:12" ht="15.75">
      <c r="A170" s="482" t="s">
        <v>3044</v>
      </c>
      <c r="B170" s="545"/>
      <c r="C170" s="533"/>
      <c r="D170" s="535"/>
      <c r="E170" s="94" t="s">
        <v>2865</v>
      </c>
      <c r="F170" s="94" t="s">
        <v>1063</v>
      </c>
      <c r="G170" s="90">
        <v>2</v>
      </c>
      <c r="H170" s="90">
        <v>10</v>
      </c>
      <c r="I170" s="90">
        <v>3</v>
      </c>
      <c r="J170" s="90">
        <v>130</v>
      </c>
      <c r="K170" s="90">
        <v>115</v>
      </c>
      <c r="L170" s="90" t="s">
        <v>3045</v>
      </c>
    </row>
    <row r="171" spans="1:12" ht="15.75">
      <c r="A171" s="482" t="s">
        <v>3046</v>
      </c>
      <c r="B171" s="545"/>
      <c r="C171" s="533"/>
      <c r="D171" s="535"/>
      <c r="E171" s="94" t="s">
        <v>2865</v>
      </c>
      <c r="F171" s="94" t="s">
        <v>1063</v>
      </c>
      <c r="G171" s="90">
        <v>3</v>
      </c>
      <c r="H171" s="90">
        <v>11</v>
      </c>
      <c r="I171" s="90">
        <v>3</v>
      </c>
      <c r="J171" s="90">
        <v>140</v>
      </c>
      <c r="K171" s="90">
        <v>120</v>
      </c>
      <c r="L171" s="90" t="s">
        <v>3047</v>
      </c>
    </row>
    <row r="172" spans="1:12" ht="15.75">
      <c r="A172" s="482" t="s">
        <v>3048</v>
      </c>
      <c r="B172" s="545"/>
      <c r="C172" s="533"/>
      <c r="D172" s="535"/>
      <c r="E172" s="94" t="s">
        <v>2865</v>
      </c>
      <c r="F172" s="94" t="s">
        <v>1063</v>
      </c>
      <c r="G172" s="90">
        <v>4</v>
      </c>
      <c r="H172" s="90">
        <v>1</v>
      </c>
      <c r="I172" s="90">
        <v>3</v>
      </c>
      <c r="J172" s="90">
        <v>125</v>
      </c>
      <c r="K172" s="90">
        <v>115</v>
      </c>
      <c r="L172" s="90" t="s">
        <v>3049</v>
      </c>
    </row>
    <row r="173" spans="1:12" ht="15.75">
      <c r="A173" s="482" t="s">
        <v>3050</v>
      </c>
      <c r="B173" s="545"/>
      <c r="C173" s="533"/>
      <c r="D173" s="535"/>
      <c r="E173" s="94" t="s">
        <v>2865</v>
      </c>
      <c r="F173" s="94" t="s">
        <v>1063</v>
      </c>
      <c r="G173" s="90">
        <v>4</v>
      </c>
      <c r="H173" s="90">
        <v>14</v>
      </c>
      <c r="I173" s="90">
        <v>1.5</v>
      </c>
      <c r="J173" s="90">
        <v>80</v>
      </c>
      <c r="K173" s="90">
        <v>70</v>
      </c>
      <c r="L173" s="90" t="s">
        <v>3051</v>
      </c>
    </row>
    <row r="174" spans="1:12" ht="15.75">
      <c r="A174" s="482" t="s">
        <v>3052</v>
      </c>
      <c r="B174" s="545"/>
      <c r="C174" s="532" t="s">
        <v>3053</v>
      </c>
      <c r="D174" s="534" t="s">
        <v>3054</v>
      </c>
      <c r="E174" s="94" t="s">
        <v>2865</v>
      </c>
      <c r="F174" s="94" t="s">
        <v>1063</v>
      </c>
      <c r="G174" s="90">
        <v>20</v>
      </c>
      <c r="H174" s="90">
        <v>12</v>
      </c>
      <c r="I174" s="90">
        <v>3</v>
      </c>
      <c r="J174" s="90">
        <v>120</v>
      </c>
      <c r="K174" s="90">
        <v>105</v>
      </c>
      <c r="L174" s="90" t="s">
        <v>3055</v>
      </c>
    </row>
    <row r="175" spans="1:12" ht="15.75">
      <c r="A175" s="482" t="s">
        <v>3056</v>
      </c>
      <c r="B175" s="545"/>
      <c r="C175" s="533"/>
      <c r="D175" s="535"/>
      <c r="E175" s="94" t="s">
        <v>2865</v>
      </c>
      <c r="F175" s="94" t="s">
        <v>1063</v>
      </c>
      <c r="G175" s="90">
        <v>30</v>
      </c>
      <c r="H175" s="90">
        <v>12</v>
      </c>
      <c r="I175" s="90">
        <v>3</v>
      </c>
      <c r="J175" s="90">
        <v>125</v>
      </c>
      <c r="K175" s="90">
        <v>110</v>
      </c>
      <c r="L175" s="90" t="s">
        <v>3057</v>
      </c>
    </row>
    <row r="176" spans="1:12" ht="15.75">
      <c r="A176" s="482" t="s">
        <v>3058</v>
      </c>
      <c r="B176" s="545"/>
      <c r="C176" s="533"/>
      <c r="D176" s="535"/>
      <c r="E176" s="94" t="s">
        <v>2865</v>
      </c>
      <c r="F176" s="94" t="s">
        <v>1063</v>
      </c>
      <c r="G176" s="90">
        <v>30</v>
      </c>
      <c r="H176" s="90">
        <v>20</v>
      </c>
      <c r="I176" s="90">
        <v>3</v>
      </c>
      <c r="J176" s="90">
        <v>105</v>
      </c>
      <c r="K176" s="90">
        <v>95</v>
      </c>
      <c r="L176" s="90" t="s">
        <v>3059</v>
      </c>
    </row>
    <row r="177" spans="1:12" ht="15.75">
      <c r="A177" s="482" t="s">
        <v>3060</v>
      </c>
      <c r="B177" s="545"/>
      <c r="C177" s="533"/>
      <c r="D177" s="535"/>
      <c r="E177" s="94" t="s">
        <v>3122</v>
      </c>
      <c r="F177" s="94" t="s">
        <v>1063</v>
      </c>
      <c r="G177" s="90">
        <v>10</v>
      </c>
      <c r="H177" s="90">
        <v>22</v>
      </c>
      <c r="I177" s="90">
        <v>3.5</v>
      </c>
      <c r="J177" s="90">
        <v>21</v>
      </c>
      <c r="K177" s="90">
        <v>0</v>
      </c>
      <c r="L177" s="90" t="s">
        <v>3061</v>
      </c>
    </row>
    <row r="178" spans="1:12" ht="15.75">
      <c r="A178" s="482" t="s">
        <v>3062</v>
      </c>
      <c r="B178" s="545"/>
      <c r="C178" s="533"/>
      <c r="D178" s="535"/>
      <c r="E178" s="94" t="s">
        <v>3122</v>
      </c>
      <c r="F178" s="94" t="s">
        <v>1063</v>
      </c>
      <c r="G178" s="90">
        <v>30</v>
      </c>
      <c r="H178" s="90">
        <v>18</v>
      </c>
      <c r="I178" s="90">
        <v>5</v>
      </c>
      <c r="J178" s="90">
        <v>29</v>
      </c>
      <c r="K178" s="90">
        <v>0</v>
      </c>
      <c r="L178" s="90" t="s">
        <v>3063</v>
      </c>
    </row>
    <row r="179" spans="1:12" ht="15.75">
      <c r="A179" s="482" t="s">
        <v>3064</v>
      </c>
      <c r="B179" s="545"/>
      <c r="C179" s="533"/>
      <c r="D179" s="535"/>
      <c r="E179" s="94" t="s">
        <v>3183</v>
      </c>
      <c r="F179" s="94" t="s">
        <v>1063</v>
      </c>
      <c r="G179" s="90">
        <v>12</v>
      </c>
      <c r="H179" s="90">
        <v>23</v>
      </c>
      <c r="I179" s="90">
        <v>2.8</v>
      </c>
      <c r="J179" s="90">
        <v>27</v>
      </c>
      <c r="K179" s="90">
        <v>0</v>
      </c>
      <c r="L179" s="90" t="s">
        <v>3065</v>
      </c>
    </row>
    <row r="180" spans="1:12" ht="15.75">
      <c r="A180" s="482" t="s">
        <v>3066</v>
      </c>
      <c r="B180" s="545"/>
      <c r="C180" s="533"/>
      <c r="D180" s="535"/>
      <c r="E180" s="94" t="s">
        <v>3183</v>
      </c>
      <c r="F180" s="94" t="s">
        <v>1063</v>
      </c>
      <c r="G180" s="90">
        <v>29</v>
      </c>
      <c r="H180" s="90">
        <v>26</v>
      </c>
      <c r="I180" s="90">
        <v>7.3</v>
      </c>
      <c r="J180" s="90">
        <v>72</v>
      </c>
      <c r="K180" s="90">
        <v>0</v>
      </c>
      <c r="L180" s="90" t="s">
        <v>3067</v>
      </c>
    </row>
    <row r="181" spans="1:12" ht="15.75">
      <c r="A181" s="482" t="s">
        <v>3068</v>
      </c>
      <c r="B181" s="545"/>
      <c r="C181" s="533"/>
      <c r="D181" s="535"/>
      <c r="E181" s="94" t="s">
        <v>3183</v>
      </c>
      <c r="F181" s="94" t="s">
        <v>1063</v>
      </c>
      <c r="G181" s="90">
        <v>30</v>
      </c>
      <c r="H181" s="90">
        <v>2</v>
      </c>
      <c r="I181" s="90">
        <v>5.3</v>
      </c>
      <c r="J181" s="90">
        <v>48</v>
      </c>
      <c r="K181" s="90">
        <v>0</v>
      </c>
      <c r="L181" s="90" t="s">
        <v>3069</v>
      </c>
    </row>
    <row r="182" spans="1:12" ht="15.75">
      <c r="A182" s="482" t="s">
        <v>3070</v>
      </c>
      <c r="B182" s="545"/>
      <c r="C182" s="533"/>
      <c r="D182" s="535"/>
      <c r="E182" s="94" t="s">
        <v>3183</v>
      </c>
      <c r="F182" s="94" t="s">
        <v>1063</v>
      </c>
      <c r="G182" s="90">
        <v>30</v>
      </c>
      <c r="H182" s="90">
        <v>16</v>
      </c>
      <c r="I182" s="90">
        <v>5.6</v>
      </c>
      <c r="J182" s="90">
        <v>68</v>
      </c>
      <c r="K182" s="90">
        <v>0</v>
      </c>
      <c r="L182" s="90" t="s">
        <v>3071</v>
      </c>
    </row>
    <row r="183" spans="1:12" ht="15.75">
      <c r="A183" s="482" t="s">
        <v>3072</v>
      </c>
      <c r="B183" s="545"/>
      <c r="C183" s="533"/>
      <c r="D183" s="497" t="s">
        <v>3073</v>
      </c>
      <c r="E183" s="94" t="s">
        <v>2865</v>
      </c>
      <c r="F183" s="94" t="s">
        <v>1063</v>
      </c>
      <c r="G183" s="90">
        <v>13</v>
      </c>
      <c r="H183" s="90">
        <v>11</v>
      </c>
      <c r="I183" s="90">
        <v>3</v>
      </c>
      <c r="J183" s="90">
        <v>100</v>
      </c>
      <c r="K183" s="90">
        <v>85</v>
      </c>
      <c r="L183" s="90" t="s">
        <v>3074</v>
      </c>
    </row>
    <row r="184" spans="1:12" ht="15.75">
      <c r="A184" s="482" t="s">
        <v>3075</v>
      </c>
      <c r="B184" s="545"/>
      <c r="C184" s="533"/>
      <c r="D184" s="498"/>
      <c r="E184" s="94" t="s">
        <v>2865</v>
      </c>
      <c r="F184" s="94" t="s">
        <v>1063</v>
      </c>
      <c r="G184" s="90">
        <v>13</v>
      </c>
      <c r="H184" s="90">
        <v>12</v>
      </c>
      <c r="I184" s="90">
        <v>3.5</v>
      </c>
      <c r="J184" s="90">
        <v>120</v>
      </c>
      <c r="K184" s="90">
        <v>95</v>
      </c>
      <c r="L184" s="90" t="s">
        <v>3076</v>
      </c>
    </row>
    <row r="185" spans="1:12" ht="15.75">
      <c r="A185" s="482" t="s">
        <v>3077</v>
      </c>
      <c r="B185" s="545"/>
      <c r="C185" s="533"/>
      <c r="D185" s="498"/>
      <c r="E185" s="94" t="s">
        <v>3183</v>
      </c>
      <c r="F185" s="94" t="s">
        <v>1063</v>
      </c>
      <c r="G185" s="90">
        <v>13</v>
      </c>
      <c r="H185" s="90">
        <v>26</v>
      </c>
      <c r="I185" s="90">
        <v>1.5</v>
      </c>
      <c r="J185" s="90">
        <v>14</v>
      </c>
      <c r="K185" s="90">
        <v>0</v>
      </c>
      <c r="L185" s="90" t="s">
        <v>3078</v>
      </c>
    </row>
    <row r="186" spans="1:12" ht="15.75">
      <c r="A186" s="482" t="s">
        <v>3079</v>
      </c>
      <c r="B186" s="545"/>
      <c r="C186" s="533"/>
      <c r="D186" s="492"/>
      <c r="E186" s="94" t="s">
        <v>3183</v>
      </c>
      <c r="F186" s="94" t="s">
        <v>1063</v>
      </c>
      <c r="G186" s="90">
        <v>14</v>
      </c>
      <c r="H186" s="90">
        <v>43</v>
      </c>
      <c r="I186" s="90">
        <v>0.8</v>
      </c>
      <c r="J186" s="90">
        <v>9</v>
      </c>
      <c r="K186" s="90">
        <v>0</v>
      </c>
      <c r="L186" s="90" t="s">
        <v>3074</v>
      </c>
    </row>
    <row r="187" spans="1:12" ht="15.75">
      <c r="A187" s="482" t="s">
        <v>3080</v>
      </c>
      <c r="B187" s="545"/>
      <c r="C187" s="533"/>
      <c r="D187" s="532" t="s">
        <v>3081</v>
      </c>
      <c r="E187" s="94" t="s">
        <v>2865</v>
      </c>
      <c r="F187" s="94" t="s">
        <v>3197</v>
      </c>
      <c r="G187" s="90">
        <v>25</v>
      </c>
      <c r="H187" s="90">
        <v>4</v>
      </c>
      <c r="I187" s="90">
        <v>3</v>
      </c>
      <c r="J187" s="90">
        <v>130</v>
      </c>
      <c r="K187" s="90">
        <v>105</v>
      </c>
      <c r="L187" s="90" t="s">
        <v>3082</v>
      </c>
    </row>
    <row r="188" spans="1:12" ht="15.75">
      <c r="A188" s="482" t="s">
        <v>3083</v>
      </c>
      <c r="B188" s="545"/>
      <c r="C188" s="533"/>
      <c r="D188" s="533"/>
      <c r="E188" s="94" t="s">
        <v>2865</v>
      </c>
      <c r="F188" s="94" t="s">
        <v>3197</v>
      </c>
      <c r="G188" s="90">
        <v>25</v>
      </c>
      <c r="H188" s="90">
        <v>16</v>
      </c>
      <c r="I188" s="90">
        <v>6.4</v>
      </c>
      <c r="J188" s="90">
        <v>210</v>
      </c>
      <c r="K188" s="90">
        <v>190</v>
      </c>
      <c r="L188" s="90" t="s">
        <v>3084</v>
      </c>
    </row>
    <row r="189" spans="1:12" ht="15.75">
      <c r="A189" s="482" t="s">
        <v>3085</v>
      </c>
      <c r="B189" s="545"/>
      <c r="C189" s="533"/>
      <c r="D189" s="533"/>
      <c r="E189" s="94" t="s">
        <v>2865</v>
      </c>
      <c r="F189" s="94" t="s">
        <v>3197</v>
      </c>
      <c r="G189" s="90">
        <v>32</v>
      </c>
      <c r="H189" s="90">
        <v>10</v>
      </c>
      <c r="I189" s="90">
        <v>5</v>
      </c>
      <c r="J189" s="90">
        <v>180</v>
      </c>
      <c r="K189" s="90">
        <v>160</v>
      </c>
      <c r="L189" s="90" t="s">
        <v>3086</v>
      </c>
    </row>
    <row r="190" spans="1:12" ht="15.75">
      <c r="A190" s="482" t="s">
        <v>3087</v>
      </c>
      <c r="B190" s="545"/>
      <c r="C190" s="533"/>
      <c r="D190" s="533"/>
      <c r="E190" s="94" t="s">
        <v>2865</v>
      </c>
      <c r="F190" s="94" t="s">
        <v>3197</v>
      </c>
      <c r="G190" s="90">
        <v>33</v>
      </c>
      <c r="H190" s="90">
        <v>6</v>
      </c>
      <c r="I190" s="90">
        <v>3.5</v>
      </c>
      <c r="J190" s="90">
        <v>150</v>
      </c>
      <c r="K190" s="90">
        <v>140</v>
      </c>
      <c r="L190" s="90" t="s">
        <v>3088</v>
      </c>
    </row>
    <row r="191" spans="1:12" ht="15.75">
      <c r="A191" s="482" t="s">
        <v>3089</v>
      </c>
      <c r="B191" s="545"/>
      <c r="C191" s="533"/>
      <c r="D191" s="533"/>
      <c r="E191" s="94" t="s">
        <v>2865</v>
      </c>
      <c r="F191" s="94" t="s">
        <v>3197</v>
      </c>
      <c r="G191" s="90">
        <v>37</v>
      </c>
      <c r="H191" s="90">
        <v>1</v>
      </c>
      <c r="I191" s="90">
        <v>6.5</v>
      </c>
      <c r="J191" s="90">
        <v>200</v>
      </c>
      <c r="K191" s="90">
        <v>175</v>
      </c>
      <c r="L191" s="90" t="s">
        <v>3090</v>
      </c>
    </row>
    <row r="192" spans="1:12" ht="15.75">
      <c r="A192" s="482" t="s">
        <v>3091</v>
      </c>
      <c r="B192" s="545"/>
      <c r="C192" s="533"/>
      <c r="D192" s="533"/>
      <c r="E192" s="94" t="s">
        <v>2865</v>
      </c>
      <c r="F192" s="94" t="s">
        <v>3197</v>
      </c>
      <c r="G192" s="90">
        <v>37</v>
      </c>
      <c r="H192" s="90">
        <v>2</v>
      </c>
      <c r="I192" s="90">
        <v>3</v>
      </c>
      <c r="J192" s="90">
        <v>100</v>
      </c>
      <c r="K192" s="90">
        <v>85</v>
      </c>
      <c r="L192" s="90" t="s">
        <v>3092</v>
      </c>
    </row>
    <row r="193" spans="1:12" ht="15.75">
      <c r="A193" s="482" t="s">
        <v>3093</v>
      </c>
      <c r="B193" s="545"/>
      <c r="C193" s="533"/>
      <c r="D193" s="533"/>
      <c r="E193" s="94" t="s">
        <v>3122</v>
      </c>
      <c r="F193" s="94" t="s">
        <v>1063</v>
      </c>
      <c r="G193" s="90">
        <v>32</v>
      </c>
      <c r="H193" s="90">
        <v>32</v>
      </c>
      <c r="I193" s="90">
        <v>0.6</v>
      </c>
      <c r="J193" s="90">
        <v>4</v>
      </c>
      <c r="K193" s="90">
        <v>0</v>
      </c>
      <c r="L193" s="90" t="s">
        <v>3094</v>
      </c>
    </row>
    <row r="194" spans="1:12" ht="15.75">
      <c r="A194" s="482" t="s">
        <v>3095</v>
      </c>
      <c r="B194" s="545"/>
      <c r="C194" s="533"/>
      <c r="D194" s="533"/>
      <c r="E194" s="94" t="s">
        <v>3183</v>
      </c>
      <c r="F194" s="94" t="s">
        <v>1063</v>
      </c>
      <c r="G194" s="90">
        <v>32</v>
      </c>
      <c r="H194" s="90">
        <v>31</v>
      </c>
      <c r="I194" s="90">
        <v>1.2</v>
      </c>
      <c r="J194" s="90">
        <v>12</v>
      </c>
      <c r="K194" s="90">
        <v>0</v>
      </c>
      <c r="L194" s="90" t="s">
        <v>3096</v>
      </c>
    </row>
    <row r="195" spans="1:12" ht="15.75">
      <c r="A195" s="1"/>
      <c r="B195" s="324" t="s">
        <v>3589</v>
      </c>
      <c r="C195" s="242"/>
      <c r="D195" s="242"/>
      <c r="E195" s="94"/>
      <c r="F195" s="1"/>
      <c r="G195" s="1"/>
      <c r="H195" s="1"/>
      <c r="I195" s="150">
        <f>SUM(I53:I194)</f>
        <v>377.40000000000015</v>
      </c>
      <c r="J195" s="500">
        <f>SUM(J53:J194)</f>
        <v>13319</v>
      </c>
      <c r="K195" s="500">
        <f>SUM(K53:K194)</f>
        <v>10641</v>
      </c>
      <c r="L195" s="500"/>
    </row>
    <row r="196" ht="15">
      <c r="E196" s="1"/>
    </row>
  </sheetData>
  <sheetProtection/>
  <mergeCells count="44">
    <mergeCell ref="H4:H5"/>
    <mergeCell ref="I4:I5"/>
    <mergeCell ref="C31:C43"/>
    <mergeCell ref="D31:D37"/>
    <mergeCell ref="A2:L3"/>
    <mergeCell ref="A4:A5"/>
    <mergeCell ref="B4:B5"/>
    <mergeCell ref="C4:C5"/>
    <mergeCell ref="D4:D5"/>
    <mergeCell ref="E4:E5"/>
    <mergeCell ref="F4:F5"/>
    <mergeCell ref="G4:G5"/>
    <mergeCell ref="L4:L5"/>
    <mergeCell ref="J4:K4"/>
    <mergeCell ref="D38:D42"/>
    <mergeCell ref="C46:C50"/>
    <mergeCell ref="A7:L7"/>
    <mergeCell ref="B8:B50"/>
    <mergeCell ref="C8:C22"/>
    <mergeCell ref="D8:D20"/>
    <mergeCell ref="D21:D22"/>
    <mergeCell ref="C26:C30"/>
    <mergeCell ref="A52:L52"/>
    <mergeCell ref="B53:B194"/>
    <mergeCell ref="C53:C81"/>
    <mergeCell ref="C166:C173"/>
    <mergeCell ref="D169:D173"/>
    <mergeCell ref="C174:C194"/>
    <mergeCell ref="D174:D182"/>
    <mergeCell ref="D187:D194"/>
    <mergeCell ref="D53:D65"/>
    <mergeCell ref="D66:D73"/>
    <mergeCell ref="D74:D81"/>
    <mergeCell ref="C82:C103"/>
    <mergeCell ref="D82:D95"/>
    <mergeCell ref="D96:D103"/>
    <mergeCell ref="D152:D158"/>
    <mergeCell ref="D159:D165"/>
    <mergeCell ref="C104:C141"/>
    <mergeCell ref="D104:D106"/>
    <mergeCell ref="D107:D120"/>
    <mergeCell ref="D121:D141"/>
    <mergeCell ref="C142:C165"/>
    <mergeCell ref="D145:D1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165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8515625" style="0" customWidth="1"/>
    <col min="2" max="2" width="17.28125" style="0" customWidth="1"/>
    <col min="3" max="3" width="14.8515625" style="0" customWidth="1"/>
    <col min="4" max="4" width="16.140625" style="0" customWidth="1"/>
    <col min="5" max="5" width="13.57421875" style="0" customWidth="1"/>
  </cols>
  <sheetData>
    <row r="1" spans="1:17" ht="18.75">
      <c r="A1" s="508" t="s">
        <v>686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</row>
    <row r="2" spans="1:17" ht="18.75">
      <c r="A2" s="508" t="s">
        <v>687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</row>
    <row r="3" spans="1:17" ht="15">
      <c r="A3" s="13"/>
      <c r="B3" s="352"/>
      <c r="C3" s="35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53"/>
      <c r="Q3" s="353"/>
    </row>
    <row r="4" spans="1:17" ht="15" customHeight="1">
      <c r="A4" s="507" t="s">
        <v>740</v>
      </c>
      <c r="B4" s="507" t="s">
        <v>741</v>
      </c>
      <c r="C4" s="507" t="s">
        <v>742</v>
      </c>
      <c r="D4" s="507" t="s">
        <v>688</v>
      </c>
      <c r="E4" s="507" t="s">
        <v>689</v>
      </c>
      <c r="F4" s="509" t="s">
        <v>690</v>
      </c>
      <c r="G4" s="507" t="s">
        <v>744</v>
      </c>
      <c r="H4" s="507" t="s">
        <v>691</v>
      </c>
      <c r="I4" s="507" t="s">
        <v>692</v>
      </c>
      <c r="J4" s="507" t="s">
        <v>747</v>
      </c>
      <c r="K4" s="507" t="s">
        <v>748</v>
      </c>
      <c r="L4" s="507" t="s">
        <v>749</v>
      </c>
      <c r="M4" s="507"/>
      <c r="N4" s="507" t="s">
        <v>693</v>
      </c>
      <c r="O4" s="507"/>
      <c r="P4" s="507" t="s">
        <v>2628</v>
      </c>
      <c r="Q4" s="507"/>
    </row>
    <row r="5" spans="1:17" ht="33.75" customHeight="1">
      <c r="A5" s="507"/>
      <c r="B5" s="507"/>
      <c r="C5" s="507"/>
      <c r="D5" s="507"/>
      <c r="E5" s="507"/>
      <c r="F5" s="510"/>
      <c r="G5" s="507"/>
      <c r="H5" s="507"/>
      <c r="I5" s="507"/>
      <c r="J5" s="507"/>
      <c r="K5" s="507"/>
      <c r="L5" s="354" t="s">
        <v>694</v>
      </c>
      <c r="M5" s="354" t="s">
        <v>695</v>
      </c>
      <c r="N5" s="354" t="s">
        <v>696</v>
      </c>
      <c r="O5" s="354" t="s">
        <v>697</v>
      </c>
      <c r="P5" s="507"/>
      <c r="Q5" s="507"/>
    </row>
    <row r="6" spans="1:17" ht="15">
      <c r="A6" s="354">
        <v>1</v>
      </c>
      <c r="B6" s="354">
        <v>2</v>
      </c>
      <c r="C6" s="354">
        <v>3</v>
      </c>
      <c r="D6" s="354">
        <v>4</v>
      </c>
      <c r="E6" s="354">
        <v>5</v>
      </c>
      <c r="F6" s="354">
        <v>6</v>
      </c>
      <c r="G6" s="354">
        <v>7</v>
      </c>
      <c r="H6" s="354">
        <v>8</v>
      </c>
      <c r="I6" s="354">
        <v>9</v>
      </c>
      <c r="J6" s="354">
        <v>10</v>
      </c>
      <c r="K6" s="354">
        <v>11</v>
      </c>
      <c r="L6" s="354">
        <v>12</v>
      </c>
      <c r="M6" s="354">
        <v>13</v>
      </c>
      <c r="N6" s="354">
        <v>14</v>
      </c>
      <c r="O6" s="354">
        <v>15</v>
      </c>
      <c r="P6" s="354" t="s">
        <v>698</v>
      </c>
      <c r="Q6" s="354" t="s">
        <v>699</v>
      </c>
    </row>
    <row r="7" spans="1:17" ht="15">
      <c r="A7" s="336">
        <v>1</v>
      </c>
      <c r="B7" s="337" t="s">
        <v>700</v>
      </c>
      <c r="C7" s="338" t="s">
        <v>701</v>
      </c>
      <c r="D7" s="339" t="s">
        <v>702</v>
      </c>
      <c r="E7" s="336" t="s">
        <v>703</v>
      </c>
      <c r="F7" s="336">
        <v>4</v>
      </c>
      <c r="G7" s="340" t="s">
        <v>704</v>
      </c>
      <c r="H7" s="341" t="s">
        <v>705</v>
      </c>
      <c r="I7" s="342">
        <v>7</v>
      </c>
      <c r="J7" s="342">
        <v>2.1</v>
      </c>
      <c r="K7" s="342">
        <v>2.7</v>
      </c>
      <c r="L7" s="342">
        <v>885</v>
      </c>
      <c r="M7" s="342">
        <v>811</v>
      </c>
      <c r="N7" s="342">
        <v>558</v>
      </c>
      <c r="O7" s="342">
        <f>M7-N7</f>
        <v>253</v>
      </c>
      <c r="P7" s="343"/>
      <c r="Q7" s="343"/>
    </row>
    <row r="8" spans="1:17" ht="15">
      <c r="A8" s="336"/>
      <c r="B8" s="337" t="s">
        <v>706</v>
      </c>
      <c r="C8" s="338" t="s">
        <v>701</v>
      </c>
      <c r="D8" s="339" t="s">
        <v>702</v>
      </c>
      <c r="E8" s="336" t="s">
        <v>703</v>
      </c>
      <c r="F8" s="336">
        <v>4</v>
      </c>
      <c r="G8" s="340" t="s">
        <v>704</v>
      </c>
      <c r="H8" s="341" t="s">
        <v>705</v>
      </c>
      <c r="I8" s="342">
        <v>9</v>
      </c>
      <c r="J8" s="342">
        <v>3.2</v>
      </c>
      <c r="K8" s="342">
        <v>0.9</v>
      </c>
      <c r="L8" s="342">
        <v>218</v>
      </c>
      <c r="M8" s="342">
        <v>199</v>
      </c>
      <c r="N8" s="342">
        <v>165</v>
      </c>
      <c r="O8" s="342">
        <f aca="true" t="shared" si="0" ref="O8:O71">M8-N8</f>
        <v>34</v>
      </c>
      <c r="P8" s="343"/>
      <c r="Q8" s="343"/>
    </row>
    <row r="9" spans="1:17" ht="15">
      <c r="A9" s="336"/>
      <c r="B9" s="337"/>
      <c r="C9" s="338" t="s">
        <v>701</v>
      </c>
      <c r="D9" s="339" t="s">
        <v>702</v>
      </c>
      <c r="E9" s="336" t="s">
        <v>703</v>
      </c>
      <c r="F9" s="336">
        <v>4</v>
      </c>
      <c r="G9" s="340" t="s">
        <v>704</v>
      </c>
      <c r="H9" s="341" t="s">
        <v>705</v>
      </c>
      <c r="I9" s="342">
        <v>19</v>
      </c>
      <c r="J9" s="342">
        <v>12</v>
      </c>
      <c r="K9" s="342">
        <v>1</v>
      </c>
      <c r="L9" s="342">
        <v>382</v>
      </c>
      <c r="M9" s="342">
        <v>346</v>
      </c>
      <c r="N9" s="342">
        <v>259</v>
      </c>
      <c r="O9" s="342">
        <f t="shared" si="0"/>
        <v>87</v>
      </c>
      <c r="P9" s="344"/>
      <c r="Q9" s="343"/>
    </row>
    <row r="10" spans="1:17" ht="15">
      <c r="A10" s="336"/>
      <c r="B10" s="337"/>
      <c r="C10" s="338" t="s">
        <v>701</v>
      </c>
      <c r="D10" s="339" t="s">
        <v>702</v>
      </c>
      <c r="E10" s="336" t="s">
        <v>703</v>
      </c>
      <c r="F10" s="336">
        <v>4</v>
      </c>
      <c r="G10" s="340" t="s">
        <v>704</v>
      </c>
      <c r="H10" s="341" t="s">
        <v>705</v>
      </c>
      <c r="I10" s="342">
        <v>19</v>
      </c>
      <c r="J10" s="342">
        <v>5</v>
      </c>
      <c r="K10" s="345">
        <v>2.3</v>
      </c>
      <c r="L10" s="342">
        <v>829</v>
      </c>
      <c r="M10" s="342">
        <v>742</v>
      </c>
      <c r="N10" s="342">
        <v>592</v>
      </c>
      <c r="O10" s="342">
        <f t="shared" si="0"/>
        <v>150</v>
      </c>
      <c r="P10" s="343"/>
      <c r="Q10" s="343"/>
    </row>
    <row r="11" spans="1:17" ht="15">
      <c r="A11" s="336"/>
      <c r="B11" s="337"/>
      <c r="C11" s="338" t="s">
        <v>701</v>
      </c>
      <c r="D11" s="339" t="s">
        <v>702</v>
      </c>
      <c r="E11" s="336" t="s">
        <v>703</v>
      </c>
      <c r="F11" s="336">
        <v>4</v>
      </c>
      <c r="G11" s="340" t="s">
        <v>704</v>
      </c>
      <c r="H11" s="341" t="s">
        <v>705</v>
      </c>
      <c r="I11" s="342">
        <v>21</v>
      </c>
      <c r="J11" s="342">
        <v>5</v>
      </c>
      <c r="K11" s="342">
        <v>1.3</v>
      </c>
      <c r="L11" s="342">
        <v>388</v>
      </c>
      <c r="M11" s="342">
        <v>349</v>
      </c>
      <c r="N11" s="342">
        <v>298</v>
      </c>
      <c r="O11" s="342">
        <f t="shared" si="0"/>
        <v>51</v>
      </c>
      <c r="P11" s="343"/>
      <c r="Q11" s="343"/>
    </row>
    <row r="12" spans="1:17" ht="15">
      <c r="A12" s="336"/>
      <c r="B12" s="337"/>
      <c r="C12" s="338" t="s">
        <v>701</v>
      </c>
      <c r="D12" s="339" t="s">
        <v>702</v>
      </c>
      <c r="E12" s="336" t="s">
        <v>703</v>
      </c>
      <c r="F12" s="336">
        <v>4</v>
      </c>
      <c r="G12" s="340" t="s">
        <v>704</v>
      </c>
      <c r="H12" s="341" t="s">
        <v>705</v>
      </c>
      <c r="I12" s="342">
        <v>22</v>
      </c>
      <c r="J12" s="342">
        <v>17</v>
      </c>
      <c r="K12" s="342">
        <v>1.2</v>
      </c>
      <c r="L12" s="342">
        <v>242</v>
      </c>
      <c r="M12" s="342">
        <v>219</v>
      </c>
      <c r="N12" s="342">
        <v>150</v>
      </c>
      <c r="O12" s="342">
        <f t="shared" si="0"/>
        <v>69</v>
      </c>
      <c r="P12" s="343"/>
      <c r="Q12" s="343"/>
    </row>
    <row r="13" spans="1:17" ht="15">
      <c r="A13" s="336"/>
      <c r="B13" s="337"/>
      <c r="C13" s="338" t="s">
        <v>701</v>
      </c>
      <c r="D13" s="339" t="s">
        <v>702</v>
      </c>
      <c r="E13" s="336" t="s">
        <v>703</v>
      </c>
      <c r="F13" s="336">
        <v>4</v>
      </c>
      <c r="G13" s="340" t="s">
        <v>704</v>
      </c>
      <c r="H13" s="341" t="s">
        <v>705</v>
      </c>
      <c r="I13" s="342">
        <v>22</v>
      </c>
      <c r="J13" s="342">
        <v>5.1</v>
      </c>
      <c r="K13" s="342">
        <v>0.9</v>
      </c>
      <c r="L13" s="342">
        <v>255</v>
      </c>
      <c r="M13" s="342">
        <v>230</v>
      </c>
      <c r="N13" s="342">
        <v>161</v>
      </c>
      <c r="O13" s="342">
        <f t="shared" si="0"/>
        <v>69</v>
      </c>
      <c r="P13" s="343"/>
      <c r="Q13" s="343"/>
    </row>
    <row r="14" spans="1:17" ht="15">
      <c r="A14" s="336"/>
      <c r="B14" s="337"/>
      <c r="C14" s="338" t="s">
        <v>701</v>
      </c>
      <c r="D14" s="339" t="s">
        <v>707</v>
      </c>
      <c r="E14" s="336" t="s">
        <v>703</v>
      </c>
      <c r="F14" s="336">
        <v>4</v>
      </c>
      <c r="G14" s="340" t="s">
        <v>704</v>
      </c>
      <c r="H14" s="341" t="s">
        <v>705</v>
      </c>
      <c r="I14" s="342">
        <v>34</v>
      </c>
      <c r="J14" s="342">
        <v>3.1</v>
      </c>
      <c r="K14" s="342">
        <v>0.9</v>
      </c>
      <c r="L14" s="342">
        <v>320</v>
      </c>
      <c r="M14" s="342">
        <v>289</v>
      </c>
      <c r="N14" s="342">
        <v>222</v>
      </c>
      <c r="O14" s="342">
        <f t="shared" si="0"/>
        <v>67</v>
      </c>
      <c r="P14" s="343"/>
      <c r="Q14" s="343"/>
    </row>
    <row r="15" spans="1:17" ht="15">
      <c r="A15" s="336"/>
      <c r="B15" s="337"/>
      <c r="C15" s="338" t="s">
        <v>701</v>
      </c>
      <c r="D15" s="339" t="s">
        <v>707</v>
      </c>
      <c r="E15" s="336" t="s">
        <v>703</v>
      </c>
      <c r="F15" s="336">
        <v>4</v>
      </c>
      <c r="G15" s="340" t="s">
        <v>704</v>
      </c>
      <c r="H15" s="341" t="s">
        <v>705</v>
      </c>
      <c r="I15" s="342">
        <v>34</v>
      </c>
      <c r="J15" s="342">
        <v>3.2</v>
      </c>
      <c r="K15" s="342">
        <v>0.9</v>
      </c>
      <c r="L15" s="342">
        <v>322</v>
      </c>
      <c r="M15" s="342">
        <v>289</v>
      </c>
      <c r="N15" s="342">
        <v>236</v>
      </c>
      <c r="O15" s="342">
        <f t="shared" si="0"/>
        <v>53</v>
      </c>
      <c r="P15" s="343"/>
      <c r="Q15" s="343"/>
    </row>
    <row r="16" spans="1:17" ht="15">
      <c r="A16" s="336"/>
      <c r="B16" s="337"/>
      <c r="C16" s="338" t="s">
        <v>701</v>
      </c>
      <c r="D16" s="339" t="s">
        <v>702</v>
      </c>
      <c r="E16" s="336" t="s">
        <v>703</v>
      </c>
      <c r="F16" s="336">
        <v>4</v>
      </c>
      <c r="G16" s="340" t="s">
        <v>704</v>
      </c>
      <c r="H16" s="341" t="s">
        <v>705</v>
      </c>
      <c r="I16" s="342">
        <v>39</v>
      </c>
      <c r="J16" s="342">
        <v>14.1</v>
      </c>
      <c r="K16" s="342">
        <v>2.8</v>
      </c>
      <c r="L16" s="342">
        <v>795</v>
      </c>
      <c r="M16" s="342">
        <v>718</v>
      </c>
      <c r="N16" s="342">
        <v>633</v>
      </c>
      <c r="O16" s="342">
        <f t="shared" si="0"/>
        <v>85</v>
      </c>
      <c r="P16" s="343"/>
      <c r="Q16" s="343"/>
    </row>
    <row r="17" spans="1:17" ht="15">
      <c r="A17" s="336"/>
      <c r="B17" s="337"/>
      <c r="C17" s="338" t="s">
        <v>701</v>
      </c>
      <c r="D17" s="339" t="s">
        <v>702</v>
      </c>
      <c r="E17" s="336" t="s">
        <v>703</v>
      </c>
      <c r="F17" s="336">
        <v>4</v>
      </c>
      <c r="G17" s="340" t="s">
        <v>704</v>
      </c>
      <c r="H17" s="341" t="s">
        <v>705</v>
      </c>
      <c r="I17" s="342">
        <v>39</v>
      </c>
      <c r="J17" s="342">
        <v>14.2</v>
      </c>
      <c r="K17" s="342">
        <v>1.8</v>
      </c>
      <c r="L17" s="342">
        <v>526</v>
      </c>
      <c r="M17" s="342">
        <v>476</v>
      </c>
      <c r="N17" s="342">
        <v>428</v>
      </c>
      <c r="O17" s="342">
        <f t="shared" si="0"/>
        <v>48</v>
      </c>
      <c r="P17" s="343"/>
      <c r="Q17" s="343"/>
    </row>
    <row r="18" spans="1:17" ht="15">
      <c r="A18" s="336"/>
      <c r="B18" s="337"/>
      <c r="C18" s="338" t="s">
        <v>701</v>
      </c>
      <c r="D18" s="339" t="s">
        <v>702</v>
      </c>
      <c r="E18" s="336" t="s">
        <v>703</v>
      </c>
      <c r="F18" s="336">
        <v>4</v>
      </c>
      <c r="G18" s="340" t="s">
        <v>704</v>
      </c>
      <c r="H18" s="341" t="s">
        <v>705</v>
      </c>
      <c r="I18" s="342">
        <v>41</v>
      </c>
      <c r="J18" s="342">
        <v>13.1</v>
      </c>
      <c r="K18" s="342">
        <v>2.1</v>
      </c>
      <c r="L18" s="342">
        <v>612</v>
      </c>
      <c r="M18" s="342">
        <v>550</v>
      </c>
      <c r="N18" s="342">
        <v>433</v>
      </c>
      <c r="O18" s="342">
        <f t="shared" si="0"/>
        <v>117</v>
      </c>
      <c r="P18" s="343"/>
      <c r="Q18" s="343"/>
    </row>
    <row r="19" spans="1:17" ht="15">
      <c r="A19" s="336"/>
      <c r="B19" s="337"/>
      <c r="C19" s="338" t="s">
        <v>701</v>
      </c>
      <c r="D19" s="339" t="s">
        <v>707</v>
      </c>
      <c r="E19" s="336" t="s">
        <v>703</v>
      </c>
      <c r="F19" s="336">
        <v>4</v>
      </c>
      <c r="G19" s="340" t="s">
        <v>704</v>
      </c>
      <c r="H19" s="341" t="s">
        <v>705</v>
      </c>
      <c r="I19" s="342">
        <v>47</v>
      </c>
      <c r="J19" s="342">
        <v>7</v>
      </c>
      <c r="K19" s="342">
        <v>1.3</v>
      </c>
      <c r="L19" s="342">
        <v>369</v>
      </c>
      <c r="M19" s="342">
        <v>334</v>
      </c>
      <c r="N19" s="342">
        <v>271</v>
      </c>
      <c r="O19" s="342">
        <f t="shared" si="0"/>
        <v>63</v>
      </c>
      <c r="P19" s="343"/>
      <c r="Q19" s="343"/>
    </row>
    <row r="20" spans="1:17" ht="15">
      <c r="A20" s="336"/>
      <c r="B20" s="337"/>
      <c r="C20" s="338" t="s">
        <v>701</v>
      </c>
      <c r="D20" s="339" t="s">
        <v>707</v>
      </c>
      <c r="E20" s="336" t="s">
        <v>703</v>
      </c>
      <c r="F20" s="336">
        <v>4</v>
      </c>
      <c r="G20" s="340" t="s">
        <v>704</v>
      </c>
      <c r="H20" s="341" t="s">
        <v>705</v>
      </c>
      <c r="I20" s="342">
        <v>50</v>
      </c>
      <c r="J20" s="342">
        <v>2.2</v>
      </c>
      <c r="K20" s="342">
        <v>0.9</v>
      </c>
      <c r="L20" s="342">
        <v>264</v>
      </c>
      <c r="M20" s="342">
        <v>238</v>
      </c>
      <c r="N20" s="342">
        <v>179</v>
      </c>
      <c r="O20" s="342">
        <f t="shared" si="0"/>
        <v>59</v>
      </c>
      <c r="P20" s="343"/>
      <c r="Q20" s="343"/>
    </row>
    <row r="21" spans="1:17" ht="15">
      <c r="A21" s="336"/>
      <c r="B21" s="337"/>
      <c r="C21" s="338" t="s">
        <v>701</v>
      </c>
      <c r="D21" s="339" t="s">
        <v>707</v>
      </c>
      <c r="E21" s="336" t="s">
        <v>703</v>
      </c>
      <c r="F21" s="336">
        <v>4</v>
      </c>
      <c r="G21" s="340" t="s">
        <v>704</v>
      </c>
      <c r="H21" s="341" t="s">
        <v>705</v>
      </c>
      <c r="I21" s="342">
        <v>50</v>
      </c>
      <c r="J21" s="342">
        <v>7</v>
      </c>
      <c r="K21" s="342">
        <v>2.3</v>
      </c>
      <c r="L21" s="342">
        <v>662</v>
      </c>
      <c r="M21" s="342">
        <v>588</v>
      </c>
      <c r="N21" s="342">
        <v>494</v>
      </c>
      <c r="O21" s="342">
        <f t="shared" si="0"/>
        <v>94</v>
      </c>
      <c r="P21" s="343"/>
      <c r="Q21" s="343"/>
    </row>
    <row r="22" spans="1:17" ht="15">
      <c r="A22" s="336"/>
      <c r="B22" s="337"/>
      <c r="C22" s="338" t="s">
        <v>701</v>
      </c>
      <c r="D22" s="339" t="s">
        <v>707</v>
      </c>
      <c r="E22" s="336" t="s">
        <v>703</v>
      </c>
      <c r="F22" s="336">
        <v>4</v>
      </c>
      <c r="G22" s="340" t="s">
        <v>704</v>
      </c>
      <c r="H22" s="341" t="s">
        <v>705</v>
      </c>
      <c r="I22" s="342">
        <v>62</v>
      </c>
      <c r="J22" s="342">
        <v>8</v>
      </c>
      <c r="K22" s="342">
        <v>0.5</v>
      </c>
      <c r="L22" s="342">
        <v>196</v>
      </c>
      <c r="M22" s="342">
        <v>178</v>
      </c>
      <c r="N22" s="342">
        <v>118</v>
      </c>
      <c r="O22" s="342">
        <f t="shared" si="0"/>
        <v>60</v>
      </c>
      <c r="P22" s="343"/>
      <c r="Q22" s="343"/>
    </row>
    <row r="23" spans="1:17" ht="15">
      <c r="A23" s="336"/>
      <c r="B23" s="337"/>
      <c r="C23" s="338" t="s">
        <v>701</v>
      </c>
      <c r="D23" s="339" t="s">
        <v>707</v>
      </c>
      <c r="E23" s="336" t="s">
        <v>703</v>
      </c>
      <c r="F23" s="336">
        <v>4</v>
      </c>
      <c r="G23" s="340" t="s">
        <v>704</v>
      </c>
      <c r="H23" s="341" t="s">
        <v>705</v>
      </c>
      <c r="I23" s="342">
        <v>63</v>
      </c>
      <c r="J23" s="342">
        <v>6.3</v>
      </c>
      <c r="K23" s="342">
        <v>2.6</v>
      </c>
      <c r="L23" s="342">
        <v>675</v>
      </c>
      <c r="M23" s="342">
        <v>609</v>
      </c>
      <c r="N23" s="342">
        <v>499</v>
      </c>
      <c r="O23" s="342">
        <f t="shared" si="0"/>
        <v>110</v>
      </c>
      <c r="P23" s="344"/>
      <c r="Q23" s="344"/>
    </row>
    <row r="24" spans="1:17" ht="15">
      <c r="A24" s="336"/>
      <c r="B24" s="337"/>
      <c r="C24" s="338" t="s">
        <v>701</v>
      </c>
      <c r="D24" s="339" t="s">
        <v>702</v>
      </c>
      <c r="E24" s="336" t="s">
        <v>703</v>
      </c>
      <c r="F24" s="336">
        <v>4</v>
      </c>
      <c r="G24" s="340" t="s">
        <v>704</v>
      </c>
      <c r="H24" s="341" t="s">
        <v>705</v>
      </c>
      <c r="I24" s="342">
        <v>66</v>
      </c>
      <c r="J24" s="342">
        <v>17.2</v>
      </c>
      <c r="K24" s="342">
        <v>0.8</v>
      </c>
      <c r="L24" s="342">
        <v>214</v>
      </c>
      <c r="M24" s="342">
        <v>195</v>
      </c>
      <c r="N24" s="342">
        <v>151</v>
      </c>
      <c r="O24" s="342">
        <f t="shared" si="0"/>
        <v>44</v>
      </c>
      <c r="P24" s="343"/>
      <c r="Q24" s="343"/>
    </row>
    <row r="25" spans="1:17" ht="15">
      <c r="A25" s="336"/>
      <c r="B25" s="337"/>
      <c r="C25" s="338" t="s">
        <v>701</v>
      </c>
      <c r="D25" s="339" t="s">
        <v>707</v>
      </c>
      <c r="E25" s="336" t="s">
        <v>703</v>
      </c>
      <c r="F25" s="336">
        <v>4</v>
      </c>
      <c r="G25" s="340" t="s">
        <v>704</v>
      </c>
      <c r="H25" s="341" t="s">
        <v>705</v>
      </c>
      <c r="I25" s="342">
        <v>80</v>
      </c>
      <c r="J25" s="342">
        <v>1.1</v>
      </c>
      <c r="K25" s="342">
        <v>0.7</v>
      </c>
      <c r="L25" s="342">
        <v>257</v>
      </c>
      <c r="M25" s="342">
        <v>230</v>
      </c>
      <c r="N25" s="342">
        <v>186</v>
      </c>
      <c r="O25" s="342">
        <f t="shared" si="0"/>
        <v>44</v>
      </c>
      <c r="P25" s="343"/>
      <c r="Q25" s="343"/>
    </row>
    <row r="26" spans="1:17" ht="15">
      <c r="A26" s="336"/>
      <c r="B26" s="337"/>
      <c r="C26" s="338" t="s">
        <v>701</v>
      </c>
      <c r="D26" s="339" t="s">
        <v>707</v>
      </c>
      <c r="E26" s="336" t="s">
        <v>703</v>
      </c>
      <c r="F26" s="336">
        <v>4</v>
      </c>
      <c r="G26" s="340" t="s">
        <v>704</v>
      </c>
      <c r="H26" s="341" t="s">
        <v>705</v>
      </c>
      <c r="I26" s="342">
        <v>80</v>
      </c>
      <c r="J26" s="342">
        <v>1.2</v>
      </c>
      <c r="K26" s="342">
        <v>0.8</v>
      </c>
      <c r="L26" s="342">
        <v>317</v>
      </c>
      <c r="M26" s="342">
        <v>284</v>
      </c>
      <c r="N26" s="342">
        <v>244</v>
      </c>
      <c r="O26" s="342">
        <f t="shared" si="0"/>
        <v>40</v>
      </c>
      <c r="P26" s="343"/>
      <c r="Q26" s="343"/>
    </row>
    <row r="27" spans="1:17" ht="15">
      <c r="A27" s="336"/>
      <c r="B27" s="337"/>
      <c r="C27" s="338" t="s">
        <v>701</v>
      </c>
      <c r="D27" s="339" t="s">
        <v>707</v>
      </c>
      <c r="E27" s="336" t="s">
        <v>703</v>
      </c>
      <c r="F27" s="336">
        <v>4</v>
      </c>
      <c r="G27" s="340" t="s">
        <v>704</v>
      </c>
      <c r="H27" s="341" t="s">
        <v>705</v>
      </c>
      <c r="I27" s="342">
        <v>80</v>
      </c>
      <c r="J27" s="342">
        <v>3.1</v>
      </c>
      <c r="K27" s="342">
        <v>2.9</v>
      </c>
      <c r="L27" s="342">
        <v>941</v>
      </c>
      <c r="M27" s="342">
        <v>841</v>
      </c>
      <c r="N27" s="342">
        <v>717</v>
      </c>
      <c r="O27" s="342">
        <f t="shared" si="0"/>
        <v>124</v>
      </c>
      <c r="P27" s="343"/>
      <c r="Q27" s="343"/>
    </row>
    <row r="28" spans="1:17" ht="15">
      <c r="A28" s="336"/>
      <c r="B28" s="337"/>
      <c r="C28" s="338" t="s">
        <v>701</v>
      </c>
      <c r="D28" s="339" t="s">
        <v>702</v>
      </c>
      <c r="E28" s="336" t="s">
        <v>703</v>
      </c>
      <c r="F28" s="336">
        <v>4</v>
      </c>
      <c r="G28" s="340" t="s">
        <v>704</v>
      </c>
      <c r="H28" s="341" t="s">
        <v>705</v>
      </c>
      <c r="I28" s="342">
        <v>83</v>
      </c>
      <c r="J28" s="342">
        <v>10.1</v>
      </c>
      <c r="K28" s="342">
        <v>2.9</v>
      </c>
      <c r="L28" s="342">
        <v>789</v>
      </c>
      <c r="M28" s="342">
        <v>711</v>
      </c>
      <c r="N28" s="342">
        <v>629</v>
      </c>
      <c r="O28" s="342">
        <f t="shared" si="0"/>
        <v>82</v>
      </c>
      <c r="P28" s="343"/>
      <c r="Q28" s="343"/>
    </row>
    <row r="29" spans="1:17" ht="15">
      <c r="A29" s="336"/>
      <c r="B29" s="337"/>
      <c r="C29" s="338" t="s">
        <v>701</v>
      </c>
      <c r="D29" s="339" t="s">
        <v>702</v>
      </c>
      <c r="E29" s="336" t="s">
        <v>703</v>
      </c>
      <c r="F29" s="336">
        <v>4</v>
      </c>
      <c r="G29" s="340" t="s">
        <v>704</v>
      </c>
      <c r="H29" s="341" t="s">
        <v>705</v>
      </c>
      <c r="I29" s="342">
        <v>83</v>
      </c>
      <c r="J29" s="342">
        <v>14.1</v>
      </c>
      <c r="K29" s="342">
        <v>2.1</v>
      </c>
      <c r="L29" s="342">
        <v>436</v>
      </c>
      <c r="M29" s="342">
        <v>391</v>
      </c>
      <c r="N29" s="342">
        <v>356</v>
      </c>
      <c r="O29" s="342">
        <f t="shared" si="0"/>
        <v>35</v>
      </c>
      <c r="P29" s="343"/>
      <c r="Q29" s="343"/>
    </row>
    <row r="30" spans="1:17" ht="15">
      <c r="A30" s="336"/>
      <c r="B30" s="337"/>
      <c r="C30" s="338" t="s">
        <v>701</v>
      </c>
      <c r="D30" s="339" t="s">
        <v>702</v>
      </c>
      <c r="E30" s="336" t="s">
        <v>703</v>
      </c>
      <c r="F30" s="336">
        <v>4</v>
      </c>
      <c r="G30" s="340" t="s">
        <v>704</v>
      </c>
      <c r="H30" s="341" t="s">
        <v>705</v>
      </c>
      <c r="I30" s="342">
        <v>84</v>
      </c>
      <c r="J30" s="342">
        <v>5.1</v>
      </c>
      <c r="K30" s="342">
        <v>2.9</v>
      </c>
      <c r="L30" s="342">
        <v>754</v>
      </c>
      <c r="M30" s="342">
        <v>668</v>
      </c>
      <c r="N30" s="342">
        <v>596</v>
      </c>
      <c r="O30" s="342">
        <f t="shared" si="0"/>
        <v>72</v>
      </c>
      <c r="P30" s="343"/>
      <c r="Q30" s="343"/>
    </row>
    <row r="31" spans="1:17" ht="15">
      <c r="A31" s="336"/>
      <c r="B31" s="337"/>
      <c r="C31" s="338" t="s">
        <v>701</v>
      </c>
      <c r="D31" s="339" t="s">
        <v>702</v>
      </c>
      <c r="E31" s="336" t="s">
        <v>703</v>
      </c>
      <c r="F31" s="336">
        <v>4</v>
      </c>
      <c r="G31" s="340" t="s">
        <v>704</v>
      </c>
      <c r="H31" s="341" t="s">
        <v>705</v>
      </c>
      <c r="I31" s="342">
        <v>84</v>
      </c>
      <c r="J31" s="342">
        <v>5.2</v>
      </c>
      <c r="K31" s="342">
        <v>0.7</v>
      </c>
      <c r="L31" s="342">
        <v>171</v>
      </c>
      <c r="M31" s="342">
        <v>151</v>
      </c>
      <c r="N31" s="342">
        <v>133</v>
      </c>
      <c r="O31" s="342">
        <f t="shared" si="0"/>
        <v>18</v>
      </c>
      <c r="P31" s="343"/>
      <c r="Q31" s="343"/>
    </row>
    <row r="32" spans="1:17" ht="15">
      <c r="A32" s="336"/>
      <c r="B32" s="337"/>
      <c r="C32" s="338" t="s">
        <v>701</v>
      </c>
      <c r="D32" s="339" t="s">
        <v>702</v>
      </c>
      <c r="E32" s="336" t="s">
        <v>703</v>
      </c>
      <c r="F32" s="336">
        <v>4</v>
      </c>
      <c r="G32" s="340" t="s">
        <v>704</v>
      </c>
      <c r="H32" s="341" t="s">
        <v>705</v>
      </c>
      <c r="I32" s="342">
        <v>84</v>
      </c>
      <c r="J32" s="342">
        <v>5.3</v>
      </c>
      <c r="K32" s="342">
        <v>1.1</v>
      </c>
      <c r="L32" s="342">
        <v>302</v>
      </c>
      <c r="M32" s="342">
        <v>268</v>
      </c>
      <c r="N32" s="342">
        <v>237</v>
      </c>
      <c r="O32" s="342">
        <f t="shared" si="0"/>
        <v>31</v>
      </c>
      <c r="P32" s="343"/>
      <c r="Q32" s="343"/>
    </row>
    <row r="33" spans="1:17" ht="15">
      <c r="A33" s="336"/>
      <c r="B33" s="337"/>
      <c r="C33" s="338" t="s">
        <v>701</v>
      </c>
      <c r="D33" s="339" t="s">
        <v>702</v>
      </c>
      <c r="E33" s="336" t="s">
        <v>703</v>
      </c>
      <c r="F33" s="336">
        <v>4</v>
      </c>
      <c r="G33" s="340" t="s">
        <v>704</v>
      </c>
      <c r="H33" s="341" t="s">
        <v>705</v>
      </c>
      <c r="I33" s="342">
        <v>84</v>
      </c>
      <c r="J33" s="342">
        <v>5.4</v>
      </c>
      <c r="K33" s="342">
        <v>2.7</v>
      </c>
      <c r="L33" s="342">
        <v>887</v>
      </c>
      <c r="M33" s="342">
        <v>791</v>
      </c>
      <c r="N33" s="342">
        <v>706</v>
      </c>
      <c r="O33" s="342">
        <f t="shared" si="0"/>
        <v>85</v>
      </c>
      <c r="P33" s="343"/>
      <c r="Q33" s="343"/>
    </row>
    <row r="34" spans="1:17" ht="15">
      <c r="A34" s="336"/>
      <c r="B34" s="337"/>
      <c r="C34" s="338" t="s">
        <v>701</v>
      </c>
      <c r="D34" s="339" t="s">
        <v>707</v>
      </c>
      <c r="E34" s="336" t="s">
        <v>703</v>
      </c>
      <c r="F34" s="336">
        <v>4</v>
      </c>
      <c r="G34" s="340" t="s">
        <v>704</v>
      </c>
      <c r="H34" s="341" t="s">
        <v>705</v>
      </c>
      <c r="I34" s="342">
        <v>93</v>
      </c>
      <c r="J34" s="342">
        <v>10.1</v>
      </c>
      <c r="K34" s="342">
        <v>2.9</v>
      </c>
      <c r="L34" s="342">
        <v>982</v>
      </c>
      <c r="M34" s="342">
        <v>898</v>
      </c>
      <c r="N34" s="342">
        <v>661</v>
      </c>
      <c r="O34" s="342">
        <f t="shared" si="0"/>
        <v>237</v>
      </c>
      <c r="P34" s="343"/>
      <c r="Q34" s="343"/>
    </row>
    <row r="35" spans="1:17" ht="15">
      <c r="A35" s="336"/>
      <c r="B35" s="337"/>
      <c r="C35" s="338" t="s">
        <v>701</v>
      </c>
      <c r="D35" s="339" t="s">
        <v>702</v>
      </c>
      <c r="E35" s="336" t="s">
        <v>703</v>
      </c>
      <c r="F35" s="336">
        <v>4</v>
      </c>
      <c r="G35" s="340" t="s">
        <v>704</v>
      </c>
      <c r="H35" s="341" t="s">
        <v>705</v>
      </c>
      <c r="I35" s="342">
        <v>95</v>
      </c>
      <c r="J35" s="342">
        <v>4.1</v>
      </c>
      <c r="K35" s="342">
        <v>1.2</v>
      </c>
      <c r="L35" s="342">
        <v>509</v>
      </c>
      <c r="M35" s="342">
        <v>460</v>
      </c>
      <c r="N35" s="342">
        <v>324</v>
      </c>
      <c r="O35" s="342">
        <f t="shared" si="0"/>
        <v>136</v>
      </c>
      <c r="P35" s="343"/>
      <c r="Q35" s="343"/>
    </row>
    <row r="36" spans="1:17" ht="15">
      <c r="A36" s="336"/>
      <c r="B36" s="337"/>
      <c r="C36" s="338" t="s">
        <v>701</v>
      </c>
      <c r="D36" s="339" t="s">
        <v>708</v>
      </c>
      <c r="E36" s="336" t="s">
        <v>703</v>
      </c>
      <c r="F36" s="336">
        <v>4</v>
      </c>
      <c r="G36" s="340" t="s">
        <v>704</v>
      </c>
      <c r="H36" s="341" t="s">
        <v>709</v>
      </c>
      <c r="I36" s="342">
        <v>5</v>
      </c>
      <c r="J36" s="342">
        <v>19.1</v>
      </c>
      <c r="K36" s="342">
        <v>0.9</v>
      </c>
      <c r="L36" s="342">
        <v>293</v>
      </c>
      <c r="M36" s="342">
        <v>280</v>
      </c>
      <c r="N36" s="342">
        <v>163</v>
      </c>
      <c r="O36" s="342">
        <f t="shared" si="0"/>
        <v>117</v>
      </c>
      <c r="P36" s="343"/>
      <c r="Q36" s="343"/>
    </row>
    <row r="37" spans="1:17" ht="15">
      <c r="A37" s="336"/>
      <c r="B37" s="337"/>
      <c r="C37" s="338" t="s">
        <v>701</v>
      </c>
      <c r="D37" s="339" t="s">
        <v>707</v>
      </c>
      <c r="E37" s="336" t="s">
        <v>703</v>
      </c>
      <c r="F37" s="336">
        <v>4</v>
      </c>
      <c r="G37" s="340" t="s">
        <v>704</v>
      </c>
      <c r="H37" s="341" t="s">
        <v>709</v>
      </c>
      <c r="I37" s="342">
        <v>62</v>
      </c>
      <c r="J37" s="342">
        <v>3.1</v>
      </c>
      <c r="K37" s="342">
        <v>0.9</v>
      </c>
      <c r="L37" s="342">
        <v>244</v>
      </c>
      <c r="M37" s="342">
        <v>228</v>
      </c>
      <c r="N37" s="342">
        <v>137</v>
      </c>
      <c r="O37" s="342">
        <f t="shared" si="0"/>
        <v>91</v>
      </c>
      <c r="P37" s="343"/>
      <c r="Q37" s="343"/>
    </row>
    <row r="38" spans="1:17" ht="15">
      <c r="A38" s="336"/>
      <c r="B38" s="337"/>
      <c r="C38" s="338" t="s">
        <v>701</v>
      </c>
      <c r="D38" s="339" t="s">
        <v>707</v>
      </c>
      <c r="E38" s="336" t="s">
        <v>703</v>
      </c>
      <c r="F38" s="336">
        <v>4</v>
      </c>
      <c r="G38" s="340" t="s">
        <v>704</v>
      </c>
      <c r="H38" s="341" t="s">
        <v>709</v>
      </c>
      <c r="I38" s="342">
        <v>89</v>
      </c>
      <c r="J38" s="342">
        <v>15</v>
      </c>
      <c r="K38" s="342">
        <v>0.4</v>
      </c>
      <c r="L38" s="342">
        <v>104</v>
      </c>
      <c r="M38" s="342">
        <v>99</v>
      </c>
      <c r="N38" s="342">
        <v>53</v>
      </c>
      <c r="O38" s="342">
        <f t="shared" si="0"/>
        <v>46</v>
      </c>
      <c r="P38" s="343"/>
      <c r="Q38" s="343"/>
    </row>
    <row r="39" spans="1:17" ht="15">
      <c r="A39" s="336"/>
      <c r="B39" s="337"/>
      <c r="C39" s="338" t="s">
        <v>701</v>
      </c>
      <c r="D39" s="339" t="s">
        <v>707</v>
      </c>
      <c r="E39" s="336" t="s">
        <v>703</v>
      </c>
      <c r="F39" s="336">
        <v>4</v>
      </c>
      <c r="G39" s="340" t="s">
        <v>704</v>
      </c>
      <c r="H39" s="341" t="s">
        <v>709</v>
      </c>
      <c r="I39" s="342">
        <v>104</v>
      </c>
      <c r="J39" s="342">
        <v>2</v>
      </c>
      <c r="K39" s="342">
        <v>0.8</v>
      </c>
      <c r="L39" s="342">
        <v>171</v>
      </c>
      <c r="M39" s="342">
        <v>163</v>
      </c>
      <c r="N39" s="342">
        <v>62</v>
      </c>
      <c r="O39" s="342">
        <f t="shared" si="0"/>
        <v>101</v>
      </c>
      <c r="P39" s="343"/>
      <c r="Q39" s="343"/>
    </row>
    <row r="40" spans="1:17" ht="15">
      <c r="A40" s="336"/>
      <c r="B40" s="337"/>
      <c r="C40" s="338" t="s">
        <v>701</v>
      </c>
      <c r="D40" s="339" t="s">
        <v>707</v>
      </c>
      <c r="E40" s="336" t="s">
        <v>703</v>
      </c>
      <c r="F40" s="336">
        <v>4</v>
      </c>
      <c r="G40" s="340" t="s">
        <v>704</v>
      </c>
      <c r="H40" s="341" t="s">
        <v>709</v>
      </c>
      <c r="I40" s="342">
        <v>105</v>
      </c>
      <c r="J40" s="342">
        <v>5</v>
      </c>
      <c r="K40" s="342">
        <v>0.7</v>
      </c>
      <c r="L40" s="342">
        <v>174</v>
      </c>
      <c r="M40" s="342">
        <v>166</v>
      </c>
      <c r="N40" s="342">
        <v>67</v>
      </c>
      <c r="O40" s="342">
        <f t="shared" si="0"/>
        <v>99</v>
      </c>
      <c r="P40" s="343"/>
      <c r="Q40" s="343"/>
    </row>
    <row r="41" spans="1:17" ht="15">
      <c r="A41" s="336"/>
      <c r="B41" s="337"/>
      <c r="C41" s="338" t="s">
        <v>701</v>
      </c>
      <c r="D41" s="339" t="s">
        <v>707</v>
      </c>
      <c r="E41" s="336" t="s">
        <v>703</v>
      </c>
      <c r="F41" s="336">
        <v>4</v>
      </c>
      <c r="G41" s="340" t="s">
        <v>704</v>
      </c>
      <c r="H41" s="341" t="s">
        <v>709</v>
      </c>
      <c r="I41" s="342">
        <v>106</v>
      </c>
      <c r="J41" s="342">
        <v>7.2</v>
      </c>
      <c r="K41" s="342">
        <v>0.7</v>
      </c>
      <c r="L41" s="342">
        <v>225</v>
      </c>
      <c r="M41" s="342">
        <v>212</v>
      </c>
      <c r="N41" s="342">
        <v>112</v>
      </c>
      <c r="O41" s="342">
        <f t="shared" si="0"/>
        <v>100</v>
      </c>
      <c r="P41" s="343"/>
      <c r="Q41" s="343"/>
    </row>
    <row r="42" spans="1:17" ht="15">
      <c r="A42" s="336"/>
      <c r="B42" s="337"/>
      <c r="C42" s="338" t="s">
        <v>710</v>
      </c>
      <c r="D42" s="339" t="s">
        <v>702</v>
      </c>
      <c r="E42" s="336" t="s">
        <v>703</v>
      </c>
      <c r="F42" s="336">
        <v>4</v>
      </c>
      <c r="G42" s="340" t="s">
        <v>704</v>
      </c>
      <c r="H42" s="341" t="s">
        <v>705</v>
      </c>
      <c r="I42" s="342">
        <v>1</v>
      </c>
      <c r="J42" s="342">
        <v>1.3</v>
      </c>
      <c r="K42" s="342">
        <v>1.3</v>
      </c>
      <c r="L42" s="342">
        <v>435</v>
      </c>
      <c r="M42" s="342">
        <v>392</v>
      </c>
      <c r="N42" s="342">
        <v>331</v>
      </c>
      <c r="O42" s="342">
        <f t="shared" si="0"/>
        <v>61</v>
      </c>
      <c r="P42" s="343"/>
      <c r="Q42" s="343"/>
    </row>
    <row r="43" spans="1:17" ht="15">
      <c r="A43" s="336"/>
      <c r="B43" s="337"/>
      <c r="C43" s="338" t="s">
        <v>710</v>
      </c>
      <c r="D43" s="338" t="s">
        <v>702</v>
      </c>
      <c r="E43" s="336" t="s">
        <v>703</v>
      </c>
      <c r="F43" s="336">
        <v>4</v>
      </c>
      <c r="G43" s="343" t="s">
        <v>704</v>
      </c>
      <c r="H43" s="341" t="s">
        <v>705</v>
      </c>
      <c r="I43" s="341">
        <v>1</v>
      </c>
      <c r="J43" s="346" t="s">
        <v>3514</v>
      </c>
      <c r="K43" s="341">
        <v>2.7</v>
      </c>
      <c r="L43" s="341">
        <v>820</v>
      </c>
      <c r="M43" s="341">
        <v>742</v>
      </c>
      <c r="N43" s="341">
        <v>644</v>
      </c>
      <c r="O43" s="342">
        <f t="shared" si="0"/>
        <v>98</v>
      </c>
      <c r="P43" s="343"/>
      <c r="Q43" s="343"/>
    </row>
    <row r="44" spans="1:17" ht="15">
      <c r="A44" s="336"/>
      <c r="B44" s="337"/>
      <c r="C44" s="338" t="s">
        <v>710</v>
      </c>
      <c r="D44" s="338" t="s">
        <v>702</v>
      </c>
      <c r="E44" s="336" t="s">
        <v>703</v>
      </c>
      <c r="F44" s="336">
        <v>4</v>
      </c>
      <c r="G44" s="343" t="s">
        <v>704</v>
      </c>
      <c r="H44" s="341" t="s">
        <v>705</v>
      </c>
      <c r="I44" s="341">
        <v>2</v>
      </c>
      <c r="J44" s="341">
        <v>20.1</v>
      </c>
      <c r="K44" s="341">
        <v>1</v>
      </c>
      <c r="L44" s="341">
        <v>388</v>
      </c>
      <c r="M44" s="341">
        <v>350</v>
      </c>
      <c r="N44" s="341">
        <v>216</v>
      </c>
      <c r="O44" s="342">
        <f t="shared" si="0"/>
        <v>134</v>
      </c>
      <c r="P44" s="343"/>
      <c r="Q44" s="343"/>
    </row>
    <row r="45" spans="1:17" ht="15">
      <c r="A45" s="336"/>
      <c r="B45" s="337"/>
      <c r="C45" s="338" t="s">
        <v>710</v>
      </c>
      <c r="D45" s="338" t="s">
        <v>702</v>
      </c>
      <c r="E45" s="336" t="s">
        <v>703</v>
      </c>
      <c r="F45" s="336">
        <v>4</v>
      </c>
      <c r="G45" s="343" t="s">
        <v>704</v>
      </c>
      <c r="H45" s="341" t="s">
        <v>705</v>
      </c>
      <c r="I45" s="341">
        <v>3</v>
      </c>
      <c r="J45" s="341">
        <v>3.2</v>
      </c>
      <c r="K45" s="341">
        <v>3</v>
      </c>
      <c r="L45" s="341">
        <v>737</v>
      </c>
      <c r="M45" s="341">
        <v>658</v>
      </c>
      <c r="N45" s="341">
        <v>543</v>
      </c>
      <c r="O45" s="342">
        <f t="shared" si="0"/>
        <v>115</v>
      </c>
      <c r="P45" s="343"/>
      <c r="Q45" s="343"/>
    </row>
    <row r="46" spans="1:17" ht="15">
      <c r="A46" s="336"/>
      <c r="B46" s="337"/>
      <c r="C46" s="338" t="s">
        <v>710</v>
      </c>
      <c r="D46" s="338" t="s">
        <v>711</v>
      </c>
      <c r="E46" s="336" t="s">
        <v>703</v>
      </c>
      <c r="F46" s="336">
        <v>4</v>
      </c>
      <c r="G46" s="343" t="s">
        <v>704</v>
      </c>
      <c r="H46" s="341" t="s">
        <v>705</v>
      </c>
      <c r="I46" s="341">
        <v>13</v>
      </c>
      <c r="J46" s="341">
        <v>3</v>
      </c>
      <c r="K46" s="341">
        <v>1.1</v>
      </c>
      <c r="L46" s="341">
        <v>448</v>
      </c>
      <c r="M46" s="341">
        <v>402</v>
      </c>
      <c r="N46" s="341">
        <v>329</v>
      </c>
      <c r="O46" s="342">
        <f t="shared" si="0"/>
        <v>73</v>
      </c>
      <c r="P46" s="343"/>
      <c r="Q46" s="343"/>
    </row>
    <row r="47" spans="1:17" ht="15">
      <c r="A47" s="336"/>
      <c r="B47" s="337"/>
      <c r="C47" s="338" t="s">
        <v>710</v>
      </c>
      <c r="D47" s="338" t="s">
        <v>711</v>
      </c>
      <c r="E47" s="336" t="s">
        <v>703</v>
      </c>
      <c r="F47" s="336">
        <v>4</v>
      </c>
      <c r="G47" s="343" t="s">
        <v>704</v>
      </c>
      <c r="H47" s="341" t="s">
        <v>705</v>
      </c>
      <c r="I47" s="341">
        <v>13</v>
      </c>
      <c r="J47" s="341">
        <v>6.1</v>
      </c>
      <c r="K47" s="341">
        <v>2.1</v>
      </c>
      <c r="L47" s="341">
        <v>674</v>
      </c>
      <c r="M47" s="341">
        <v>604</v>
      </c>
      <c r="N47" s="341">
        <v>524</v>
      </c>
      <c r="O47" s="342">
        <f t="shared" si="0"/>
        <v>80</v>
      </c>
      <c r="P47" s="343"/>
      <c r="Q47" s="343"/>
    </row>
    <row r="48" spans="1:17" ht="15">
      <c r="A48" s="336"/>
      <c r="B48" s="337"/>
      <c r="C48" s="338" t="s">
        <v>710</v>
      </c>
      <c r="D48" s="339" t="s">
        <v>711</v>
      </c>
      <c r="E48" s="336" t="s">
        <v>703</v>
      </c>
      <c r="F48" s="336">
        <v>4</v>
      </c>
      <c r="G48" s="340" t="s">
        <v>704</v>
      </c>
      <c r="H48" s="341" t="s">
        <v>705</v>
      </c>
      <c r="I48" s="342">
        <v>14</v>
      </c>
      <c r="J48" s="342">
        <v>4</v>
      </c>
      <c r="K48" s="342">
        <v>0.7</v>
      </c>
      <c r="L48" s="342">
        <v>239</v>
      </c>
      <c r="M48" s="342">
        <v>212</v>
      </c>
      <c r="N48" s="342">
        <v>189</v>
      </c>
      <c r="O48" s="342">
        <f t="shared" si="0"/>
        <v>23</v>
      </c>
      <c r="P48" s="343"/>
      <c r="Q48" s="343"/>
    </row>
    <row r="49" spans="1:17" ht="15">
      <c r="A49" s="336"/>
      <c r="B49" s="337"/>
      <c r="C49" s="338" t="s">
        <v>710</v>
      </c>
      <c r="D49" s="339" t="s">
        <v>711</v>
      </c>
      <c r="E49" s="336" t="s">
        <v>703</v>
      </c>
      <c r="F49" s="336">
        <v>4</v>
      </c>
      <c r="G49" s="340" t="s">
        <v>704</v>
      </c>
      <c r="H49" s="341" t="s">
        <v>705</v>
      </c>
      <c r="I49" s="342">
        <v>32</v>
      </c>
      <c r="J49" s="342">
        <v>5.1</v>
      </c>
      <c r="K49" s="342">
        <v>1</v>
      </c>
      <c r="L49" s="342">
        <v>435</v>
      </c>
      <c r="M49" s="342">
        <v>397</v>
      </c>
      <c r="N49" s="342">
        <v>299</v>
      </c>
      <c r="O49" s="342">
        <f t="shared" si="0"/>
        <v>98</v>
      </c>
      <c r="P49" s="343"/>
      <c r="Q49" s="343"/>
    </row>
    <row r="50" spans="1:17" ht="15">
      <c r="A50" s="336"/>
      <c r="B50" s="337"/>
      <c r="C50" s="338" t="s">
        <v>710</v>
      </c>
      <c r="D50" s="339" t="s">
        <v>711</v>
      </c>
      <c r="E50" s="336" t="s">
        <v>703</v>
      </c>
      <c r="F50" s="336">
        <v>4</v>
      </c>
      <c r="G50" s="340" t="s">
        <v>704</v>
      </c>
      <c r="H50" s="341" t="s">
        <v>705</v>
      </c>
      <c r="I50" s="342">
        <v>64</v>
      </c>
      <c r="J50" s="342">
        <v>4.1</v>
      </c>
      <c r="K50" s="342">
        <v>0.9</v>
      </c>
      <c r="L50" s="342">
        <v>465</v>
      </c>
      <c r="M50" s="342">
        <v>417</v>
      </c>
      <c r="N50" s="342">
        <v>313</v>
      </c>
      <c r="O50" s="342">
        <f t="shared" si="0"/>
        <v>104</v>
      </c>
      <c r="P50" s="344"/>
      <c r="Q50" s="343"/>
    </row>
    <row r="51" spans="1:17" ht="15">
      <c r="A51" s="336"/>
      <c r="B51" s="337"/>
      <c r="C51" s="338" t="s">
        <v>710</v>
      </c>
      <c r="D51" s="339" t="s">
        <v>711</v>
      </c>
      <c r="E51" s="336" t="s">
        <v>703</v>
      </c>
      <c r="F51" s="336">
        <v>4</v>
      </c>
      <c r="G51" s="340" t="s">
        <v>704</v>
      </c>
      <c r="H51" s="341" t="s">
        <v>705</v>
      </c>
      <c r="I51" s="342">
        <v>66</v>
      </c>
      <c r="J51" s="347" t="s">
        <v>1349</v>
      </c>
      <c r="K51" s="342">
        <v>0.8</v>
      </c>
      <c r="L51" s="342">
        <v>324</v>
      </c>
      <c r="M51" s="342">
        <v>291</v>
      </c>
      <c r="N51" s="342">
        <v>246</v>
      </c>
      <c r="O51" s="342">
        <f t="shared" si="0"/>
        <v>45</v>
      </c>
      <c r="P51" s="343"/>
      <c r="Q51" s="343"/>
    </row>
    <row r="52" spans="1:17" ht="15">
      <c r="A52" s="336"/>
      <c r="B52" s="337"/>
      <c r="C52" s="338" t="s">
        <v>710</v>
      </c>
      <c r="D52" s="339" t="s">
        <v>711</v>
      </c>
      <c r="E52" s="336" t="s">
        <v>703</v>
      </c>
      <c r="F52" s="336">
        <v>4</v>
      </c>
      <c r="G52" s="340" t="s">
        <v>704</v>
      </c>
      <c r="H52" s="341" t="s">
        <v>705</v>
      </c>
      <c r="I52" s="342">
        <v>67</v>
      </c>
      <c r="J52" s="347" t="s">
        <v>3503</v>
      </c>
      <c r="K52" s="342">
        <v>0.9</v>
      </c>
      <c r="L52" s="342">
        <v>271</v>
      </c>
      <c r="M52" s="342">
        <v>245</v>
      </c>
      <c r="N52" s="342">
        <v>199</v>
      </c>
      <c r="O52" s="342">
        <f t="shared" si="0"/>
        <v>46</v>
      </c>
      <c r="P52" s="343"/>
      <c r="Q52" s="343"/>
    </row>
    <row r="53" spans="1:17" ht="15">
      <c r="A53" s="336"/>
      <c r="B53" s="337"/>
      <c r="C53" s="338" t="s">
        <v>710</v>
      </c>
      <c r="D53" s="339" t="s">
        <v>711</v>
      </c>
      <c r="E53" s="336" t="s">
        <v>703</v>
      </c>
      <c r="F53" s="336">
        <v>4</v>
      </c>
      <c r="G53" s="340" t="s">
        <v>704</v>
      </c>
      <c r="H53" s="341" t="s">
        <v>705</v>
      </c>
      <c r="I53" s="342">
        <v>67</v>
      </c>
      <c r="J53" s="347" t="s">
        <v>3470</v>
      </c>
      <c r="K53" s="342">
        <v>0.9</v>
      </c>
      <c r="L53" s="342">
        <v>374</v>
      </c>
      <c r="M53" s="342">
        <v>336</v>
      </c>
      <c r="N53" s="342">
        <v>293</v>
      </c>
      <c r="O53" s="342">
        <f t="shared" si="0"/>
        <v>43</v>
      </c>
      <c r="P53" s="343"/>
      <c r="Q53" s="343"/>
    </row>
    <row r="54" spans="1:17" ht="15">
      <c r="A54" s="336"/>
      <c r="B54" s="337"/>
      <c r="C54" s="338" t="s">
        <v>710</v>
      </c>
      <c r="D54" s="339" t="s">
        <v>711</v>
      </c>
      <c r="E54" s="336" t="s">
        <v>703</v>
      </c>
      <c r="F54" s="336">
        <v>4</v>
      </c>
      <c r="G54" s="340" t="s">
        <v>704</v>
      </c>
      <c r="H54" s="341" t="s">
        <v>705</v>
      </c>
      <c r="I54" s="342">
        <v>67</v>
      </c>
      <c r="J54" s="347" t="s">
        <v>3463</v>
      </c>
      <c r="K54" s="342">
        <v>0.5</v>
      </c>
      <c r="L54" s="342">
        <v>157</v>
      </c>
      <c r="M54" s="342">
        <v>140</v>
      </c>
      <c r="N54" s="342">
        <v>122</v>
      </c>
      <c r="O54" s="342">
        <f t="shared" si="0"/>
        <v>18</v>
      </c>
      <c r="P54" s="343"/>
      <c r="Q54" s="343"/>
    </row>
    <row r="55" spans="1:17" ht="15">
      <c r="A55" s="336"/>
      <c r="B55" s="337"/>
      <c r="C55" s="338" t="s">
        <v>710</v>
      </c>
      <c r="D55" s="339" t="s">
        <v>711</v>
      </c>
      <c r="E55" s="336" t="s">
        <v>703</v>
      </c>
      <c r="F55" s="336">
        <v>4</v>
      </c>
      <c r="G55" s="340" t="s">
        <v>704</v>
      </c>
      <c r="H55" s="341" t="s">
        <v>705</v>
      </c>
      <c r="I55" s="342">
        <v>70</v>
      </c>
      <c r="J55" s="347" t="s">
        <v>712</v>
      </c>
      <c r="K55" s="342">
        <v>2.8</v>
      </c>
      <c r="L55" s="342">
        <v>985</v>
      </c>
      <c r="M55" s="342">
        <v>895</v>
      </c>
      <c r="N55" s="342">
        <v>772</v>
      </c>
      <c r="O55" s="342">
        <f t="shared" si="0"/>
        <v>123</v>
      </c>
      <c r="P55" s="343"/>
      <c r="Q55" s="343"/>
    </row>
    <row r="56" spans="1:17" ht="15">
      <c r="A56" s="336"/>
      <c r="B56" s="337"/>
      <c r="C56" s="338" t="s">
        <v>710</v>
      </c>
      <c r="D56" s="339" t="s">
        <v>711</v>
      </c>
      <c r="E56" s="336" t="s">
        <v>703</v>
      </c>
      <c r="F56" s="336">
        <v>4</v>
      </c>
      <c r="G56" s="340" t="s">
        <v>704</v>
      </c>
      <c r="H56" s="341" t="s">
        <v>705</v>
      </c>
      <c r="I56" s="342">
        <v>70</v>
      </c>
      <c r="J56" s="347" t="s">
        <v>3559</v>
      </c>
      <c r="K56" s="342">
        <v>2.7</v>
      </c>
      <c r="L56" s="342">
        <v>917</v>
      </c>
      <c r="M56" s="342">
        <v>834</v>
      </c>
      <c r="N56" s="342">
        <v>636</v>
      </c>
      <c r="O56" s="342">
        <f t="shared" si="0"/>
        <v>198</v>
      </c>
      <c r="P56" s="343"/>
      <c r="Q56" s="343"/>
    </row>
    <row r="57" spans="1:17" ht="15">
      <c r="A57" s="336"/>
      <c r="B57" s="337"/>
      <c r="C57" s="338" t="s">
        <v>710</v>
      </c>
      <c r="D57" s="339" t="s">
        <v>711</v>
      </c>
      <c r="E57" s="336" t="s">
        <v>703</v>
      </c>
      <c r="F57" s="336">
        <v>4</v>
      </c>
      <c r="G57" s="340" t="s">
        <v>704</v>
      </c>
      <c r="H57" s="341" t="s">
        <v>705</v>
      </c>
      <c r="I57" s="342">
        <v>70</v>
      </c>
      <c r="J57" s="347" t="s">
        <v>713</v>
      </c>
      <c r="K57" s="342">
        <v>1.8</v>
      </c>
      <c r="L57" s="342">
        <v>571</v>
      </c>
      <c r="M57" s="342">
        <v>518</v>
      </c>
      <c r="N57" s="342">
        <v>447</v>
      </c>
      <c r="O57" s="342">
        <f t="shared" si="0"/>
        <v>71</v>
      </c>
      <c r="P57" s="343"/>
      <c r="Q57" s="343"/>
    </row>
    <row r="58" spans="1:17" ht="15">
      <c r="A58" s="336"/>
      <c r="B58" s="337"/>
      <c r="C58" s="338" t="s">
        <v>710</v>
      </c>
      <c r="D58" s="339" t="s">
        <v>711</v>
      </c>
      <c r="E58" s="336" t="s">
        <v>703</v>
      </c>
      <c r="F58" s="336">
        <v>4</v>
      </c>
      <c r="G58" s="340" t="s">
        <v>704</v>
      </c>
      <c r="H58" s="341" t="s">
        <v>705</v>
      </c>
      <c r="I58" s="342">
        <v>77</v>
      </c>
      <c r="J58" s="347" t="s">
        <v>3514</v>
      </c>
      <c r="K58" s="342">
        <v>2.9</v>
      </c>
      <c r="L58" s="342">
        <v>764</v>
      </c>
      <c r="M58" s="342">
        <v>703</v>
      </c>
      <c r="N58" s="342">
        <v>558</v>
      </c>
      <c r="O58" s="342">
        <f t="shared" si="0"/>
        <v>145</v>
      </c>
      <c r="P58" s="343"/>
      <c r="Q58" s="343"/>
    </row>
    <row r="59" spans="1:17" ht="15">
      <c r="A59" s="336"/>
      <c r="B59" s="337"/>
      <c r="C59" s="338" t="s">
        <v>710</v>
      </c>
      <c r="D59" s="339" t="s">
        <v>711</v>
      </c>
      <c r="E59" s="336" t="s">
        <v>703</v>
      </c>
      <c r="F59" s="336">
        <v>4</v>
      </c>
      <c r="G59" s="340" t="s">
        <v>704</v>
      </c>
      <c r="H59" s="341" t="s">
        <v>705</v>
      </c>
      <c r="I59" s="342">
        <v>77</v>
      </c>
      <c r="J59" s="347" t="s">
        <v>3522</v>
      </c>
      <c r="K59" s="342">
        <v>2.6</v>
      </c>
      <c r="L59" s="342">
        <v>806</v>
      </c>
      <c r="M59" s="342">
        <v>736</v>
      </c>
      <c r="N59" s="342">
        <v>617</v>
      </c>
      <c r="O59" s="342">
        <f t="shared" si="0"/>
        <v>119</v>
      </c>
      <c r="P59" s="343"/>
      <c r="Q59" s="343"/>
    </row>
    <row r="60" spans="1:17" ht="15">
      <c r="A60" s="336"/>
      <c r="B60" s="337"/>
      <c r="C60" s="338" t="s">
        <v>710</v>
      </c>
      <c r="D60" s="339" t="s">
        <v>711</v>
      </c>
      <c r="E60" s="336" t="s">
        <v>703</v>
      </c>
      <c r="F60" s="336">
        <v>4</v>
      </c>
      <c r="G60" s="340" t="s">
        <v>704</v>
      </c>
      <c r="H60" s="341" t="s">
        <v>705</v>
      </c>
      <c r="I60" s="342">
        <v>80</v>
      </c>
      <c r="J60" s="347" t="s">
        <v>3504</v>
      </c>
      <c r="K60" s="342">
        <v>0.8</v>
      </c>
      <c r="L60" s="342">
        <v>548</v>
      </c>
      <c r="M60" s="342">
        <v>503</v>
      </c>
      <c r="N60" s="342">
        <v>366</v>
      </c>
      <c r="O60" s="342">
        <f t="shared" si="0"/>
        <v>137</v>
      </c>
      <c r="P60" s="343"/>
      <c r="Q60" s="343"/>
    </row>
    <row r="61" spans="1:17" ht="15">
      <c r="A61" s="336"/>
      <c r="B61" s="337"/>
      <c r="C61" s="338" t="s">
        <v>710</v>
      </c>
      <c r="D61" s="339" t="s">
        <v>711</v>
      </c>
      <c r="E61" s="336" t="s">
        <v>703</v>
      </c>
      <c r="F61" s="336">
        <v>4</v>
      </c>
      <c r="G61" s="340" t="s">
        <v>704</v>
      </c>
      <c r="H61" s="341" t="s">
        <v>705</v>
      </c>
      <c r="I61" s="342">
        <v>83</v>
      </c>
      <c r="J61" s="347" t="s">
        <v>3468</v>
      </c>
      <c r="K61" s="342">
        <v>0.9</v>
      </c>
      <c r="L61" s="342">
        <v>431</v>
      </c>
      <c r="M61" s="342">
        <v>389</v>
      </c>
      <c r="N61" s="342">
        <v>337</v>
      </c>
      <c r="O61" s="342">
        <f t="shared" si="0"/>
        <v>52</v>
      </c>
      <c r="P61" s="343"/>
      <c r="Q61" s="343"/>
    </row>
    <row r="62" spans="1:17" ht="15">
      <c r="A62" s="336"/>
      <c r="B62" s="337"/>
      <c r="C62" s="338" t="s">
        <v>710</v>
      </c>
      <c r="D62" s="339" t="s">
        <v>711</v>
      </c>
      <c r="E62" s="336" t="s">
        <v>703</v>
      </c>
      <c r="F62" s="336">
        <v>4</v>
      </c>
      <c r="G62" s="340" t="s">
        <v>704</v>
      </c>
      <c r="H62" s="341" t="s">
        <v>705</v>
      </c>
      <c r="I62" s="342">
        <v>83</v>
      </c>
      <c r="J62" s="347" t="s">
        <v>3469</v>
      </c>
      <c r="K62" s="342">
        <v>0.7</v>
      </c>
      <c r="L62" s="342">
        <v>238</v>
      </c>
      <c r="M62" s="342">
        <v>217</v>
      </c>
      <c r="N62" s="342">
        <v>167</v>
      </c>
      <c r="O62" s="342">
        <f t="shared" si="0"/>
        <v>50</v>
      </c>
      <c r="P62" s="343"/>
      <c r="Q62" s="343"/>
    </row>
    <row r="63" spans="1:17" ht="15">
      <c r="A63" s="336"/>
      <c r="B63" s="337"/>
      <c r="C63" s="338" t="s">
        <v>710</v>
      </c>
      <c r="D63" s="339" t="s">
        <v>711</v>
      </c>
      <c r="E63" s="336" t="s">
        <v>703</v>
      </c>
      <c r="F63" s="336">
        <v>4</v>
      </c>
      <c r="G63" s="340" t="s">
        <v>704</v>
      </c>
      <c r="H63" s="341" t="s">
        <v>705</v>
      </c>
      <c r="I63" s="341">
        <v>87</v>
      </c>
      <c r="J63" s="346" t="s">
        <v>714</v>
      </c>
      <c r="K63" s="341">
        <v>1</v>
      </c>
      <c r="L63" s="341">
        <v>586</v>
      </c>
      <c r="M63" s="341">
        <v>538</v>
      </c>
      <c r="N63" s="341">
        <v>444</v>
      </c>
      <c r="O63" s="342">
        <f t="shared" si="0"/>
        <v>94</v>
      </c>
      <c r="P63" s="343"/>
      <c r="Q63" s="343"/>
    </row>
    <row r="64" spans="1:17" ht="15">
      <c r="A64" s="336"/>
      <c r="B64" s="337"/>
      <c r="C64" s="338" t="s">
        <v>710</v>
      </c>
      <c r="D64" s="339" t="s">
        <v>711</v>
      </c>
      <c r="E64" s="336" t="s">
        <v>703</v>
      </c>
      <c r="F64" s="336">
        <v>4</v>
      </c>
      <c r="G64" s="340" t="s">
        <v>704</v>
      </c>
      <c r="H64" s="341" t="s">
        <v>705</v>
      </c>
      <c r="I64" s="341">
        <v>92</v>
      </c>
      <c r="J64" s="348" t="s">
        <v>715</v>
      </c>
      <c r="K64" s="341">
        <v>1</v>
      </c>
      <c r="L64" s="341">
        <v>447</v>
      </c>
      <c r="M64" s="341">
        <v>412</v>
      </c>
      <c r="N64" s="341">
        <v>313</v>
      </c>
      <c r="O64" s="342">
        <f t="shared" si="0"/>
        <v>99</v>
      </c>
      <c r="P64" s="343"/>
      <c r="Q64" s="343"/>
    </row>
    <row r="65" spans="1:17" ht="15">
      <c r="A65" s="336"/>
      <c r="B65" s="337"/>
      <c r="C65" s="338" t="s">
        <v>710</v>
      </c>
      <c r="D65" s="339" t="s">
        <v>711</v>
      </c>
      <c r="E65" s="336" t="s">
        <v>703</v>
      </c>
      <c r="F65" s="336">
        <v>4</v>
      </c>
      <c r="G65" s="340" t="s">
        <v>704</v>
      </c>
      <c r="H65" s="341" t="s">
        <v>705</v>
      </c>
      <c r="I65" s="341">
        <v>92</v>
      </c>
      <c r="J65" s="348" t="s">
        <v>714</v>
      </c>
      <c r="K65" s="341">
        <v>0.9</v>
      </c>
      <c r="L65" s="341">
        <v>401</v>
      </c>
      <c r="M65" s="341">
        <v>366</v>
      </c>
      <c r="N65" s="341">
        <v>306</v>
      </c>
      <c r="O65" s="342">
        <f t="shared" si="0"/>
        <v>60</v>
      </c>
      <c r="P65" s="343"/>
      <c r="Q65" s="343"/>
    </row>
    <row r="66" spans="1:17" ht="15">
      <c r="A66" s="336"/>
      <c r="B66" s="337"/>
      <c r="C66" s="338" t="s">
        <v>710</v>
      </c>
      <c r="D66" s="339" t="s">
        <v>711</v>
      </c>
      <c r="E66" s="336" t="s">
        <v>703</v>
      </c>
      <c r="F66" s="336">
        <v>4</v>
      </c>
      <c r="G66" s="340" t="s">
        <v>704</v>
      </c>
      <c r="H66" s="341" t="s">
        <v>705</v>
      </c>
      <c r="I66" s="341">
        <v>95</v>
      </c>
      <c r="J66" s="348" t="s">
        <v>716</v>
      </c>
      <c r="K66" s="341">
        <v>0.9</v>
      </c>
      <c r="L66" s="341">
        <v>423</v>
      </c>
      <c r="M66" s="341">
        <v>382</v>
      </c>
      <c r="N66" s="341">
        <v>224</v>
      </c>
      <c r="O66" s="342">
        <f t="shared" si="0"/>
        <v>158</v>
      </c>
      <c r="P66" s="343"/>
      <c r="Q66" s="343"/>
    </row>
    <row r="67" spans="1:17" ht="15">
      <c r="A67" s="336"/>
      <c r="B67" s="337"/>
      <c r="C67" s="338" t="s">
        <v>710</v>
      </c>
      <c r="D67" s="339" t="s">
        <v>711</v>
      </c>
      <c r="E67" s="336" t="s">
        <v>703</v>
      </c>
      <c r="F67" s="336">
        <v>4</v>
      </c>
      <c r="G67" s="340" t="s">
        <v>704</v>
      </c>
      <c r="H67" s="341" t="s">
        <v>705</v>
      </c>
      <c r="I67" s="341">
        <v>95</v>
      </c>
      <c r="J67" s="348" t="s">
        <v>717</v>
      </c>
      <c r="K67" s="341">
        <v>0.9</v>
      </c>
      <c r="L67" s="341">
        <v>367</v>
      </c>
      <c r="M67" s="341">
        <v>335</v>
      </c>
      <c r="N67" s="341">
        <v>196</v>
      </c>
      <c r="O67" s="342">
        <f t="shared" si="0"/>
        <v>139</v>
      </c>
      <c r="P67" s="343"/>
      <c r="Q67" s="343"/>
    </row>
    <row r="68" spans="1:17" ht="15">
      <c r="A68" s="336"/>
      <c r="B68" s="337"/>
      <c r="C68" s="338" t="s">
        <v>710</v>
      </c>
      <c r="D68" s="339" t="s">
        <v>711</v>
      </c>
      <c r="E68" s="336" t="s">
        <v>703</v>
      </c>
      <c r="F68" s="336">
        <v>4</v>
      </c>
      <c r="G68" s="340" t="s">
        <v>704</v>
      </c>
      <c r="H68" s="341" t="s">
        <v>705</v>
      </c>
      <c r="I68" s="341">
        <v>95</v>
      </c>
      <c r="J68" s="348" t="s">
        <v>718</v>
      </c>
      <c r="K68" s="341">
        <v>0.9</v>
      </c>
      <c r="L68" s="341">
        <v>382</v>
      </c>
      <c r="M68" s="341">
        <v>344</v>
      </c>
      <c r="N68" s="341">
        <v>273</v>
      </c>
      <c r="O68" s="342">
        <f t="shared" si="0"/>
        <v>71</v>
      </c>
      <c r="P68" s="343"/>
      <c r="Q68" s="343"/>
    </row>
    <row r="69" spans="1:17" ht="15">
      <c r="A69" s="336"/>
      <c r="B69" s="337"/>
      <c r="C69" s="338" t="s">
        <v>710</v>
      </c>
      <c r="D69" s="339" t="s">
        <v>711</v>
      </c>
      <c r="E69" s="336" t="s">
        <v>703</v>
      </c>
      <c r="F69" s="336">
        <v>4</v>
      </c>
      <c r="G69" s="340" t="s">
        <v>704</v>
      </c>
      <c r="H69" s="343" t="s">
        <v>719</v>
      </c>
      <c r="I69" s="341">
        <v>91</v>
      </c>
      <c r="J69" s="348" t="s">
        <v>1504</v>
      </c>
      <c r="K69" s="341">
        <v>5</v>
      </c>
      <c r="L69" s="341">
        <v>1561</v>
      </c>
      <c r="M69" s="341">
        <v>1449</v>
      </c>
      <c r="N69" s="341">
        <v>947</v>
      </c>
      <c r="O69" s="342">
        <f t="shared" si="0"/>
        <v>502</v>
      </c>
      <c r="P69" s="343"/>
      <c r="Q69" s="343"/>
    </row>
    <row r="70" spans="1:17" ht="15">
      <c r="A70" s="336"/>
      <c r="B70" s="337"/>
      <c r="C70" s="338" t="s">
        <v>710</v>
      </c>
      <c r="D70" s="339" t="s">
        <v>702</v>
      </c>
      <c r="E70" s="336" t="s">
        <v>703</v>
      </c>
      <c r="F70" s="336">
        <v>4</v>
      </c>
      <c r="G70" s="340" t="s">
        <v>704</v>
      </c>
      <c r="H70" s="341" t="s">
        <v>720</v>
      </c>
      <c r="I70" s="341">
        <v>4</v>
      </c>
      <c r="J70" s="348" t="s">
        <v>1466</v>
      </c>
      <c r="K70" s="341">
        <v>0.5</v>
      </c>
      <c r="L70" s="341">
        <v>129</v>
      </c>
      <c r="M70" s="341">
        <v>122</v>
      </c>
      <c r="N70" s="341">
        <v>76</v>
      </c>
      <c r="O70" s="342">
        <f t="shared" si="0"/>
        <v>46</v>
      </c>
      <c r="P70" s="343"/>
      <c r="Q70" s="343"/>
    </row>
    <row r="71" spans="1:17" ht="15">
      <c r="A71" s="336"/>
      <c r="B71" s="337"/>
      <c r="C71" s="338" t="s">
        <v>710</v>
      </c>
      <c r="D71" s="339" t="s">
        <v>702</v>
      </c>
      <c r="E71" s="336" t="s">
        <v>703</v>
      </c>
      <c r="F71" s="336">
        <v>4</v>
      </c>
      <c r="G71" s="340" t="s">
        <v>704</v>
      </c>
      <c r="H71" s="341" t="s">
        <v>720</v>
      </c>
      <c r="I71" s="341">
        <v>12</v>
      </c>
      <c r="J71" s="348" t="s">
        <v>865</v>
      </c>
      <c r="K71" s="341">
        <v>0.4</v>
      </c>
      <c r="L71" s="341">
        <v>97</v>
      </c>
      <c r="M71" s="341">
        <v>93</v>
      </c>
      <c r="N71" s="341">
        <v>50</v>
      </c>
      <c r="O71" s="342">
        <f t="shared" si="0"/>
        <v>43</v>
      </c>
      <c r="P71" s="343"/>
      <c r="Q71" s="343"/>
    </row>
    <row r="72" spans="1:17" ht="15">
      <c r="A72" s="336"/>
      <c r="B72" s="337"/>
      <c r="C72" s="338" t="s">
        <v>710</v>
      </c>
      <c r="D72" s="339" t="s">
        <v>702</v>
      </c>
      <c r="E72" s="336" t="s">
        <v>703</v>
      </c>
      <c r="F72" s="336">
        <v>4</v>
      </c>
      <c r="G72" s="340" t="s">
        <v>704</v>
      </c>
      <c r="H72" s="341" t="s">
        <v>720</v>
      </c>
      <c r="I72" s="341">
        <v>24</v>
      </c>
      <c r="J72" s="348" t="s">
        <v>1370</v>
      </c>
      <c r="K72" s="341">
        <v>2.2</v>
      </c>
      <c r="L72" s="341">
        <v>535</v>
      </c>
      <c r="M72" s="341">
        <v>496</v>
      </c>
      <c r="N72" s="341">
        <v>219</v>
      </c>
      <c r="O72" s="342">
        <f aca="true" t="shared" si="1" ref="O72:O135">M72-N72</f>
        <v>277</v>
      </c>
      <c r="P72" s="343"/>
      <c r="Q72" s="343"/>
    </row>
    <row r="73" spans="1:17" ht="15">
      <c r="A73" s="336"/>
      <c r="B73" s="337"/>
      <c r="C73" s="338" t="s">
        <v>710</v>
      </c>
      <c r="D73" s="339" t="s">
        <v>711</v>
      </c>
      <c r="E73" s="336" t="s">
        <v>703</v>
      </c>
      <c r="F73" s="336">
        <v>4</v>
      </c>
      <c r="G73" s="340" t="s">
        <v>704</v>
      </c>
      <c r="H73" s="341" t="s">
        <v>720</v>
      </c>
      <c r="I73" s="341">
        <v>55</v>
      </c>
      <c r="J73" s="348" t="s">
        <v>3510</v>
      </c>
      <c r="K73" s="341">
        <v>1</v>
      </c>
      <c r="L73" s="341">
        <v>324</v>
      </c>
      <c r="M73" s="341">
        <v>307</v>
      </c>
      <c r="N73" s="341">
        <v>176</v>
      </c>
      <c r="O73" s="342">
        <f t="shared" si="1"/>
        <v>131</v>
      </c>
      <c r="P73" s="343"/>
      <c r="Q73" s="343"/>
    </row>
    <row r="74" spans="1:17" ht="15">
      <c r="A74" s="336"/>
      <c r="B74" s="337"/>
      <c r="C74" s="338" t="s">
        <v>710</v>
      </c>
      <c r="D74" s="339" t="s">
        <v>711</v>
      </c>
      <c r="E74" s="336" t="s">
        <v>703</v>
      </c>
      <c r="F74" s="336">
        <v>4</v>
      </c>
      <c r="G74" s="340" t="s">
        <v>704</v>
      </c>
      <c r="H74" s="341" t="s">
        <v>720</v>
      </c>
      <c r="I74" s="341">
        <v>55</v>
      </c>
      <c r="J74" s="348" t="s">
        <v>1565</v>
      </c>
      <c r="K74" s="341">
        <v>0.7</v>
      </c>
      <c r="L74" s="341">
        <v>253</v>
      </c>
      <c r="M74" s="341">
        <v>239</v>
      </c>
      <c r="N74" s="341">
        <v>138</v>
      </c>
      <c r="O74" s="342">
        <f t="shared" si="1"/>
        <v>101</v>
      </c>
      <c r="P74" s="343"/>
      <c r="Q74" s="343"/>
    </row>
    <row r="75" spans="1:17" ht="15">
      <c r="A75" s="336"/>
      <c r="B75" s="337"/>
      <c r="C75" s="338" t="s">
        <v>710</v>
      </c>
      <c r="D75" s="339" t="s">
        <v>711</v>
      </c>
      <c r="E75" s="336" t="s">
        <v>703</v>
      </c>
      <c r="F75" s="336">
        <v>4</v>
      </c>
      <c r="G75" s="340" t="s">
        <v>704</v>
      </c>
      <c r="H75" s="341" t="s">
        <v>720</v>
      </c>
      <c r="I75" s="342">
        <v>59</v>
      </c>
      <c r="J75" s="347" t="s">
        <v>1370</v>
      </c>
      <c r="K75" s="342">
        <v>0.8</v>
      </c>
      <c r="L75" s="340">
        <v>243</v>
      </c>
      <c r="M75" s="342">
        <v>230</v>
      </c>
      <c r="N75" s="342">
        <v>103</v>
      </c>
      <c r="O75" s="342">
        <f t="shared" si="1"/>
        <v>127</v>
      </c>
      <c r="P75" s="343"/>
      <c r="Q75" s="343"/>
    </row>
    <row r="76" spans="1:17" ht="15">
      <c r="A76" s="336"/>
      <c r="B76" s="337"/>
      <c r="C76" s="338" t="s">
        <v>710</v>
      </c>
      <c r="D76" s="339" t="s">
        <v>711</v>
      </c>
      <c r="E76" s="336" t="s">
        <v>703</v>
      </c>
      <c r="F76" s="336">
        <v>4</v>
      </c>
      <c r="G76" s="340" t="s">
        <v>704</v>
      </c>
      <c r="H76" s="341" t="s">
        <v>720</v>
      </c>
      <c r="I76" s="342">
        <v>91</v>
      </c>
      <c r="J76" s="347" t="s">
        <v>1457</v>
      </c>
      <c r="K76" s="342">
        <v>0.3</v>
      </c>
      <c r="L76" s="340">
        <v>99</v>
      </c>
      <c r="M76" s="342">
        <v>95</v>
      </c>
      <c r="N76" s="342">
        <v>53</v>
      </c>
      <c r="O76" s="342">
        <f t="shared" si="1"/>
        <v>42</v>
      </c>
      <c r="P76" s="343"/>
      <c r="Q76" s="343"/>
    </row>
    <row r="77" spans="1:17" ht="15">
      <c r="A77" s="336"/>
      <c r="B77" s="337"/>
      <c r="C77" s="338" t="s">
        <v>710</v>
      </c>
      <c r="D77" s="339" t="s">
        <v>711</v>
      </c>
      <c r="E77" s="336" t="s">
        <v>703</v>
      </c>
      <c r="F77" s="336">
        <v>4</v>
      </c>
      <c r="G77" s="340" t="s">
        <v>704</v>
      </c>
      <c r="H77" s="341" t="s">
        <v>720</v>
      </c>
      <c r="I77" s="342">
        <v>91</v>
      </c>
      <c r="J77" s="347" t="s">
        <v>1681</v>
      </c>
      <c r="K77" s="342">
        <v>0.4</v>
      </c>
      <c r="L77" s="340">
        <v>116</v>
      </c>
      <c r="M77" s="342">
        <v>112</v>
      </c>
      <c r="N77" s="342">
        <v>58</v>
      </c>
      <c r="O77" s="342">
        <f t="shared" si="1"/>
        <v>54</v>
      </c>
      <c r="P77" s="343"/>
      <c r="Q77" s="343"/>
    </row>
    <row r="78" spans="1:17" ht="15">
      <c r="A78" s="336"/>
      <c r="B78" s="337"/>
      <c r="C78" s="338" t="s">
        <v>710</v>
      </c>
      <c r="D78" s="339" t="s">
        <v>711</v>
      </c>
      <c r="E78" s="336" t="s">
        <v>703</v>
      </c>
      <c r="F78" s="336">
        <v>4</v>
      </c>
      <c r="G78" s="340" t="s">
        <v>704</v>
      </c>
      <c r="H78" s="341" t="s">
        <v>720</v>
      </c>
      <c r="I78" s="342">
        <v>93</v>
      </c>
      <c r="J78" s="347" t="s">
        <v>721</v>
      </c>
      <c r="K78" s="342">
        <v>0.5</v>
      </c>
      <c r="L78" s="340">
        <v>127</v>
      </c>
      <c r="M78" s="342">
        <v>121</v>
      </c>
      <c r="N78" s="342">
        <v>55</v>
      </c>
      <c r="O78" s="342">
        <f t="shared" si="1"/>
        <v>66</v>
      </c>
      <c r="P78" s="343"/>
      <c r="Q78" s="343"/>
    </row>
    <row r="79" spans="1:17" ht="15">
      <c r="A79" s="336"/>
      <c r="B79" s="337"/>
      <c r="C79" s="338" t="s">
        <v>722</v>
      </c>
      <c r="D79" s="339" t="s">
        <v>707</v>
      </c>
      <c r="E79" s="336" t="s">
        <v>703</v>
      </c>
      <c r="F79" s="336">
        <v>4</v>
      </c>
      <c r="G79" s="340" t="s">
        <v>704</v>
      </c>
      <c r="H79" s="343" t="s">
        <v>705</v>
      </c>
      <c r="I79" s="342">
        <v>34</v>
      </c>
      <c r="J79" s="347" t="s">
        <v>1378</v>
      </c>
      <c r="K79" s="342">
        <v>1.1</v>
      </c>
      <c r="L79" s="340">
        <v>366</v>
      </c>
      <c r="M79" s="342">
        <v>337</v>
      </c>
      <c r="N79" s="342">
        <v>178</v>
      </c>
      <c r="O79" s="342">
        <f t="shared" si="1"/>
        <v>159</v>
      </c>
      <c r="P79" s="343"/>
      <c r="Q79" s="343"/>
    </row>
    <row r="80" spans="1:17" ht="15">
      <c r="A80" s="336"/>
      <c r="B80" s="337"/>
      <c r="C80" s="338" t="s">
        <v>722</v>
      </c>
      <c r="D80" s="339" t="s">
        <v>707</v>
      </c>
      <c r="E80" s="336" t="s">
        <v>703</v>
      </c>
      <c r="F80" s="336">
        <v>4</v>
      </c>
      <c r="G80" s="340" t="s">
        <v>704</v>
      </c>
      <c r="H80" s="343" t="s">
        <v>705</v>
      </c>
      <c r="I80" s="342">
        <v>34</v>
      </c>
      <c r="J80" s="347" t="s">
        <v>3541</v>
      </c>
      <c r="K80" s="342">
        <v>0.8</v>
      </c>
      <c r="L80" s="340">
        <v>333</v>
      </c>
      <c r="M80" s="342">
        <v>301</v>
      </c>
      <c r="N80" s="342">
        <v>250</v>
      </c>
      <c r="O80" s="342">
        <f t="shared" si="1"/>
        <v>51</v>
      </c>
      <c r="P80" s="343"/>
      <c r="Q80" s="343"/>
    </row>
    <row r="81" spans="1:17" ht="15">
      <c r="A81" s="336"/>
      <c r="B81" s="337"/>
      <c r="C81" s="338" t="s">
        <v>722</v>
      </c>
      <c r="D81" s="339" t="s">
        <v>707</v>
      </c>
      <c r="E81" s="336" t="s">
        <v>703</v>
      </c>
      <c r="F81" s="336">
        <v>4</v>
      </c>
      <c r="G81" s="340" t="s">
        <v>704</v>
      </c>
      <c r="H81" s="343" t="s">
        <v>705</v>
      </c>
      <c r="I81" s="342">
        <v>44</v>
      </c>
      <c r="J81" s="347" t="s">
        <v>3452</v>
      </c>
      <c r="K81" s="342">
        <v>1.8</v>
      </c>
      <c r="L81" s="340">
        <v>676</v>
      </c>
      <c r="M81" s="342">
        <v>612</v>
      </c>
      <c r="N81" s="342">
        <v>423</v>
      </c>
      <c r="O81" s="342">
        <f t="shared" si="1"/>
        <v>189</v>
      </c>
      <c r="P81" s="343"/>
      <c r="Q81" s="343"/>
    </row>
    <row r="82" spans="1:17" ht="15">
      <c r="A82" s="336"/>
      <c r="B82" s="337"/>
      <c r="C82" s="338" t="s">
        <v>722</v>
      </c>
      <c r="D82" s="339" t="s">
        <v>707</v>
      </c>
      <c r="E82" s="336" t="s">
        <v>703</v>
      </c>
      <c r="F82" s="336">
        <v>4</v>
      </c>
      <c r="G82" s="340" t="s">
        <v>704</v>
      </c>
      <c r="H82" s="343" t="s">
        <v>705</v>
      </c>
      <c r="I82" s="342">
        <v>44</v>
      </c>
      <c r="J82" s="347" t="s">
        <v>723</v>
      </c>
      <c r="K82" s="342">
        <v>0.3</v>
      </c>
      <c r="L82" s="340">
        <v>93</v>
      </c>
      <c r="M82" s="342">
        <v>85</v>
      </c>
      <c r="N82" s="342">
        <v>46</v>
      </c>
      <c r="O82" s="342">
        <f t="shared" si="1"/>
        <v>39</v>
      </c>
      <c r="P82" s="343"/>
      <c r="Q82" s="343"/>
    </row>
    <row r="83" spans="1:17" ht="15">
      <c r="A83" s="336"/>
      <c r="B83" s="337"/>
      <c r="C83" s="338" t="s">
        <v>722</v>
      </c>
      <c r="D83" s="339" t="s">
        <v>707</v>
      </c>
      <c r="E83" s="336" t="s">
        <v>703</v>
      </c>
      <c r="F83" s="336">
        <v>4</v>
      </c>
      <c r="G83" s="340" t="s">
        <v>704</v>
      </c>
      <c r="H83" s="343" t="s">
        <v>705</v>
      </c>
      <c r="I83" s="342">
        <v>45</v>
      </c>
      <c r="J83" s="347" t="s">
        <v>3452</v>
      </c>
      <c r="K83" s="342">
        <v>0.7</v>
      </c>
      <c r="L83" s="340">
        <v>226</v>
      </c>
      <c r="M83" s="342">
        <v>206</v>
      </c>
      <c r="N83" s="342">
        <v>151</v>
      </c>
      <c r="O83" s="342">
        <f t="shared" si="1"/>
        <v>55</v>
      </c>
      <c r="P83" s="343"/>
      <c r="Q83" s="343"/>
    </row>
    <row r="84" spans="1:17" ht="15">
      <c r="A84" s="336"/>
      <c r="B84" s="337"/>
      <c r="C84" s="338" t="s">
        <v>722</v>
      </c>
      <c r="D84" s="339" t="s">
        <v>707</v>
      </c>
      <c r="E84" s="336" t="s">
        <v>703</v>
      </c>
      <c r="F84" s="336">
        <v>4</v>
      </c>
      <c r="G84" s="340" t="s">
        <v>704</v>
      </c>
      <c r="H84" s="343" t="s">
        <v>705</v>
      </c>
      <c r="I84" s="342">
        <v>45</v>
      </c>
      <c r="J84" s="347" t="s">
        <v>3480</v>
      </c>
      <c r="K84" s="342">
        <v>0.8</v>
      </c>
      <c r="L84" s="340">
        <v>250</v>
      </c>
      <c r="M84" s="342">
        <v>227</v>
      </c>
      <c r="N84" s="342">
        <v>155</v>
      </c>
      <c r="O84" s="342">
        <f t="shared" si="1"/>
        <v>72</v>
      </c>
      <c r="P84" s="343"/>
      <c r="Q84" s="343"/>
    </row>
    <row r="85" spans="1:17" ht="15">
      <c r="A85" s="336"/>
      <c r="B85" s="337"/>
      <c r="C85" s="338" t="s">
        <v>722</v>
      </c>
      <c r="D85" s="339" t="s">
        <v>707</v>
      </c>
      <c r="E85" s="336" t="s">
        <v>703</v>
      </c>
      <c r="F85" s="336">
        <v>4</v>
      </c>
      <c r="G85" s="340" t="s">
        <v>704</v>
      </c>
      <c r="H85" s="343" t="s">
        <v>705</v>
      </c>
      <c r="I85" s="342">
        <v>46</v>
      </c>
      <c r="J85" s="347" t="s">
        <v>3509</v>
      </c>
      <c r="K85" s="342">
        <v>0.8</v>
      </c>
      <c r="L85" s="340">
        <v>350</v>
      </c>
      <c r="M85" s="342">
        <v>318</v>
      </c>
      <c r="N85" s="342">
        <v>221</v>
      </c>
      <c r="O85" s="342">
        <f t="shared" si="1"/>
        <v>97</v>
      </c>
      <c r="P85" s="343"/>
      <c r="Q85" s="343"/>
    </row>
    <row r="86" spans="1:17" ht="15">
      <c r="A86" s="336"/>
      <c r="B86" s="337"/>
      <c r="C86" s="338" t="s">
        <v>722</v>
      </c>
      <c r="D86" s="339" t="s">
        <v>707</v>
      </c>
      <c r="E86" s="336" t="s">
        <v>703</v>
      </c>
      <c r="F86" s="336">
        <v>4</v>
      </c>
      <c r="G86" s="340" t="s">
        <v>704</v>
      </c>
      <c r="H86" s="343" t="s">
        <v>705</v>
      </c>
      <c r="I86" s="342">
        <v>46</v>
      </c>
      <c r="J86" s="342">
        <v>1.4</v>
      </c>
      <c r="K86" s="342">
        <v>0.4</v>
      </c>
      <c r="L86" s="342">
        <v>159</v>
      </c>
      <c r="M86" s="342">
        <v>144</v>
      </c>
      <c r="N86" s="342">
        <v>91</v>
      </c>
      <c r="O86" s="342">
        <f t="shared" si="1"/>
        <v>53</v>
      </c>
      <c r="P86" s="344"/>
      <c r="Q86" s="344"/>
    </row>
    <row r="87" spans="1:17" ht="15">
      <c r="A87" s="336"/>
      <c r="B87" s="337"/>
      <c r="C87" s="338" t="s">
        <v>722</v>
      </c>
      <c r="D87" s="339" t="s">
        <v>707</v>
      </c>
      <c r="E87" s="336" t="s">
        <v>703</v>
      </c>
      <c r="F87" s="336">
        <v>4</v>
      </c>
      <c r="G87" s="340" t="s">
        <v>704</v>
      </c>
      <c r="H87" s="343" t="s">
        <v>705</v>
      </c>
      <c r="I87" s="342">
        <v>46</v>
      </c>
      <c r="J87" s="342">
        <v>1.5</v>
      </c>
      <c r="K87" s="342">
        <v>0.8</v>
      </c>
      <c r="L87" s="342">
        <v>265</v>
      </c>
      <c r="M87" s="342">
        <v>239</v>
      </c>
      <c r="N87" s="342">
        <v>187</v>
      </c>
      <c r="O87" s="342">
        <f t="shared" si="1"/>
        <v>52</v>
      </c>
      <c r="P87" s="344"/>
      <c r="Q87" s="344"/>
    </row>
    <row r="88" spans="1:17" ht="15">
      <c r="A88" s="336"/>
      <c r="B88" s="337"/>
      <c r="C88" s="338" t="s">
        <v>722</v>
      </c>
      <c r="D88" s="339" t="s">
        <v>707</v>
      </c>
      <c r="E88" s="336" t="s">
        <v>703</v>
      </c>
      <c r="F88" s="336">
        <v>4</v>
      </c>
      <c r="G88" s="340" t="s">
        <v>704</v>
      </c>
      <c r="H88" s="343" t="s">
        <v>705</v>
      </c>
      <c r="I88" s="341">
        <v>46</v>
      </c>
      <c r="J88" s="342">
        <v>10.4</v>
      </c>
      <c r="K88" s="342">
        <v>0.4</v>
      </c>
      <c r="L88" s="342">
        <v>153</v>
      </c>
      <c r="M88" s="342">
        <v>139</v>
      </c>
      <c r="N88" s="342">
        <v>104</v>
      </c>
      <c r="O88" s="342">
        <f t="shared" si="1"/>
        <v>35</v>
      </c>
      <c r="P88" s="349"/>
      <c r="Q88" s="344"/>
    </row>
    <row r="89" spans="1:17" ht="15">
      <c r="A89" s="336"/>
      <c r="B89" s="337"/>
      <c r="C89" s="338" t="s">
        <v>722</v>
      </c>
      <c r="D89" s="339" t="s">
        <v>707</v>
      </c>
      <c r="E89" s="336" t="s">
        <v>703</v>
      </c>
      <c r="F89" s="336">
        <v>4</v>
      </c>
      <c r="G89" s="340" t="s">
        <v>704</v>
      </c>
      <c r="H89" s="343" t="s">
        <v>705</v>
      </c>
      <c r="I89" s="342">
        <v>46</v>
      </c>
      <c r="J89" s="342">
        <v>10.5</v>
      </c>
      <c r="K89" s="342">
        <v>0.9</v>
      </c>
      <c r="L89" s="342">
        <v>332</v>
      </c>
      <c r="M89" s="342">
        <v>299</v>
      </c>
      <c r="N89" s="342">
        <v>238</v>
      </c>
      <c r="O89" s="342">
        <f t="shared" si="1"/>
        <v>61</v>
      </c>
      <c r="P89" s="344"/>
      <c r="Q89" s="344"/>
    </row>
    <row r="90" spans="1:17" ht="15">
      <c r="A90" s="336"/>
      <c r="B90" s="337"/>
      <c r="C90" s="338" t="s">
        <v>722</v>
      </c>
      <c r="D90" s="339" t="s">
        <v>707</v>
      </c>
      <c r="E90" s="336" t="s">
        <v>703</v>
      </c>
      <c r="F90" s="336">
        <v>4</v>
      </c>
      <c r="G90" s="340" t="s">
        <v>704</v>
      </c>
      <c r="H90" s="343" t="s">
        <v>705</v>
      </c>
      <c r="I90" s="342">
        <v>47</v>
      </c>
      <c r="J90" s="342">
        <v>6.3</v>
      </c>
      <c r="K90" s="342">
        <v>0.7</v>
      </c>
      <c r="L90" s="342">
        <v>271</v>
      </c>
      <c r="M90" s="342">
        <v>247</v>
      </c>
      <c r="N90" s="342">
        <v>136</v>
      </c>
      <c r="O90" s="342">
        <f t="shared" si="1"/>
        <v>111</v>
      </c>
      <c r="P90" s="344"/>
      <c r="Q90" s="344"/>
    </row>
    <row r="91" spans="1:17" ht="15">
      <c r="A91" s="336"/>
      <c r="B91" s="337"/>
      <c r="C91" s="338" t="s">
        <v>722</v>
      </c>
      <c r="D91" s="339" t="s">
        <v>707</v>
      </c>
      <c r="E91" s="336" t="s">
        <v>703</v>
      </c>
      <c r="F91" s="336">
        <v>4</v>
      </c>
      <c r="G91" s="340" t="s">
        <v>704</v>
      </c>
      <c r="H91" s="343" t="s">
        <v>705</v>
      </c>
      <c r="I91" s="341">
        <v>48</v>
      </c>
      <c r="J91" s="342">
        <v>10.3</v>
      </c>
      <c r="K91" s="342">
        <v>0.9</v>
      </c>
      <c r="L91" s="342">
        <v>333</v>
      </c>
      <c r="M91" s="342">
        <v>300</v>
      </c>
      <c r="N91" s="342">
        <v>186</v>
      </c>
      <c r="O91" s="342">
        <f t="shared" si="1"/>
        <v>114</v>
      </c>
      <c r="P91" s="349"/>
      <c r="Q91" s="344"/>
    </row>
    <row r="92" spans="1:17" ht="15">
      <c r="A92" s="336"/>
      <c r="B92" s="337"/>
      <c r="C92" s="338" t="s">
        <v>722</v>
      </c>
      <c r="D92" s="339" t="s">
        <v>724</v>
      </c>
      <c r="E92" s="336" t="s">
        <v>703</v>
      </c>
      <c r="F92" s="336">
        <v>4</v>
      </c>
      <c r="G92" s="340" t="s">
        <v>704</v>
      </c>
      <c r="H92" s="343" t="s">
        <v>705</v>
      </c>
      <c r="I92" s="342">
        <v>59</v>
      </c>
      <c r="J92" s="342">
        <v>3.3</v>
      </c>
      <c r="K92" s="342">
        <v>1.2</v>
      </c>
      <c r="L92" s="342">
        <v>445</v>
      </c>
      <c r="M92" s="342">
        <v>400</v>
      </c>
      <c r="N92" s="342">
        <v>343</v>
      </c>
      <c r="O92" s="342">
        <f t="shared" si="1"/>
        <v>57</v>
      </c>
      <c r="P92" s="344"/>
      <c r="Q92" s="344"/>
    </row>
    <row r="93" spans="1:17" ht="15">
      <c r="A93" s="336"/>
      <c r="B93" s="337"/>
      <c r="C93" s="338" t="s">
        <v>722</v>
      </c>
      <c r="D93" s="339" t="s">
        <v>724</v>
      </c>
      <c r="E93" s="336" t="s">
        <v>703</v>
      </c>
      <c r="F93" s="336">
        <v>4</v>
      </c>
      <c r="G93" s="340" t="s">
        <v>704</v>
      </c>
      <c r="H93" s="343" t="s">
        <v>705</v>
      </c>
      <c r="I93" s="342">
        <v>60</v>
      </c>
      <c r="J93" s="342">
        <v>3.2</v>
      </c>
      <c r="K93" s="342">
        <v>1.7</v>
      </c>
      <c r="L93" s="342">
        <v>572</v>
      </c>
      <c r="M93" s="342">
        <v>518</v>
      </c>
      <c r="N93" s="342">
        <v>398</v>
      </c>
      <c r="O93" s="342">
        <f t="shared" si="1"/>
        <v>120</v>
      </c>
      <c r="P93" s="344"/>
      <c r="Q93" s="344"/>
    </row>
    <row r="94" spans="1:17" ht="15">
      <c r="A94" s="336"/>
      <c r="B94" s="337"/>
      <c r="C94" s="338" t="s">
        <v>722</v>
      </c>
      <c r="D94" s="339" t="s">
        <v>724</v>
      </c>
      <c r="E94" s="336" t="s">
        <v>703</v>
      </c>
      <c r="F94" s="336">
        <v>4</v>
      </c>
      <c r="G94" s="340" t="s">
        <v>704</v>
      </c>
      <c r="H94" s="343" t="s">
        <v>705</v>
      </c>
      <c r="I94" s="342">
        <v>62</v>
      </c>
      <c r="J94" s="342">
        <v>2.4</v>
      </c>
      <c r="K94" s="342">
        <v>0.7</v>
      </c>
      <c r="L94" s="342">
        <v>197</v>
      </c>
      <c r="M94" s="342">
        <v>177</v>
      </c>
      <c r="N94" s="342">
        <v>157</v>
      </c>
      <c r="O94" s="342">
        <f t="shared" si="1"/>
        <v>20</v>
      </c>
      <c r="P94" s="344"/>
      <c r="Q94" s="344"/>
    </row>
    <row r="95" spans="1:17" ht="15">
      <c r="A95" s="336"/>
      <c r="B95" s="337"/>
      <c r="C95" s="338" t="s">
        <v>722</v>
      </c>
      <c r="D95" s="339" t="s">
        <v>724</v>
      </c>
      <c r="E95" s="336" t="s">
        <v>703</v>
      </c>
      <c r="F95" s="336">
        <v>4</v>
      </c>
      <c r="G95" s="340" t="s">
        <v>704</v>
      </c>
      <c r="H95" s="343" t="s">
        <v>705</v>
      </c>
      <c r="I95" s="342">
        <v>62</v>
      </c>
      <c r="J95" s="342">
        <v>6</v>
      </c>
      <c r="K95" s="342">
        <v>2.4</v>
      </c>
      <c r="L95" s="342">
        <v>769</v>
      </c>
      <c r="M95" s="342">
        <v>717</v>
      </c>
      <c r="N95" s="342">
        <v>493</v>
      </c>
      <c r="O95" s="342">
        <f t="shared" si="1"/>
        <v>224</v>
      </c>
      <c r="P95" s="344"/>
      <c r="Q95" s="344"/>
    </row>
    <row r="96" spans="1:17" ht="15">
      <c r="A96" s="336"/>
      <c r="B96" s="337"/>
      <c r="C96" s="338" t="s">
        <v>722</v>
      </c>
      <c r="D96" s="339" t="s">
        <v>724</v>
      </c>
      <c r="E96" s="336" t="s">
        <v>703</v>
      </c>
      <c r="F96" s="336">
        <v>4</v>
      </c>
      <c r="G96" s="340" t="s">
        <v>704</v>
      </c>
      <c r="H96" s="343" t="s">
        <v>705</v>
      </c>
      <c r="I96" s="342">
        <v>72</v>
      </c>
      <c r="J96" s="342">
        <v>2.3</v>
      </c>
      <c r="K96" s="342">
        <v>1.8</v>
      </c>
      <c r="L96" s="342">
        <v>706</v>
      </c>
      <c r="M96" s="342">
        <v>639</v>
      </c>
      <c r="N96" s="342">
        <v>522</v>
      </c>
      <c r="O96" s="342">
        <f t="shared" si="1"/>
        <v>117</v>
      </c>
      <c r="P96" s="344"/>
      <c r="Q96" s="344"/>
    </row>
    <row r="97" spans="1:17" ht="15">
      <c r="A97" s="336"/>
      <c r="B97" s="337"/>
      <c r="C97" s="338" t="s">
        <v>722</v>
      </c>
      <c r="D97" s="339" t="s">
        <v>724</v>
      </c>
      <c r="E97" s="336" t="s">
        <v>703</v>
      </c>
      <c r="F97" s="336">
        <v>4</v>
      </c>
      <c r="G97" s="340" t="s">
        <v>704</v>
      </c>
      <c r="H97" s="343" t="s">
        <v>705</v>
      </c>
      <c r="I97" s="342">
        <v>72</v>
      </c>
      <c r="J97" s="342">
        <v>6.2</v>
      </c>
      <c r="K97" s="342">
        <v>0.5</v>
      </c>
      <c r="L97" s="342">
        <v>246</v>
      </c>
      <c r="M97" s="342">
        <v>222</v>
      </c>
      <c r="N97" s="342">
        <v>194</v>
      </c>
      <c r="O97" s="342">
        <f t="shared" si="1"/>
        <v>28</v>
      </c>
      <c r="P97" s="344"/>
      <c r="Q97" s="344"/>
    </row>
    <row r="98" spans="1:17" ht="15">
      <c r="A98" s="336"/>
      <c r="B98" s="337"/>
      <c r="C98" s="338" t="s">
        <v>722</v>
      </c>
      <c r="D98" s="339" t="s">
        <v>724</v>
      </c>
      <c r="E98" s="336" t="s">
        <v>703</v>
      </c>
      <c r="F98" s="336">
        <v>4</v>
      </c>
      <c r="G98" s="340" t="s">
        <v>704</v>
      </c>
      <c r="H98" s="343" t="s">
        <v>705</v>
      </c>
      <c r="I98" s="342">
        <v>72</v>
      </c>
      <c r="J98" s="342">
        <v>6.3</v>
      </c>
      <c r="K98" s="342">
        <v>1.3</v>
      </c>
      <c r="L98" s="342">
        <v>459</v>
      </c>
      <c r="M98" s="342">
        <v>414</v>
      </c>
      <c r="N98" s="342">
        <v>342</v>
      </c>
      <c r="O98" s="342">
        <f t="shared" si="1"/>
        <v>72</v>
      </c>
      <c r="P98" s="344"/>
      <c r="Q98" s="344"/>
    </row>
    <row r="99" spans="1:17" ht="15">
      <c r="A99" s="336"/>
      <c r="B99" s="337"/>
      <c r="C99" s="338" t="s">
        <v>722</v>
      </c>
      <c r="D99" s="339" t="s">
        <v>724</v>
      </c>
      <c r="E99" s="336" t="s">
        <v>703</v>
      </c>
      <c r="F99" s="336">
        <v>4</v>
      </c>
      <c r="G99" s="340" t="s">
        <v>704</v>
      </c>
      <c r="H99" s="343" t="s">
        <v>705</v>
      </c>
      <c r="I99" s="342">
        <v>74</v>
      </c>
      <c r="J99" s="342">
        <v>6.1</v>
      </c>
      <c r="K99" s="342">
        <v>2.4</v>
      </c>
      <c r="L99" s="342">
        <v>419</v>
      </c>
      <c r="M99" s="342">
        <v>372</v>
      </c>
      <c r="N99" s="342">
        <v>278</v>
      </c>
      <c r="O99" s="342">
        <f t="shared" si="1"/>
        <v>94</v>
      </c>
      <c r="P99" s="344"/>
      <c r="Q99" s="344"/>
    </row>
    <row r="100" spans="1:17" ht="15">
      <c r="A100" s="336"/>
      <c r="B100" s="337"/>
      <c r="C100" s="338" t="s">
        <v>722</v>
      </c>
      <c r="D100" s="339" t="s">
        <v>724</v>
      </c>
      <c r="E100" s="336" t="s">
        <v>703</v>
      </c>
      <c r="F100" s="336">
        <v>4</v>
      </c>
      <c r="G100" s="340" t="s">
        <v>704</v>
      </c>
      <c r="H100" s="343" t="s">
        <v>705</v>
      </c>
      <c r="I100" s="342">
        <v>79</v>
      </c>
      <c r="J100" s="342">
        <v>13</v>
      </c>
      <c r="K100" s="342">
        <v>2.5</v>
      </c>
      <c r="L100" s="342">
        <v>811</v>
      </c>
      <c r="M100" s="342">
        <v>759</v>
      </c>
      <c r="N100" s="342">
        <v>348</v>
      </c>
      <c r="O100" s="342">
        <f t="shared" si="1"/>
        <v>411</v>
      </c>
      <c r="P100" s="344"/>
      <c r="Q100" s="344"/>
    </row>
    <row r="101" spans="1:17" ht="15">
      <c r="A101" s="336"/>
      <c r="B101" s="337"/>
      <c r="C101" s="338" t="s">
        <v>722</v>
      </c>
      <c r="D101" s="339" t="s">
        <v>724</v>
      </c>
      <c r="E101" s="336" t="s">
        <v>703</v>
      </c>
      <c r="F101" s="336">
        <v>4</v>
      </c>
      <c r="G101" s="340" t="s">
        <v>704</v>
      </c>
      <c r="H101" s="343" t="s">
        <v>705</v>
      </c>
      <c r="I101" s="342">
        <v>80</v>
      </c>
      <c r="J101" s="342">
        <v>20</v>
      </c>
      <c r="K101" s="342">
        <v>0.3</v>
      </c>
      <c r="L101" s="342">
        <v>104</v>
      </c>
      <c r="M101" s="342">
        <v>93</v>
      </c>
      <c r="N101" s="342">
        <v>74</v>
      </c>
      <c r="O101" s="342">
        <f t="shared" si="1"/>
        <v>19</v>
      </c>
      <c r="P101" s="344"/>
      <c r="Q101" s="344"/>
    </row>
    <row r="102" spans="1:17" ht="15">
      <c r="A102" s="336"/>
      <c r="B102" s="337"/>
      <c r="C102" s="338" t="s">
        <v>722</v>
      </c>
      <c r="D102" s="339" t="s">
        <v>724</v>
      </c>
      <c r="E102" s="336" t="s">
        <v>703</v>
      </c>
      <c r="F102" s="336">
        <v>4</v>
      </c>
      <c r="G102" s="340" t="s">
        <v>704</v>
      </c>
      <c r="H102" s="343" t="s">
        <v>705</v>
      </c>
      <c r="I102" s="342">
        <v>83</v>
      </c>
      <c r="J102" s="342">
        <v>8.1</v>
      </c>
      <c r="K102" s="342">
        <v>0.3</v>
      </c>
      <c r="L102" s="342">
        <v>90</v>
      </c>
      <c r="M102" s="342">
        <v>80</v>
      </c>
      <c r="N102" s="342">
        <v>68</v>
      </c>
      <c r="O102" s="342">
        <f t="shared" si="1"/>
        <v>12</v>
      </c>
      <c r="P102" s="344"/>
      <c r="Q102" s="344"/>
    </row>
    <row r="103" spans="1:17" ht="15">
      <c r="A103" s="336"/>
      <c r="B103" s="337"/>
      <c r="C103" s="338" t="s">
        <v>722</v>
      </c>
      <c r="D103" s="339" t="s">
        <v>724</v>
      </c>
      <c r="E103" s="336" t="s">
        <v>703</v>
      </c>
      <c r="F103" s="336">
        <v>4</v>
      </c>
      <c r="G103" s="340" t="s">
        <v>704</v>
      </c>
      <c r="H103" s="343" t="s">
        <v>705</v>
      </c>
      <c r="I103" s="342">
        <v>83</v>
      </c>
      <c r="J103" s="342">
        <v>8.2</v>
      </c>
      <c r="K103" s="342">
        <v>0.9</v>
      </c>
      <c r="L103" s="342">
        <v>209</v>
      </c>
      <c r="M103" s="342">
        <v>184</v>
      </c>
      <c r="N103" s="342">
        <v>124</v>
      </c>
      <c r="O103" s="342">
        <f t="shared" si="1"/>
        <v>60</v>
      </c>
      <c r="P103" s="344"/>
      <c r="Q103" s="344"/>
    </row>
    <row r="104" spans="1:17" ht="15">
      <c r="A104" s="336"/>
      <c r="B104" s="337"/>
      <c r="C104" s="338" t="s">
        <v>722</v>
      </c>
      <c r="D104" s="339" t="s">
        <v>724</v>
      </c>
      <c r="E104" s="336" t="s">
        <v>703</v>
      </c>
      <c r="F104" s="336">
        <v>4</v>
      </c>
      <c r="G104" s="340" t="s">
        <v>704</v>
      </c>
      <c r="H104" s="343" t="s">
        <v>705</v>
      </c>
      <c r="I104" s="342">
        <v>87</v>
      </c>
      <c r="J104" s="342">
        <v>11</v>
      </c>
      <c r="K104" s="342">
        <v>0.5</v>
      </c>
      <c r="L104" s="342">
        <v>264</v>
      </c>
      <c r="M104" s="342">
        <v>240</v>
      </c>
      <c r="N104" s="342">
        <v>177</v>
      </c>
      <c r="O104" s="342">
        <f t="shared" si="1"/>
        <v>63</v>
      </c>
      <c r="P104" s="344"/>
      <c r="Q104" s="344"/>
    </row>
    <row r="105" spans="1:17" ht="15">
      <c r="A105" s="336"/>
      <c r="B105" s="337"/>
      <c r="C105" s="338" t="s">
        <v>722</v>
      </c>
      <c r="D105" s="339" t="s">
        <v>724</v>
      </c>
      <c r="E105" s="336" t="s">
        <v>703</v>
      </c>
      <c r="F105" s="336">
        <v>4</v>
      </c>
      <c r="G105" s="340" t="s">
        <v>704</v>
      </c>
      <c r="H105" s="343" t="s">
        <v>705</v>
      </c>
      <c r="I105" s="342">
        <v>87</v>
      </c>
      <c r="J105" s="342">
        <v>14</v>
      </c>
      <c r="K105" s="342">
        <v>1</v>
      </c>
      <c r="L105" s="342">
        <v>361</v>
      </c>
      <c r="M105" s="342">
        <v>328</v>
      </c>
      <c r="N105" s="342">
        <v>245</v>
      </c>
      <c r="O105" s="342">
        <f t="shared" si="1"/>
        <v>83</v>
      </c>
      <c r="P105" s="344"/>
      <c r="Q105" s="344"/>
    </row>
    <row r="106" spans="1:17" ht="15">
      <c r="A106" s="336"/>
      <c r="B106" s="337"/>
      <c r="C106" s="338" t="s">
        <v>722</v>
      </c>
      <c r="D106" s="339" t="s">
        <v>724</v>
      </c>
      <c r="E106" s="336" t="s">
        <v>703</v>
      </c>
      <c r="F106" s="336">
        <v>4</v>
      </c>
      <c r="G106" s="340" t="s">
        <v>704</v>
      </c>
      <c r="H106" s="343" t="s">
        <v>705</v>
      </c>
      <c r="I106" s="342">
        <v>89</v>
      </c>
      <c r="J106" s="342">
        <v>7.1</v>
      </c>
      <c r="K106" s="342">
        <v>0.6</v>
      </c>
      <c r="L106" s="342">
        <v>216</v>
      </c>
      <c r="M106" s="342">
        <v>192</v>
      </c>
      <c r="N106" s="342">
        <v>134</v>
      </c>
      <c r="O106" s="342">
        <f t="shared" si="1"/>
        <v>58</v>
      </c>
      <c r="P106" s="344"/>
      <c r="Q106" s="344"/>
    </row>
    <row r="107" spans="1:17" ht="15">
      <c r="A107" s="336"/>
      <c r="B107" s="337"/>
      <c r="C107" s="338" t="s">
        <v>722</v>
      </c>
      <c r="D107" s="339" t="s">
        <v>724</v>
      </c>
      <c r="E107" s="336" t="s">
        <v>703</v>
      </c>
      <c r="F107" s="336">
        <v>4</v>
      </c>
      <c r="G107" s="340" t="s">
        <v>704</v>
      </c>
      <c r="H107" s="343" t="s">
        <v>705</v>
      </c>
      <c r="I107" s="342">
        <v>89</v>
      </c>
      <c r="J107" s="342">
        <v>7.2</v>
      </c>
      <c r="K107" s="342">
        <v>0.5</v>
      </c>
      <c r="L107" s="342">
        <v>164</v>
      </c>
      <c r="M107" s="342">
        <v>148</v>
      </c>
      <c r="N107" s="342">
        <v>91</v>
      </c>
      <c r="O107" s="342">
        <f t="shared" si="1"/>
        <v>57</v>
      </c>
      <c r="P107" s="344"/>
      <c r="Q107" s="344"/>
    </row>
    <row r="108" spans="1:17" ht="15">
      <c r="A108" s="336"/>
      <c r="B108" s="337"/>
      <c r="C108" s="338" t="s">
        <v>722</v>
      </c>
      <c r="D108" s="339" t="s">
        <v>724</v>
      </c>
      <c r="E108" s="336" t="s">
        <v>703</v>
      </c>
      <c r="F108" s="336">
        <v>4</v>
      </c>
      <c r="G108" s="340" t="s">
        <v>704</v>
      </c>
      <c r="H108" s="343" t="s">
        <v>705</v>
      </c>
      <c r="I108" s="342">
        <v>73</v>
      </c>
      <c r="J108" s="342">
        <v>1.1</v>
      </c>
      <c r="K108" s="342">
        <v>0.7</v>
      </c>
      <c r="L108" s="342">
        <v>284</v>
      </c>
      <c r="M108" s="342">
        <v>257</v>
      </c>
      <c r="N108" s="342">
        <v>177</v>
      </c>
      <c r="O108" s="342">
        <f t="shared" si="1"/>
        <v>80</v>
      </c>
      <c r="P108" s="344"/>
      <c r="Q108" s="344"/>
    </row>
    <row r="109" spans="1:17" ht="15">
      <c r="A109" s="336"/>
      <c r="B109" s="337"/>
      <c r="C109" s="338" t="s">
        <v>722</v>
      </c>
      <c r="D109" s="339" t="s">
        <v>707</v>
      </c>
      <c r="E109" s="336" t="s">
        <v>703</v>
      </c>
      <c r="F109" s="336">
        <v>4</v>
      </c>
      <c r="G109" s="340" t="s">
        <v>704</v>
      </c>
      <c r="H109" s="343" t="s">
        <v>719</v>
      </c>
      <c r="I109" s="342">
        <v>43</v>
      </c>
      <c r="J109" s="342">
        <v>5.1</v>
      </c>
      <c r="K109" s="342">
        <v>0.4</v>
      </c>
      <c r="L109" s="342">
        <v>87</v>
      </c>
      <c r="M109" s="342">
        <v>80</v>
      </c>
      <c r="N109" s="342">
        <v>22</v>
      </c>
      <c r="O109" s="342">
        <f t="shared" si="1"/>
        <v>58</v>
      </c>
      <c r="P109" s="344"/>
      <c r="Q109" s="344"/>
    </row>
    <row r="110" spans="1:17" ht="15">
      <c r="A110" s="336"/>
      <c r="B110" s="337"/>
      <c r="C110" s="338" t="s">
        <v>722</v>
      </c>
      <c r="D110" s="339" t="s">
        <v>707</v>
      </c>
      <c r="E110" s="336" t="s">
        <v>703</v>
      </c>
      <c r="F110" s="336">
        <v>4</v>
      </c>
      <c r="G110" s="340" t="s">
        <v>704</v>
      </c>
      <c r="H110" s="343" t="s">
        <v>719</v>
      </c>
      <c r="I110" s="342">
        <v>43</v>
      </c>
      <c r="J110" s="342">
        <v>6.1</v>
      </c>
      <c r="K110" s="342">
        <v>2.2</v>
      </c>
      <c r="L110" s="342">
        <v>727</v>
      </c>
      <c r="M110" s="342">
        <v>678</v>
      </c>
      <c r="N110" s="342">
        <v>263</v>
      </c>
      <c r="O110" s="342">
        <f t="shared" si="1"/>
        <v>415</v>
      </c>
      <c r="P110" s="343"/>
      <c r="Q110" s="343"/>
    </row>
    <row r="111" spans="1:17" ht="15">
      <c r="A111" s="336"/>
      <c r="B111" s="337"/>
      <c r="C111" s="338" t="s">
        <v>722</v>
      </c>
      <c r="D111" s="339" t="s">
        <v>724</v>
      </c>
      <c r="E111" s="336" t="s">
        <v>703</v>
      </c>
      <c r="F111" s="336">
        <v>4</v>
      </c>
      <c r="G111" s="340" t="s">
        <v>704</v>
      </c>
      <c r="H111" s="343" t="s">
        <v>719</v>
      </c>
      <c r="I111" s="342">
        <v>65</v>
      </c>
      <c r="J111" s="342">
        <v>7.2</v>
      </c>
      <c r="K111" s="342">
        <v>0.9</v>
      </c>
      <c r="L111" s="342">
        <v>261</v>
      </c>
      <c r="M111" s="342">
        <v>240</v>
      </c>
      <c r="N111" s="342">
        <v>121</v>
      </c>
      <c r="O111" s="342">
        <f t="shared" si="1"/>
        <v>119</v>
      </c>
      <c r="P111" s="343"/>
      <c r="Q111" s="343"/>
    </row>
    <row r="112" spans="1:17" ht="15">
      <c r="A112" s="336"/>
      <c r="B112" s="337"/>
      <c r="C112" s="338" t="s">
        <v>722</v>
      </c>
      <c r="D112" s="339" t="s">
        <v>724</v>
      </c>
      <c r="E112" s="336" t="s">
        <v>703</v>
      </c>
      <c r="F112" s="336">
        <v>4</v>
      </c>
      <c r="G112" s="340" t="s">
        <v>704</v>
      </c>
      <c r="H112" s="343" t="s">
        <v>719</v>
      </c>
      <c r="I112" s="342">
        <v>65</v>
      </c>
      <c r="J112" s="342">
        <v>7.3</v>
      </c>
      <c r="K112" s="342">
        <v>0.9</v>
      </c>
      <c r="L112" s="342">
        <v>276</v>
      </c>
      <c r="M112" s="342">
        <v>259</v>
      </c>
      <c r="N112" s="342">
        <v>121</v>
      </c>
      <c r="O112" s="342">
        <f t="shared" si="1"/>
        <v>138</v>
      </c>
      <c r="P112" s="343"/>
      <c r="Q112" s="343"/>
    </row>
    <row r="113" spans="1:17" ht="15">
      <c r="A113" s="336"/>
      <c r="B113" s="337"/>
      <c r="C113" s="338" t="s">
        <v>722</v>
      </c>
      <c r="D113" s="339" t="s">
        <v>724</v>
      </c>
      <c r="E113" s="336" t="s">
        <v>703</v>
      </c>
      <c r="F113" s="336">
        <v>4</v>
      </c>
      <c r="G113" s="340" t="s">
        <v>704</v>
      </c>
      <c r="H113" s="343" t="s">
        <v>719</v>
      </c>
      <c r="I113" s="342">
        <v>68</v>
      </c>
      <c r="J113" s="342">
        <v>13.2</v>
      </c>
      <c r="K113" s="342">
        <v>0.9</v>
      </c>
      <c r="L113" s="342">
        <v>234</v>
      </c>
      <c r="M113" s="342">
        <v>216</v>
      </c>
      <c r="N113" s="342">
        <v>105</v>
      </c>
      <c r="O113" s="342">
        <f t="shared" si="1"/>
        <v>111</v>
      </c>
      <c r="P113" s="343"/>
      <c r="Q113" s="343"/>
    </row>
    <row r="114" spans="1:17" ht="15">
      <c r="A114" s="336"/>
      <c r="B114" s="337"/>
      <c r="C114" s="338" t="s">
        <v>722</v>
      </c>
      <c r="D114" s="339" t="s">
        <v>724</v>
      </c>
      <c r="E114" s="336" t="s">
        <v>703</v>
      </c>
      <c r="F114" s="336">
        <v>4</v>
      </c>
      <c r="G114" s="340" t="s">
        <v>704</v>
      </c>
      <c r="H114" s="343" t="s">
        <v>719</v>
      </c>
      <c r="I114" s="342">
        <v>87</v>
      </c>
      <c r="J114" s="342">
        <v>21.1</v>
      </c>
      <c r="K114" s="342">
        <v>0.2</v>
      </c>
      <c r="L114" s="342">
        <v>73</v>
      </c>
      <c r="M114" s="342">
        <v>68</v>
      </c>
      <c r="N114" s="342">
        <v>26</v>
      </c>
      <c r="O114" s="342">
        <f t="shared" si="1"/>
        <v>42</v>
      </c>
      <c r="P114" s="343"/>
      <c r="Q114" s="343"/>
    </row>
    <row r="115" spans="1:17" ht="15">
      <c r="A115" s="336"/>
      <c r="B115" s="337"/>
      <c r="C115" s="338" t="s">
        <v>722</v>
      </c>
      <c r="D115" s="339" t="s">
        <v>707</v>
      </c>
      <c r="E115" s="336" t="s">
        <v>703</v>
      </c>
      <c r="F115" s="336">
        <v>4</v>
      </c>
      <c r="G115" s="340" t="s">
        <v>704</v>
      </c>
      <c r="H115" s="343" t="s">
        <v>705</v>
      </c>
      <c r="I115" s="342">
        <v>48</v>
      </c>
      <c r="J115" s="342">
        <v>10.3</v>
      </c>
      <c r="K115" s="342">
        <v>1</v>
      </c>
      <c r="L115" s="342">
        <v>294</v>
      </c>
      <c r="M115" s="342">
        <v>262</v>
      </c>
      <c r="N115" s="342">
        <v>157</v>
      </c>
      <c r="O115" s="342">
        <f t="shared" si="1"/>
        <v>105</v>
      </c>
      <c r="P115" s="343"/>
      <c r="Q115" s="343"/>
    </row>
    <row r="116" spans="1:17" ht="15">
      <c r="A116" s="336"/>
      <c r="B116" s="337"/>
      <c r="C116" s="338" t="s">
        <v>722</v>
      </c>
      <c r="D116" s="339" t="s">
        <v>702</v>
      </c>
      <c r="E116" s="336" t="s">
        <v>703</v>
      </c>
      <c r="F116" s="336">
        <v>4</v>
      </c>
      <c r="G116" s="340" t="s">
        <v>704</v>
      </c>
      <c r="H116" s="343" t="s">
        <v>725</v>
      </c>
      <c r="I116" s="342">
        <v>11</v>
      </c>
      <c r="J116" s="342">
        <v>25</v>
      </c>
      <c r="K116" s="342">
        <v>0.7</v>
      </c>
      <c r="L116" s="342">
        <v>106</v>
      </c>
      <c r="M116" s="342">
        <v>98</v>
      </c>
      <c r="N116" s="342">
        <v>30</v>
      </c>
      <c r="O116" s="342">
        <f t="shared" si="1"/>
        <v>68</v>
      </c>
      <c r="P116" s="343"/>
      <c r="Q116" s="343"/>
    </row>
    <row r="117" spans="1:17" ht="15">
      <c r="A117" s="336"/>
      <c r="B117" s="337"/>
      <c r="C117" s="338" t="s">
        <v>722</v>
      </c>
      <c r="D117" s="339" t="s">
        <v>707</v>
      </c>
      <c r="E117" s="336" t="s">
        <v>703</v>
      </c>
      <c r="F117" s="336">
        <v>4</v>
      </c>
      <c r="G117" s="340" t="s">
        <v>704</v>
      </c>
      <c r="H117" s="343" t="s">
        <v>725</v>
      </c>
      <c r="I117" s="342">
        <v>24</v>
      </c>
      <c r="J117" s="342">
        <v>2.1</v>
      </c>
      <c r="K117" s="342">
        <v>0.9</v>
      </c>
      <c r="L117" s="342">
        <v>234</v>
      </c>
      <c r="M117" s="342">
        <v>222</v>
      </c>
      <c r="N117" s="342">
        <v>68</v>
      </c>
      <c r="O117" s="342">
        <f t="shared" si="1"/>
        <v>154</v>
      </c>
      <c r="P117" s="343"/>
      <c r="Q117" s="343"/>
    </row>
    <row r="118" spans="1:17" ht="15">
      <c r="A118" s="336"/>
      <c r="B118" s="337"/>
      <c r="C118" s="338" t="s">
        <v>722</v>
      </c>
      <c r="D118" s="339" t="s">
        <v>707</v>
      </c>
      <c r="E118" s="336" t="s">
        <v>703</v>
      </c>
      <c r="F118" s="336">
        <v>4</v>
      </c>
      <c r="G118" s="340" t="s">
        <v>704</v>
      </c>
      <c r="H118" s="343" t="s">
        <v>725</v>
      </c>
      <c r="I118" s="342">
        <v>26</v>
      </c>
      <c r="J118" s="342">
        <v>7</v>
      </c>
      <c r="K118" s="342">
        <v>0.4</v>
      </c>
      <c r="L118" s="342">
        <v>73</v>
      </c>
      <c r="M118" s="342">
        <v>69</v>
      </c>
      <c r="N118" s="342">
        <v>28</v>
      </c>
      <c r="O118" s="342">
        <f t="shared" si="1"/>
        <v>41</v>
      </c>
      <c r="P118" s="343"/>
      <c r="Q118" s="343"/>
    </row>
    <row r="119" spans="1:17" ht="15">
      <c r="A119" s="336"/>
      <c r="B119" s="337"/>
      <c r="C119" s="338" t="s">
        <v>722</v>
      </c>
      <c r="D119" s="339" t="s">
        <v>724</v>
      </c>
      <c r="E119" s="336" t="s">
        <v>703</v>
      </c>
      <c r="F119" s="336">
        <v>4</v>
      </c>
      <c r="G119" s="340" t="s">
        <v>704</v>
      </c>
      <c r="H119" s="343" t="s">
        <v>725</v>
      </c>
      <c r="I119" s="342">
        <v>37</v>
      </c>
      <c r="J119" s="342">
        <v>11.2</v>
      </c>
      <c r="K119" s="342">
        <v>0.8</v>
      </c>
      <c r="L119" s="342">
        <v>144</v>
      </c>
      <c r="M119" s="342">
        <v>139</v>
      </c>
      <c r="N119" s="342">
        <v>60</v>
      </c>
      <c r="O119" s="342">
        <f t="shared" si="1"/>
        <v>79</v>
      </c>
      <c r="P119" s="343"/>
      <c r="Q119" s="343"/>
    </row>
    <row r="120" spans="1:17" ht="15">
      <c r="A120" s="336"/>
      <c r="B120" s="337"/>
      <c r="C120" s="338" t="s">
        <v>722</v>
      </c>
      <c r="D120" s="339" t="s">
        <v>724</v>
      </c>
      <c r="E120" s="336" t="s">
        <v>703</v>
      </c>
      <c r="F120" s="336">
        <v>4</v>
      </c>
      <c r="G120" s="340" t="s">
        <v>704</v>
      </c>
      <c r="H120" s="343" t="s">
        <v>725</v>
      </c>
      <c r="I120" s="342">
        <v>62</v>
      </c>
      <c r="J120" s="342">
        <v>8</v>
      </c>
      <c r="K120" s="342">
        <v>1.7</v>
      </c>
      <c r="L120" s="342">
        <v>468</v>
      </c>
      <c r="M120" s="342">
        <v>441</v>
      </c>
      <c r="N120" s="342">
        <v>282</v>
      </c>
      <c r="O120" s="342">
        <f t="shared" si="1"/>
        <v>159</v>
      </c>
      <c r="P120" s="343"/>
      <c r="Q120" s="343"/>
    </row>
    <row r="121" spans="1:17" ht="15">
      <c r="A121" s="336"/>
      <c r="B121" s="337"/>
      <c r="C121" s="338" t="s">
        <v>722</v>
      </c>
      <c r="D121" s="339" t="s">
        <v>724</v>
      </c>
      <c r="E121" s="336" t="s">
        <v>703</v>
      </c>
      <c r="F121" s="336">
        <v>4</v>
      </c>
      <c r="G121" s="340" t="s">
        <v>704</v>
      </c>
      <c r="H121" s="343" t="s">
        <v>725</v>
      </c>
      <c r="I121" s="342">
        <v>76</v>
      </c>
      <c r="J121" s="342">
        <v>4.1</v>
      </c>
      <c r="K121" s="342">
        <v>0.2</v>
      </c>
      <c r="L121" s="342">
        <v>48</v>
      </c>
      <c r="M121" s="342">
        <v>47</v>
      </c>
      <c r="N121" s="342">
        <v>15</v>
      </c>
      <c r="O121" s="342">
        <f t="shared" si="1"/>
        <v>32</v>
      </c>
      <c r="P121" s="343"/>
      <c r="Q121" s="343"/>
    </row>
    <row r="122" spans="1:17" ht="15">
      <c r="A122" s="336"/>
      <c r="B122" s="337"/>
      <c r="C122" s="338" t="s">
        <v>722</v>
      </c>
      <c r="D122" s="339" t="s">
        <v>724</v>
      </c>
      <c r="E122" s="336" t="s">
        <v>703</v>
      </c>
      <c r="F122" s="336">
        <v>4</v>
      </c>
      <c r="G122" s="340" t="s">
        <v>704</v>
      </c>
      <c r="H122" s="343" t="s">
        <v>725</v>
      </c>
      <c r="I122" s="342">
        <v>80</v>
      </c>
      <c r="J122" s="342">
        <v>2</v>
      </c>
      <c r="K122" s="342">
        <v>3.8</v>
      </c>
      <c r="L122" s="342">
        <v>832</v>
      </c>
      <c r="M122" s="342">
        <v>788</v>
      </c>
      <c r="N122" s="342">
        <v>375</v>
      </c>
      <c r="O122" s="342">
        <f t="shared" si="1"/>
        <v>413</v>
      </c>
      <c r="P122" s="343"/>
      <c r="Q122" s="343"/>
    </row>
    <row r="123" spans="1:17" ht="15">
      <c r="A123" s="336"/>
      <c r="B123" s="337"/>
      <c r="C123" s="338" t="s">
        <v>722</v>
      </c>
      <c r="D123" s="339" t="s">
        <v>707</v>
      </c>
      <c r="E123" s="336" t="s">
        <v>703</v>
      </c>
      <c r="F123" s="336">
        <v>4</v>
      </c>
      <c r="G123" s="340" t="s">
        <v>704</v>
      </c>
      <c r="H123" s="343" t="s">
        <v>726</v>
      </c>
      <c r="I123" s="342">
        <v>24</v>
      </c>
      <c r="J123" s="342">
        <v>4.1</v>
      </c>
      <c r="K123" s="342">
        <v>0.9</v>
      </c>
      <c r="L123" s="342">
        <v>248</v>
      </c>
      <c r="M123" s="342">
        <v>232</v>
      </c>
      <c r="N123" s="342">
        <v>62</v>
      </c>
      <c r="O123" s="342">
        <f t="shared" si="1"/>
        <v>170</v>
      </c>
      <c r="P123" s="343"/>
      <c r="Q123" s="343"/>
    </row>
    <row r="124" spans="1:17" ht="15">
      <c r="A124" s="336"/>
      <c r="B124" s="337"/>
      <c r="C124" s="338" t="s">
        <v>722</v>
      </c>
      <c r="D124" s="339" t="s">
        <v>707</v>
      </c>
      <c r="E124" s="336" t="s">
        <v>703</v>
      </c>
      <c r="F124" s="336">
        <v>4</v>
      </c>
      <c r="G124" s="340" t="s">
        <v>704</v>
      </c>
      <c r="H124" s="343" t="s">
        <v>726</v>
      </c>
      <c r="I124" s="342">
        <v>26</v>
      </c>
      <c r="J124" s="342">
        <v>8</v>
      </c>
      <c r="K124" s="342">
        <v>0.7</v>
      </c>
      <c r="L124" s="342">
        <v>132</v>
      </c>
      <c r="M124" s="342">
        <v>124</v>
      </c>
      <c r="N124" s="342">
        <v>51</v>
      </c>
      <c r="O124" s="342">
        <f t="shared" si="1"/>
        <v>73</v>
      </c>
      <c r="P124" s="343"/>
      <c r="Q124" s="343"/>
    </row>
    <row r="125" spans="1:17" ht="15">
      <c r="A125" s="336"/>
      <c r="B125" s="337"/>
      <c r="C125" s="338" t="s">
        <v>727</v>
      </c>
      <c r="D125" s="339" t="s">
        <v>728</v>
      </c>
      <c r="E125" s="336" t="s">
        <v>703</v>
      </c>
      <c r="F125" s="336">
        <v>4</v>
      </c>
      <c r="G125" s="340" t="s">
        <v>704</v>
      </c>
      <c r="H125" s="343" t="s">
        <v>705</v>
      </c>
      <c r="I125" s="342">
        <v>30</v>
      </c>
      <c r="J125" s="342">
        <v>5</v>
      </c>
      <c r="K125" s="342">
        <v>0.3</v>
      </c>
      <c r="L125" s="342">
        <v>115</v>
      </c>
      <c r="M125" s="342">
        <v>105</v>
      </c>
      <c r="N125" s="342">
        <v>71</v>
      </c>
      <c r="O125" s="342">
        <f t="shared" si="1"/>
        <v>34</v>
      </c>
      <c r="P125" s="343"/>
      <c r="Q125" s="343"/>
    </row>
    <row r="126" spans="1:17" ht="15">
      <c r="A126" s="336"/>
      <c r="B126" s="337"/>
      <c r="C126" s="338" t="s">
        <v>727</v>
      </c>
      <c r="D126" s="339" t="s">
        <v>708</v>
      </c>
      <c r="E126" s="336" t="s">
        <v>703</v>
      </c>
      <c r="F126" s="336">
        <v>4</v>
      </c>
      <c r="G126" s="340" t="s">
        <v>704</v>
      </c>
      <c r="H126" s="343" t="s">
        <v>705</v>
      </c>
      <c r="I126" s="342">
        <v>32</v>
      </c>
      <c r="J126" s="342">
        <v>3.1</v>
      </c>
      <c r="K126" s="342">
        <v>2.9</v>
      </c>
      <c r="L126" s="342">
        <v>1105</v>
      </c>
      <c r="M126" s="342">
        <v>994</v>
      </c>
      <c r="N126" s="342">
        <v>821</v>
      </c>
      <c r="O126" s="342">
        <f t="shared" si="1"/>
        <v>173</v>
      </c>
      <c r="P126" s="343"/>
      <c r="Q126" s="343"/>
    </row>
    <row r="127" spans="1:17" ht="15">
      <c r="A127" s="336"/>
      <c r="B127" s="337"/>
      <c r="C127" s="338" t="s">
        <v>727</v>
      </c>
      <c r="D127" s="339" t="s">
        <v>708</v>
      </c>
      <c r="E127" s="336" t="s">
        <v>703</v>
      </c>
      <c r="F127" s="336">
        <v>4</v>
      </c>
      <c r="G127" s="340" t="s">
        <v>704</v>
      </c>
      <c r="H127" s="343" t="s">
        <v>705</v>
      </c>
      <c r="I127" s="342">
        <v>33</v>
      </c>
      <c r="J127" s="342">
        <v>11.1</v>
      </c>
      <c r="K127" s="342">
        <v>2.2</v>
      </c>
      <c r="L127" s="342">
        <v>915</v>
      </c>
      <c r="M127" s="342">
        <v>827</v>
      </c>
      <c r="N127" s="342">
        <v>688</v>
      </c>
      <c r="O127" s="342">
        <f t="shared" si="1"/>
        <v>139</v>
      </c>
      <c r="P127" s="343"/>
      <c r="Q127" s="343"/>
    </row>
    <row r="128" spans="1:17" ht="15">
      <c r="A128" s="336"/>
      <c r="B128" s="337"/>
      <c r="C128" s="338" t="s">
        <v>727</v>
      </c>
      <c r="D128" s="339" t="s">
        <v>728</v>
      </c>
      <c r="E128" s="336" t="s">
        <v>703</v>
      </c>
      <c r="F128" s="336">
        <v>4</v>
      </c>
      <c r="G128" s="340" t="s">
        <v>704</v>
      </c>
      <c r="H128" s="343" t="s">
        <v>705</v>
      </c>
      <c r="I128" s="342">
        <v>38</v>
      </c>
      <c r="J128" s="342">
        <v>1.1</v>
      </c>
      <c r="K128" s="342">
        <v>1.9</v>
      </c>
      <c r="L128" s="342">
        <v>567</v>
      </c>
      <c r="M128" s="342">
        <v>502</v>
      </c>
      <c r="N128" s="342">
        <v>458</v>
      </c>
      <c r="O128" s="342">
        <f t="shared" si="1"/>
        <v>44</v>
      </c>
      <c r="P128" s="343"/>
      <c r="Q128" s="343"/>
    </row>
    <row r="129" spans="1:17" ht="15">
      <c r="A129" s="336"/>
      <c r="B129" s="337"/>
      <c r="C129" s="338" t="s">
        <v>727</v>
      </c>
      <c r="D129" s="339" t="s">
        <v>728</v>
      </c>
      <c r="E129" s="336" t="s">
        <v>703</v>
      </c>
      <c r="F129" s="336">
        <v>4</v>
      </c>
      <c r="G129" s="340" t="s">
        <v>704</v>
      </c>
      <c r="H129" s="343" t="s">
        <v>705</v>
      </c>
      <c r="I129" s="342">
        <v>45</v>
      </c>
      <c r="J129" s="342">
        <v>14</v>
      </c>
      <c r="K129" s="342">
        <v>0.6</v>
      </c>
      <c r="L129" s="342">
        <v>259</v>
      </c>
      <c r="M129" s="342">
        <v>235</v>
      </c>
      <c r="N129" s="342">
        <v>157</v>
      </c>
      <c r="O129" s="342">
        <f t="shared" si="1"/>
        <v>78</v>
      </c>
      <c r="P129" s="343"/>
      <c r="Q129" s="343"/>
    </row>
    <row r="130" spans="1:17" ht="15">
      <c r="A130" s="336"/>
      <c r="B130" s="337"/>
      <c r="C130" s="338" t="s">
        <v>727</v>
      </c>
      <c r="D130" s="339" t="s">
        <v>728</v>
      </c>
      <c r="E130" s="336" t="s">
        <v>703</v>
      </c>
      <c r="F130" s="336">
        <v>4</v>
      </c>
      <c r="G130" s="340" t="s">
        <v>704</v>
      </c>
      <c r="H130" s="343" t="s">
        <v>705</v>
      </c>
      <c r="I130" s="342">
        <v>54</v>
      </c>
      <c r="J130" s="342">
        <v>9</v>
      </c>
      <c r="K130" s="342">
        <v>0.9</v>
      </c>
      <c r="L130" s="342">
        <v>443</v>
      </c>
      <c r="M130" s="342">
        <v>402</v>
      </c>
      <c r="N130" s="342">
        <v>234</v>
      </c>
      <c r="O130" s="342">
        <f t="shared" si="1"/>
        <v>168</v>
      </c>
      <c r="P130" s="343"/>
      <c r="Q130" s="343"/>
    </row>
    <row r="131" spans="1:17" ht="15">
      <c r="A131" s="336"/>
      <c r="B131" s="337"/>
      <c r="C131" s="338" t="s">
        <v>727</v>
      </c>
      <c r="D131" s="339" t="s">
        <v>708</v>
      </c>
      <c r="E131" s="336" t="s">
        <v>703</v>
      </c>
      <c r="F131" s="336">
        <v>4</v>
      </c>
      <c r="G131" s="340" t="s">
        <v>704</v>
      </c>
      <c r="H131" s="343" t="s">
        <v>705</v>
      </c>
      <c r="I131" s="342">
        <v>61</v>
      </c>
      <c r="J131" s="342">
        <v>9.1</v>
      </c>
      <c r="K131" s="342">
        <v>2.6</v>
      </c>
      <c r="L131" s="342">
        <v>1137</v>
      </c>
      <c r="M131" s="342">
        <v>1021</v>
      </c>
      <c r="N131" s="342">
        <v>805</v>
      </c>
      <c r="O131" s="342">
        <f t="shared" si="1"/>
        <v>216</v>
      </c>
      <c r="P131" s="343"/>
      <c r="Q131" s="343"/>
    </row>
    <row r="132" spans="1:17" ht="15">
      <c r="A132" s="336"/>
      <c r="B132" s="337"/>
      <c r="C132" s="338" t="s">
        <v>727</v>
      </c>
      <c r="D132" s="339" t="s">
        <v>708</v>
      </c>
      <c r="E132" s="336" t="s">
        <v>703</v>
      </c>
      <c r="F132" s="336">
        <v>4</v>
      </c>
      <c r="G132" s="340" t="s">
        <v>704</v>
      </c>
      <c r="H132" s="343" t="s">
        <v>705</v>
      </c>
      <c r="I132" s="341">
        <v>72</v>
      </c>
      <c r="J132" s="346" t="s">
        <v>3509</v>
      </c>
      <c r="K132" s="341">
        <v>2.8</v>
      </c>
      <c r="L132" s="341">
        <v>1108</v>
      </c>
      <c r="M132" s="341">
        <v>997</v>
      </c>
      <c r="N132" s="341">
        <v>849</v>
      </c>
      <c r="O132" s="342">
        <f t="shared" si="1"/>
        <v>148</v>
      </c>
      <c r="P132" s="343"/>
      <c r="Q132" s="343"/>
    </row>
    <row r="133" spans="1:17" ht="15">
      <c r="A133" s="336"/>
      <c r="B133" s="337"/>
      <c r="C133" s="338" t="s">
        <v>727</v>
      </c>
      <c r="D133" s="339" t="s">
        <v>729</v>
      </c>
      <c r="E133" s="336" t="s">
        <v>703</v>
      </c>
      <c r="F133" s="336">
        <v>4</v>
      </c>
      <c r="G133" s="340" t="s">
        <v>704</v>
      </c>
      <c r="H133" s="343" t="s">
        <v>705</v>
      </c>
      <c r="I133" s="341">
        <v>8</v>
      </c>
      <c r="J133" s="346" t="s">
        <v>1513</v>
      </c>
      <c r="K133" s="341">
        <v>0.6</v>
      </c>
      <c r="L133" s="341">
        <v>232</v>
      </c>
      <c r="M133" s="341">
        <v>211</v>
      </c>
      <c r="N133" s="341">
        <v>134</v>
      </c>
      <c r="O133" s="342">
        <f t="shared" si="1"/>
        <v>77</v>
      </c>
      <c r="P133" s="343"/>
      <c r="Q133" s="343"/>
    </row>
    <row r="134" spans="1:17" ht="15">
      <c r="A134" s="336"/>
      <c r="B134" s="337"/>
      <c r="C134" s="338" t="s">
        <v>727</v>
      </c>
      <c r="D134" s="339" t="s">
        <v>729</v>
      </c>
      <c r="E134" s="336" t="s">
        <v>703</v>
      </c>
      <c r="F134" s="336">
        <v>4</v>
      </c>
      <c r="G134" s="340" t="s">
        <v>704</v>
      </c>
      <c r="H134" s="343" t="s">
        <v>705</v>
      </c>
      <c r="I134" s="341">
        <v>15</v>
      </c>
      <c r="J134" s="341">
        <v>3.3</v>
      </c>
      <c r="K134" s="341">
        <v>0.9</v>
      </c>
      <c r="L134" s="341">
        <v>341</v>
      </c>
      <c r="M134" s="341">
        <v>308</v>
      </c>
      <c r="N134" s="341">
        <v>246</v>
      </c>
      <c r="O134" s="342">
        <f t="shared" si="1"/>
        <v>62</v>
      </c>
      <c r="P134" s="343"/>
      <c r="Q134" s="343"/>
    </row>
    <row r="135" spans="1:17" ht="15">
      <c r="A135" s="336"/>
      <c r="B135" s="337"/>
      <c r="C135" s="338" t="s">
        <v>727</v>
      </c>
      <c r="D135" s="339" t="s">
        <v>729</v>
      </c>
      <c r="E135" s="336" t="s">
        <v>703</v>
      </c>
      <c r="F135" s="336">
        <v>4</v>
      </c>
      <c r="G135" s="340" t="s">
        <v>704</v>
      </c>
      <c r="H135" s="343" t="s">
        <v>705</v>
      </c>
      <c r="I135" s="341">
        <v>15</v>
      </c>
      <c r="J135" s="341">
        <v>3.2</v>
      </c>
      <c r="K135" s="341">
        <v>0.3</v>
      </c>
      <c r="L135" s="341">
        <v>187</v>
      </c>
      <c r="M135" s="341">
        <v>170</v>
      </c>
      <c r="N135" s="341">
        <v>133</v>
      </c>
      <c r="O135" s="342">
        <f t="shared" si="1"/>
        <v>37</v>
      </c>
      <c r="P135" s="343"/>
      <c r="Q135" s="343"/>
    </row>
    <row r="136" spans="1:17" ht="15">
      <c r="A136" s="336"/>
      <c r="B136" s="337"/>
      <c r="C136" s="338" t="s">
        <v>727</v>
      </c>
      <c r="D136" s="339" t="s">
        <v>729</v>
      </c>
      <c r="E136" s="336" t="s">
        <v>703</v>
      </c>
      <c r="F136" s="336">
        <v>4</v>
      </c>
      <c r="G136" s="340" t="s">
        <v>704</v>
      </c>
      <c r="H136" s="343" t="s">
        <v>705</v>
      </c>
      <c r="I136" s="341">
        <v>17</v>
      </c>
      <c r="J136" s="341">
        <v>14</v>
      </c>
      <c r="K136" s="341">
        <v>0.6</v>
      </c>
      <c r="L136" s="341">
        <v>247</v>
      </c>
      <c r="M136" s="341">
        <v>224</v>
      </c>
      <c r="N136" s="341">
        <v>165</v>
      </c>
      <c r="O136" s="342">
        <f aca="true" t="shared" si="2" ref="O136:O165">M136-N136</f>
        <v>59</v>
      </c>
      <c r="P136" s="343"/>
      <c r="Q136" s="343"/>
    </row>
    <row r="137" spans="1:17" ht="15">
      <c r="A137" s="336"/>
      <c r="B137" s="337"/>
      <c r="C137" s="338" t="s">
        <v>727</v>
      </c>
      <c r="D137" s="339" t="s">
        <v>729</v>
      </c>
      <c r="E137" s="336" t="s">
        <v>703</v>
      </c>
      <c r="F137" s="336">
        <v>4</v>
      </c>
      <c r="G137" s="340" t="s">
        <v>704</v>
      </c>
      <c r="H137" s="343" t="s">
        <v>705</v>
      </c>
      <c r="I137" s="341">
        <v>17</v>
      </c>
      <c r="J137" s="341">
        <v>5</v>
      </c>
      <c r="K137" s="341">
        <v>0.9</v>
      </c>
      <c r="L137" s="341">
        <v>291</v>
      </c>
      <c r="M137" s="341">
        <v>263</v>
      </c>
      <c r="N137" s="341">
        <v>157</v>
      </c>
      <c r="O137" s="342">
        <f t="shared" si="2"/>
        <v>106</v>
      </c>
      <c r="P137" s="343"/>
      <c r="Q137" s="343"/>
    </row>
    <row r="138" spans="1:17" ht="15">
      <c r="A138" s="336"/>
      <c r="B138" s="337"/>
      <c r="C138" s="338" t="s">
        <v>727</v>
      </c>
      <c r="D138" s="339" t="s">
        <v>729</v>
      </c>
      <c r="E138" s="336" t="s">
        <v>703</v>
      </c>
      <c r="F138" s="336">
        <v>4</v>
      </c>
      <c r="G138" s="340" t="s">
        <v>704</v>
      </c>
      <c r="H138" s="343" t="s">
        <v>705</v>
      </c>
      <c r="I138" s="341">
        <v>25</v>
      </c>
      <c r="J138" s="341">
        <v>3</v>
      </c>
      <c r="K138" s="341">
        <v>0.6</v>
      </c>
      <c r="L138" s="341">
        <v>237</v>
      </c>
      <c r="M138" s="341">
        <v>214</v>
      </c>
      <c r="N138" s="341">
        <v>175</v>
      </c>
      <c r="O138" s="342">
        <f t="shared" si="2"/>
        <v>39</v>
      </c>
      <c r="P138" s="343"/>
      <c r="Q138" s="343"/>
    </row>
    <row r="139" spans="1:17" ht="15">
      <c r="A139" s="336"/>
      <c r="B139" s="337"/>
      <c r="C139" s="338" t="s">
        <v>727</v>
      </c>
      <c r="D139" s="339" t="s">
        <v>729</v>
      </c>
      <c r="E139" s="336" t="s">
        <v>703</v>
      </c>
      <c r="F139" s="336">
        <v>4</v>
      </c>
      <c r="G139" s="340" t="s">
        <v>704</v>
      </c>
      <c r="H139" s="343" t="s">
        <v>705</v>
      </c>
      <c r="I139" s="341">
        <v>25</v>
      </c>
      <c r="J139" s="341">
        <v>4</v>
      </c>
      <c r="K139" s="341">
        <v>0.6</v>
      </c>
      <c r="L139" s="341">
        <v>310</v>
      </c>
      <c r="M139" s="341">
        <v>285</v>
      </c>
      <c r="N139" s="341">
        <v>215</v>
      </c>
      <c r="O139" s="342">
        <f t="shared" si="2"/>
        <v>70</v>
      </c>
      <c r="P139" s="343"/>
      <c r="Q139" s="343"/>
    </row>
    <row r="140" spans="1:17" ht="15">
      <c r="A140" s="336"/>
      <c r="B140" s="337"/>
      <c r="C140" s="338" t="s">
        <v>727</v>
      </c>
      <c r="D140" s="339" t="s">
        <v>728</v>
      </c>
      <c r="E140" s="336" t="s">
        <v>703</v>
      </c>
      <c r="F140" s="336">
        <v>4</v>
      </c>
      <c r="G140" s="340" t="s">
        <v>704</v>
      </c>
      <c r="H140" s="343" t="s">
        <v>705</v>
      </c>
      <c r="I140" s="341">
        <v>53</v>
      </c>
      <c r="J140" s="341">
        <v>16</v>
      </c>
      <c r="K140" s="341">
        <v>0.9</v>
      </c>
      <c r="L140" s="341">
        <v>398</v>
      </c>
      <c r="M140" s="341">
        <v>357</v>
      </c>
      <c r="N140" s="341">
        <v>156</v>
      </c>
      <c r="O140" s="342">
        <f t="shared" si="2"/>
        <v>201</v>
      </c>
      <c r="P140" s="343"/>
      <c r="Q140" s="343"/>
    </row>
    <row r="141" spans="1:17" ht="15">
      <c r="A141" s="336"/>
      <c r="B141" s="337"/>
      <c r="C141" s="338" t="s">
        <v>727</v>
      </c>
      <c r="D141" s="339" t="s">
        <v>728</v>
      </c>
      <c r="E141" s="336" t="s">
        <v>703</v>
      </c>
      <c r="F141" s="336">
        <v>4</v>
      </c>
      <c r="G141" s="340" t="s">
        <v>704</v>
      </c>
      <c r="H141" s="343" t="s">
        <v>705</v>
      </c>
      <c r="I141" s="341">
        <v>87</v>
      </c>
      <c r="J141" s="341">
        <v>2.5</v>
      </c>
      <c r="K141" s="341">
        <v>0.8</v>
      </c>
      <c r="L141" s="341">
        <v>275</v>
      </c>
      <c r="M141" s="341">
        <v>248</v>
      </c>
      <c r="N141" s="341">
        <v>160</v>
      </c>
      <c r="O141" s="342">
        <f t="shared" si="2"/>
        <v>88</v>
      </c>
      <c r="P141" s="343"/>
      <c r="Q141" s="343"/>
    </row>
    <row r="142" spans="1:17" ht="15">
      <c r="A142" s="336"/>
      <c r="B142" s="337"/>
      <c r="C142" s="338" t="s">
        <v>727</v>
      </c>
      <c r="D142" s="339" t="s">
        <v>728</v>
      </c>
      <c r="E142" s="336" t="s">
        <v>703</v>
      </c>
      <c r="F142" s="336">
        <v>4</v>
      </c>
      <c r="G142" s="340" t="s">
        <v>704</v>
      </c>
      <c r="H142" s="343" t="s">
        <v>705</v>
      </c>
      <c r="I142" s="341">
        <v>87</v>
      </c>
      <c r="J142" s="341">
        <v>2.6</v>
      </c>
      <c r="K142" s="341">
        <v>0.8</v>
      </c>
      <c r="L142" s="341">
        <v>209</v>
      </c>
      <c r="M142" s="341">
        <v>186</v>
      </c>
      <c r="N142" s="341">
        <v>51</v>
      </c>
      <c r="O142" s="342">
        <f t="shared" si="2"/>
        <v>135</v>
      </c>
      <c r="P142" s="343"/>
      <c r="Q142" s="343"/>
    </row>
    <row r="143" spans="1:17" ht="15">
      <c r="A143" s="336"/>
      <c r="B143" s="337"/>
      <c r="C143" s="338" t="s">
        <v>730</v>
      </c>
      <c r="D143" s="339" t="s">
        <v>790</v>
      </c>
      <c r="E143" s="336" t="s">
        <v>703</v>
      </c>
      <c r="F143" s="336">
        <v>4</v>
      </c>
      <c r="G143" s="340" t="s">
        <v>704</v>
      </c>
      <c r="H143" s="343" t="s">
        <v>705</v>
      </c>
      <c r="I143" s="342">
        <v>52</v>
      </c>
      <c r="J143" s="342">
        <v>11.1</v>
      </c>
      <c r="K143" s="342">
        <v>0.9</v>
      </c>
      <c r="L143" s="340">
        <v>320</v>
      </c>
      <c r="M143" s="342">
        <v>291</v>
      </c>
      <c r="N143" s="342">
        <v>149</v>
      </c>
      <c r="O143" s="342">
        <f t="shared" si="2"/>
        <v>142</v>
      </c>
      <c r="P143" s="343"/>
      <c r="Q143" s="343"/>
    </row>
    <row r="144" spans="1:17" ht="15">
      <c r="A144" s="336"/>
      <c r="B144" s="337"/>
      <c r="C144" s="338" t="s">
        <v>730</v>
      </c>
      <c r="D144" s="339" t="s">
        <v>790</v>
      </c>
      <c r="E144" s="336" t="s">
        <v>703</v>
      </c>
      <c r="F144" s="336">
        <v>4</v>
      </c>
      <c r="G144" s="340" t="s">
        <v>704</v>
      </c>
      <c r="H144" s="343" t="s">
        <v>705</v>
      </c>
      <c r="I144" s="342">
        <v>52</v>
      </c>
      <c r="J144" s="342">
        <v>11.2</v>
      </c>
      <c r="K144" s="342">
        <v>1</v>
      </c>
      <c r="L144" s="340">
        <v>348</v>
      </c>
      <c r="M144" s="342">
        <v>315</v>
      </c>
      <c r="N144" s="342">
        <v>179</v>
      </c>
      <c r="O144" s="342">
        <f t="shared" si="2"/>
        <v>136</v>
      </c>
      <c r="P144" s="343"/>
      <c r="Q144" s="343"/>
    </row>
    <row r="145" spans="1:17" ht="15">
      <c r="A145" s="336"/>
      <c r="B145" s="337"/>
      <c r="C145" s="338" t="s">
        <v>730</v>
      </c>
      <c r="D145" s="339" t="s">
        <v>731</v>
      </c>
      <c r="E145" s="336" t="s">
        <v>703</v>
      </c>
      <c r="F145" s="336">
        <v>4</v>
      </c>
      <c r="G145" s="338" t="s">
        <v>732</v>
      </c>
      <c r="H145" s="341" t="s">
        <v>733</v>
      </c>
      <c r="I145" s="342">
        <v>5</v>
      </c>
      <c r="J145" s="342">
        <v>4.1</v>
      </c>
      <c r="K145" s="342">
        <v>1</v>
      </c>
      <c r="L145" s="340">
        <v>235</v>
      </c>
      <c r="M145" s="342">
        <v>210</v>
      </c>
      <c r="N145" s="342">
        <v>66</v>
      </c>
      <c r="O145" s="342">
        <f t="shared" si="2"/>
        <v>144</v>
      </c>
      <c r="P145" s="343"/>
      <c r="Q145" s="343"/>
    </row>
    <row r="146" spans="1:17" ht="15">
      <c r="A146" s="336"/>
      <c r="B146" s="337"/>
      <c r="C146" s="338" t="s">
        <v>730</v>
      </c>
      <c r="D146" s="339" t="s">
        <v>731</v>
      </c>
      <c r="E146" s="336" t="s">
        <v>703</v>
      </c>
      <c r="F146" s="336">
        <v>4</v>
      </c>
      <c r="G146" s="338" t="s">
        <v>732</v>
      </c>
      <c r="H146" s="341" t="s">
        <v>733</v>
      </c>
      <c r="I146" s="342">
        <v>6</v>
      </c>
      <c r="J146" s="342">
        <v>1</v>
      </c>
      <c r="K146" s="342">
        <v>0.8</v>
      </c>
      <c r="L146" s="340">
        <v>361</v>
      </c>
      <c r="M146" s="342">
        <v>320</v>
      </c>
      <c r="N146" s="342">
        <v>115</v>
      </c>
      <c r="O146" s="342">
        <f t="shared" si="2"/>
        <v>205</v>
      </c>
      <c r="P146" s="343"/>
      <c r="Q146" s="343"/>
    </row>
    <row r="147" spans="1:17" ht="15">
      <c r="A147" s="336"/>
      <c r="B147" s="337"/>
      <c r="C147" s="338" t="s">
        <v>730</v>
      </c>
      <c r="D147" s="339" t="s">
        <v>734</v>
      </c>
      <c r="E147" s="336" t="s">
        <v>703</v>
      </c>
      <c r="F147" s="336">
        <v>4</v>
      </c>
      <c r="G147" s="338" t="s">
        <v>732</v>
      </c>
      <c r="H147" s="341" t="s">
        <v>733</v>
      </c>
      <c r="I147" s="342">
        <v>11</v>
      </c>
      <c r="J147" s="342">
        <v>13</v>
      </c>
      <c r="K147" s="342">
        <v>1.9</v>
      </c>
      <c r="L147" s="340">
        <v>457</v>
      </c>
      <c r="M147" s="342">
        <v>411</v>
      </c>
      <c r="N147" s="342">
        <v>189</v>
      </c>
      <c r="O147" s="342">
        <f t="shared" si="2"/>
        <v>222</v>
      </c>
      <c r="P147" s="343"/>
      <c r="Q147" s="343"/>
    </row>
    <row r="148" spans="1:17" ht="15">
      <c r="A148" s="336"/>
      <c r="B148" s="337"/>
      <c r="C148" s="338" t="s">
        <v>730</v>
      </c>
      <c r="D148" s="339" t="s">
        <v>734</v>
      </c>
      <c r="E148" s="336" t="s">
        <v>703</v>
      </c>
      <c r="F148" s="336">
        <v>4</v>
      </c>
      <c r="G148" s="338" t="s">
        <v>732</v>
      </c>
      <c r="H148" s="341" t="s">
        <v>733</v>
      </c>
      <c r="I148" s="342">
        <v>13</v>
      </c>
      <c r="J148" s="342">
        <v>12.1</v>
      </c>
      <c r="K148" s="342">
        <v>1</v>
      </c>
      <c r="L148" s="340">
        <v>425</v>
      </c>
      <c r="M148" s="342">
        <v>377</v>
      </c>
      <c r="N148" s="342">
        <v>189</v>
      </c>
      <c r="O148" s="342">
        <f t="shared" si="2"/>
        <v>188</v>
      </c>
      <c r="P148" s="343"/>
      <c r="Q148" s="343"/>
    </row>
    <row r="149" spans="1:17" ht="15">
      <c r="A149" s="336"/>
      <c r="B149" s="337"/>
      <c r="C149" s="338" t="s">
        <v>730</v>
      </c>
      <c r="D149" s="339" t="s">
        <v>734</v>
      </c>
      <c r="E149" s="336" t="s">
        <v>703</v>
      </c>
      <c r="F149" s="336">
        <v>4</v>
      </c>
      <c r="G149" s="338" t="s">
        <v>732</v>
      </c>
      <c r="H149" s="341" t="s">
        <v>733</v>
      </c>
      <c r="I149" s="30">
        <v>13</v>
      </c>
      <c r="J149" s="30">
        <v>12.2</v>
      </c>
      <c r="K149" s="30">
        <v>1</v>
      </c>
      <c r="L149" s="30">
        <v>369</v>
      </c>
      <c r="M149" s="30">
        <v>332</v>
      </c>
      <c r="N149" s="342">
        <v>122</v>
      </c>
      <c r="O149" s="342">
        <f t="shared" si="2"/>
        <v>210</v>
      </c>
      <c r="P149" s="350"/>
      <c r="Q149" s="350"/>
    </row>
    <row r="150" spans="1:17" ht="15">
      <c r="A150" s="336"/>
      <c r="B150" s="337"/>
      <c r="C150" s="338" t="s">
        <v>730</v>
      </c>
      <c r="D150" s="339" t="s">
        <v>734</v>
      </c>
      <c r="E150" s="336" t="s">
        <v>703</v>
      </c>
      <c r="F150" s="336">
        <v>4</v>
      </c>
      <c r="G150" s="338" t="s">
        <v>732</v>
      </c>
      <c r="H150" s="341" t="s">
        <v>733</v>
      </c>
      <c r="I150" s="30">
        <v>13</v>
      </c>
      <c r="J150" s="30">
        <v>12.3</v>
      </c>
      <c r="K150" s="30">
        <v>0.8</v>
      </c>
      <c r="L150" s="30">
        <v>397</v>
      </c>
      <c r="M150" s="30">
        <v>353</v>
      </c>
      <c r="N150" s="342">
        <v>170</v>
      </c>
      <c r="O150" s="342">
        <f t="shared" si="2"/>
        <v>183</v>
      </c>
      <c r="P150" s="350"/>
      <c r="Q150" s="350"/>
    </row>
    <row r="151" spans="1:17" ht="15">
      <c r="A151" s="336"/>
      <c r="B151" s="337"/>
      <c r="C151" s="338" t="s">
        <v>730</v>
      </c>
      <c r="D151" s="339" t="s">
        <v>734</v>
      </c>
      <c r="E151" s="336" t="s">
        <v>703</v>
      </c>
      <c r="F151" s="336">
        <v>4</v>
      </c>
      <c r="G151" s="338" t="s">
        <v>732</v>
      </c>
      <c r="H151" s="341" t="s">
        <v>733</v>
      </c>
      <c r="I151" s="30">
        <v>13</v>
      </c>
      <c r="J151" s="30">
        <v>12.4</v>
      </c>
      <c r="K151" s="30">
        <v>1</v>
      </c>
      <c r="L151" s="30">
        <v>287</v>
      </c>
      <c r="M151" s="30">
        <v>259</v>
      </c>
      <c r="N151" s="342">
        <v>88</v>
      </c>
      <c r="O151" s="342">
        <f t="shared" si="2"/>
        <v>171</v>
      </c>
      <c r="P151" s="350"/>
      <c r="Q151" s="350"/>
    </row>
    <row r="152" spans="1:17" ht="15">
      <c r="A152" s="336"/>
      <c r="B152" s="337"/>
      <c r="C152" s="338" t="s">
        <v>730</v>
      </c>
      <c r="D152" s="339" t="s">
        <v>734</v>
      </c>
      <c r="E152" s="336" t="s">
        <v>703</v>
      </c>
      <c r="F152" s="336">
        <v>4</v>
      </c>
      <c r="G152" s="338" t="s">
        <v>732</v>
      </c>
      <c r="H152" s="341" t="s">
        <v>733</v>
      </c>
      <c r="I152" s="30">
        <v>13</v>
      </c>
      <c r="J152" s="30">
        <v>5.3</v>
      </c>
      <c r="K152" s="30">
        <v>0.8</v>
      </c>
      <c r="L152" s="30">
        <v>284</v>
      </c>
      <c r="M152" s="30">
        <v>256</v>
      </c>
      <c r="N152" s="342">
        <v>104</v>
      </c>
      <c r="O152" s="342">
        <f t="shared" si="2"/>
        <v>152</v>
      </c>
      <c r="P152" s="350"/>
      <c r="Q152" s="350"/>
    </row>
    <row r="153" spans="1:17" ht="15">
      <c r="A153" s="336"/>
      <c r="B153" s="337"/>
      <c r="C153" s="338" t="s">
        <v>730</v>
      </c>
      <c r="D153" s="339" t="s">
        <v>734</v>
      </c>
      <c r="E153" s="336" t="s">
        <v>703</v>
      </c>
      <c r="F153" s="336">
        <v>4</v>
      </c>
      <c r="G153" s="338" t="s">
        <v>732</v>
      </c>
      <c r="H153" s="341" t="s">
        <v>733</v>
      </c>
      <c r="I153" s="30">
        <v>13</v>
      </c>
      <c r="J153" s="30">
        <v>5.2</v>
      </c>
      <c r="K153" s="30">
        <v>0.9</v>
      </c>
      <c r="L153" s="30">
        <v>247</v>
      </c>
      <c r="M153" s="30">
        <v>226</v>
      </c>
      <c r="N153" s="342">
        <v>87</v>
      </c>
      <c r="O153" s="342">
        <f t="shared" si="2"/>
        <v>139</v>
      </c>
      <c r="P153" s="350"/>
      <c r="Q153" s="350"/>
    </row>
    <row r="154" spans="1:17" ht="15">
      <c r="A154" s="336"/>
      <c r="B154" s="337"/>
      <c r="C154" s="338" t="s">
        <v>730</v>
      </c>
      <c r="D154" s="351" t="s">
        <v>791</v>
      </c>
      <c r="E154" s="336" t="s">
        <v>703</v>
      </c>
      <c r="F154" s="336">
        <v>4</v>
      </c>
      <c r="G154" s="338" t="s">
        <v>732</v>
      </c>
      <c r="H154" s="341" t="s">
        <v>733</v>
      </c>
      <c r="I154" s="30">
        <v>28</v>
      </c>
      <c r="J154" s="30">
        <v>9.1</v>
      </c>
      <c r="K154" s="30">
        <v>1</v>
      </c>
      <c r="L154" s="30">
        <v>307</v>
      </c>
      <c r="M154" s="30">
        <v>272</v>
      </c>
      <c r="N154" s="342">
        <v>157</v>
      </c>
      <c r="O154" s="342">
        <f t="shared" si="2"/>
        <v>115</v>
      </c>
      <c r="P154" s="350"/>
      <c r="Q154" s="350"/>
    </row>
    <row r="155" spans="1:17" ht="15">
      <c r="A155" s="336"/>
      <c r="B155" s="337"/>
      <c r="C155" s="338" t="s">
        <v>730</v>
      </c>
      <c r="D155" s="351" t="s">
        <v>791</v>
      </c>
      <c r="E155" s="336" t="s">
        <v>703</v>
      </c>
      <c r="F155" s="336">
        <v>4</v>
      </c>
      <c r="G155" s="338" t="s">
        <v>732</v>
      </c>
      <c r="H155" s="341" t="s">
        <v>733</v>
      </c>
      <c r="I155" s="30">
        <v>28</v>
      </c>
      <c r="J155" s="30">
        <v>9.2</v>
      </c>
      <c r="K155" s="30">
        <v>1</v>
      </c>
      <c r="L155" s="30">
        <v>282</v>
      </c>
      <c r="M155" s="30">
        <v>249</v>
      </c>
      <c r="N155" s="342">
        <v>138</v>
      </c>
      <c r="O155" s="342">
        <f t="shared" si="2"/>
        <v>111</v>
      </c>
      <c r="P155" s="350"/>
      <c r="Q155" s="350"/>
    </row>
    <row r="156" spans="1:17" ht="15">
      <c r="A156" s="336"/>
      <c r="B156" s="337"/>
      <c r="C156" s="338" t="s">
        <v>730</v>
      </c>
      <c r="D156" s="351" t="s">
        <v>791</v>
      </c>
      <c r="E156" s="336" t="s">
        <v>703</v>
      </c>
      <c r="F156" s="336">
        <v>4</v>
      </c>
      <c r="G156" s="338" t="s">
        <v>732</v>
      </c>
      <c r="H156" s="341" t="s">
        <v>733</v>
      </c>
      <c r="I156" s="30">
        <v>28</v>
      </c>
      <c r="J156" s="30">
        <v>9.3</v>
      </c>
      <c r="K156" s="30">
        <v>1</v>
      </c>
      <c r="L156" s="30">
        <v>331</v>
      </c>
      <c r="M156" s="30">
        <v>294</v>
      </c>
      <c r="N156" s="342">
        <v>113</v>
      </c>
      <c r="O156" s="342">
        <f t="shared" si="2"/>
        <v>181</v>
      </c>
      <c r="P156" s="350"/>
      <c r="Q156" s="350"/>
    </row>
    <row r="157" spans="1:17" ht="15">
      <c r="A157" s="336"/>
      <c r="B157" s="337"/>
      <c r="C157" s="338" t="s">
        <v>730</v>
      </c>
      <c r="D157" s="351" t="s">
        <v>791</v>
      </c>
      <c r="E157" s="336" t="s">
        <v>703</v>
      </c>
      <c r="F157" s="336">
        <v>4</v>
      </c>
      <c r="G157" s="338" t="s">
        <v>732</v>
      </c>
      <c r="H157" s="341" t="s">
        <v>733</v>
      </c>
      <c r="I157" s="30">
        <v>28</v>
      </c>
      <c r="J157" s="30">
        <v>9.4</v>
      </c>
      <c r="K157" s="30">
        <v>0.7</v>
      </c>
      <c r="L157" s="30">
        <v>125</v>
      </c>
      <c r="M157" s="30">
        <v>111</v>
      </c>
      <c r="N157" s="342">
        <v>55</v>
      </c>
      <c r="O157" s="342">
        <f t="shared" si="2"/>
        <v>56</v>
      </c>
      <c r="P157" s="350"/>
      <c r="Q157" s="350"/>
    </row>
    <row r="158" spans="1:17" ht="15">
      <c r="A158" s="336"/>
      <c r="B158" s="337"/>
      <c r="C158" s="338" t="s">
        <v>730</v>
      </c>
      <c r="D158" s="351" t="s">
        <v>791</v>
      </c>
      <c r="E158" s="336" t="s">
        <v>703</v>
      </c>
      <c r="F158" s="336">
        <v>4</v>
      </c>
      <c r="G158" s="338" t="s">
        <v>732</v>
      </c>
      <c r="H158" s="341" t="s">
        <v>733</v>
      </c>
      <c r="I158" s="30">
        <v>30</v>
      </c>
      <c r="J158" s="30">
        <v>19.1</v>
      </c>
      <c r="K158" s="30">
        <v>1</v>
      </c>
      <c r="L158" s="30">
        <v>370</v>
      </c>
      <c r="M158" s="30">
        <v>329</v>
      </c>
      <c r="N158" s="342">
        <v>174</v>
      </c>
      <c r="O158" s="342">
        <f t="shared" si="2"/>
        <v>155</v>
      </c>
      <c r="P158" s="350"/>
      <c r="Q158" s="350"/>
    </row>
    <row r="159" spans="1:17" ht="15">
      <c r="A159" s="336"/>
      <c r="B159" s="337"/>
      <c r="C159" s="338" t="s">
        <v>730</v>
      </c>
      <c r="D159" s="351" t="s">
        <v>791</v>
      </c>
      <c r="E159" s="336" t="s">
        <v>703</v>
      </c>
      <c r="F159" s="336">
        <v>4</v>
      </c>
      <c r="G159" s="338" t="s">
        <v>732</v>
      </c>
      <c r="H159" s="341" t="s">
        <v>733</v>
      </c>
      <c r="I159" s="30">
        <v>30</v>
      </c>
      <c r="J159" s="30">
        <v>19.2</v>
      </c>
      <c r="K159" s="30">
        <v>1</v>
      </c>
      <c r="L159" s="30">
        <v>365</v>
      </c>
      <c r="M159" s="30">
        <v>332</v>
      </c>
      <c r="N159" s="342">
        <v>128</v>
      </c>
      <c r="O159" s="342">
        <f t="shared" si="2"/>
        <v>204</v>
      </c>
      <c r="P159" s="350"/>
      <c r="Q159" s="350"/>
    </row>
    <row r="160" spans="1:17" ht="15">
      <c r="A160" s="336"/>
      <c r="B160" s="337"/>
      <c r="C160" s="338" t="s">
        <v>730</v>
      </c>
      <c r="D160" s="351" t="s">
        <v>735</v>
      </c>
      <c r="E160" s="336" t="s">
        <v>703</v>
      </c>
      <c r="F160" s="336">
        <v>4</v>
      </c>
      <c r="G160" s="338" t="s">
        <v>732</v>
      </c>
      <c r="H160" s="341" t="s">
        <v>733</v>
      </c>
      <c r="I160" s="30">
        <v>68</v>
      </c>
      <c r="J160" s="30">
        <v>12.1</v>
      </c>
      <c r="K160" s="30">
        <v>1</v>
      </c>
      <c r="L160" s="30">
        <v>222</v>
      </c>
      <c r="M160" s="30">
        <v>196</v>
      </c>
      <c r="N160" s="342">
        <v>74</v>
      </c>
      <c r="O160" s="342">
        <f t="shared" si="2"/>
        <v>122</v>
      </c>
      <c r="P160" s="350"/>
      <c r="Q160" s="350"/>
    </row>
    <row r="161" spans="1:17" ht="15">
      <c r="A161" s="336"/>
      <c r="B161" s="337"/>
      <c r="C161" s="338" t="s">
        <v>730</v>
      </c>
      <c r="D161" s="351" t="s">
        <v>735</v>
      </c>
      <c r="E161" s="336" t="s">
        <v>703</v>
      </c>
      <c r="F161" s="336">
        <v>4</v>
      </c>
      <c r="G161" s="340" t="s">
        <v>704</v>
      </c>
      <c r="H161" s="341" t="s">
        <v>736</v>
      </c>
      <c r="I161" s="30">
        <v>71</v>
      </c>
      <c r="J161" s="30">
        <v>3.2</v>
      </c>
      <c r="K161" s="30">
        <v>0.4</v>
      </c>
      <c r="L161" s="30">
        <v>166</v>
      </c>
      <c r="M161" s="30">
        <v>155</v>
      </c>
      <c r="N161" s="342">
        <v>50</v>
      </c>
      <c r="O161" s="342">
        <f t="shared" si="2"/>
        <v>105</v>
      </c>
      <c r="P161" s="350"/>
      <c r="Q161" s="350"/>
    </row>
    <row r="162" spans="1:17" ht="15">
      <c r="A162" s="336"/>
      <c r="B162" s="337"/>
      <c r="C162" s="338" t="s">
        <v>730</v>
      </c>
      <c r="D162" s="351" t="s">
        <v>735</v>
      </c>
      <c r="E162" s="336" t="s">
        <v>703</v>
      </c>
      <c r="F162" s="336">
        <v>4</v>
      </c>
      <c r="G162" s="340" t="s">
        <v>704</v>
      </c>
      <c r="H162" s="341" t="s">
        <v>736</v>
      </c>
      <c r="I162" s="342">
        <v>71</v>
      </c>
      <c r="J162" s="347" t="s">
        <v>3559</v>
      </c>
      <c r="K162" s="30">
        <v>0.5</v>
      </c>
      <c r="L162" s="342">
        <v>183</v>
      </c>
      <c r="M162" s="342">
        <v>171</v>
      </c>
      <c r="N162" s="342">
        <v>32</v>
      </c>
      <c r="O162" s="342">
        <f t="shared" si="2"/>
        <v>139</v>
      </c>
      <c r="P162" s="343"/>
      <c r="Q162" s="343"/>
    </row>
    <row r="163" spans="1:17" ht="15">
      <c r="A163" s="336"/>
      <c r="B163" s="337"/>
      <c r="C163" s="338" t="s">
        <v>730</v>
      </c>
      <c r="D163" s="339" t="s">
        <v>731</v>
      </c>
      <c r="E163" s="336" t="s">
        <v>703</v>
      </c>
      <c r="F163" s="336">
        <v>4</v>
      </c>
      <c r="G163" s="340" t="s">
        <v>704</v>
      </c>
      <c r="H163" s="343" t="s">
        <v>737</v>
      </c>
      <c r="I163" s="342">
        <v>2</v>
      </c>
      <c r="J163" s="342">
        <v>11.1</v>
      </c>
      <c r="K163" s="30">
        <v>0.9</v>
      </c>
      <c r="L163" s="342">
        <v>295</v>
      </c>
      <c r="M163" s="342">
        <v>268</v>
      </c>
      <c r="N163" s="342">
        <v>119</v>
      </c>
      <c r="O163" s="342">
        <f t="shared" si="2"/>
        <v>149</v>
      </c>
      <c r="P163" s="343"/>
      <c r="Q163" s="343"/>
    </row>
    <row r="164" spans="1:17" ht="15">
      <c r="A164" s="336"/>
      <c r="B164" s="337"/>
      <c r="C164" s="338" t="s">
        <v>730</v>
      </c>
      <c r="D164" s="339" t="s">
        <v>731</v>
      </c>
      <c r="E164" s="336" t="s">
        <v>703</v>
      </c>
      <c r="F164" s="336">
        <v>4</v>
      </c>
      <c r="G164" s="340" t="s">
        <v>704</v>
      </c>
      <c r="H164" s="343" t="s">
        <v>737</v>
      </c>
      <c r="I164" s="342">
        <v>2</v>
      </c>
      <c r="J164" s="342">
        <v>14.1</v>
      </c>
      <c r="K164" s="30">
        <v>1</v>
      </c>
      <c r="L164" s="342">
        <v>445</v>
      </c>
      <c r="M164" s="342">
        <v>409</v>
      </c>
      <c r="N164" s="342">
        <v>174</v>
      </c>
      <c r="O164" s="342">
        <f t="shared" si="2"/>
        <v>235</v>
      </c>
      <c r="P164" s="344"/>
      <c r="Q164" s="343"/>
    </row>
    <row r="165" spans="1:17" ht="15">
      <c r="A165" s="336"/>
      <c r="B165" s="337"/>
      <c r="C165" s="338" t="s">
        <v>730</v>
      </c>
      <c r="D165" s="339" t="s">
        <v>731</v>
      </c>
      <c r="E165" s="336" t="s">
        <v>703</v>
      </c>
      <c r="F165" s="336">
        <v>4</v>
      </c>
      <c r="G165" s="340" t="s">
        <v>704</v>
      </c>
      <c r="H165" s="343" t="s">
        <v>737</v>
      </c>
      <c r="I165" s="342">
        <v>2</v>
      </c>
      <c r="J165" s="347" t="s">
        <v>738</v>
      </c>
      <c r="K165" s="30">
        <v>1</v>
      </c>
      <c r="L165" s="342">
        <v>382</v>
      </c>
      <c r="M165" s="342">
        <v>348</v>
      </c>
      <c r="N165" s="342">
        <v>198</v>
      </c>
      <c r="O165" s="342">
        <f t="shared" si="2"/>
        <v>150</v>
      </c>
      <c r="P165" s="343"/>
      <c r="Q165" s="343"/>
    </row>
  </sheetData>
  <sheetProtection/>
  <mergeCells count="16">
    <mergeCell ref="A1:Q1"/>
    <mergeCell ref="A2:Q2"/>
    <mergeCell ref="A4:A5"/>
    <mergeCell ref="B4:B5"/>
    <mergeCell ref="C4:C5"/>
    <mergeCell ref="D4:D5"/>
    <mergeCell ref="E4:E5"/>
    <mergeCell ref="F4:F5"/>
    <mergeCell ref="P4:Q5"/>
    <mergeCell ref="K4:K5"/>
    <mergeCell ref="L4:M4"/>
    <mergeCell ref="N4:O4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288"/>
  <sheetViews>
    <sheetView zoomScalePageLayoutView="0" workbookViewId="0" topLeftCell="A1">
      <selection activeCell="I99" sqref="I99"/>
    </sheetView>
  </sheetViews>
  <sheetFormatPr defaultColWidth="9.140625" defaultRowHeight="15"/>
  <cols>
    <col min="1" max="1" width="4.421875" style="0" customWidth="1"/>
    <col min="2" max="2" width="19.8515625" style="0" customWidth="1"/>
    <col min="3" max="3" width="15.421875" style="0" customWidth="1"/>
    <col min="4" max="4" width="29.8515625" style="0" customWidth="1"/>
    <col min="5" max="5" width="18.28125" style="0" customWidth="1"/>
    <col min="6" max="6" width="9.00390625" style="0" hidden="1" customWidth="1"/>
    <col min="7" max="7" width="0.71875" style="0" hidden="1" customWidth="1"/>
    <col min="8" max="8" width="13.00390625" style="0" customWidth="1"/>
    <col min="9" max="9" width="6.8515625" style="0" customWidth="1"/>
    <col min="10" max="10" width="7.28125" style="0" customWidth="1"/>
    <col min="11" max="11" width="7.140625" style="0" customWidth="1"/>
    <col min="12" max="12" width="8.7109375" style="0" customWidth="1"/>
    <col min="14" max="14" width="30.421875" style="89" customWidth="1"/>
  </cols>
  <sheetData>
    <row r="1" spans="1:14" ht="18.75">
      <c r="A1" s="332" t="s">
        <v>4247</v>
      </c>
      <c r="B1" s="156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159"/>
    </row>
    <row r="2" spans="1:14" ht="18.75">
      <c r="A2" s="157"/>
      <c r="B2" s="556" t="s">
        <v>4248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157"/>
      <c r="N2" s="159"/>
    </row>
    <row r="3" spans="1:14" ht="14.25" customHeight="1">
      <c r="A3" s="157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57"/>
      <c r="N3" s="159"/>
    </row>
    <row r="4" spans="1:14" ht="12.75" customHeight="1">
      <c r="A4" s="553" t="s">
        <v>740</v>
      </c>
      <c r="B4" s="553" t="s">
        <v>741</v>
      </c>
      <c r="C4" s="553" t="s">
        <v>742</v>
      </c>
      <c r="D4" s="553" t="s">
        <v>3116</v>
      </c>
      <c r="E4" s="553" t="s">
        <v>744</v>
      </c>
      <c r="F4" s="557" t="s">
        <v>3117</v>
      </c>
      <c r="G4" s="553" t="s">
        <v>744</v>
      </c>
      <c r="H4" s="559" t="s">
        <v>745</v>
      </c>
      <c r="I4" s="552" t="s">
        <v>746</v>
      </c>
      <c r="J4" s="552" t="s">
        <v>747</v>
      </c>
      <c r="K4" s="552" t="s">
        <v>748</v>
      </c>
      <c r="L4" s="553" t="s">
        <v>749</v>
      </c>
      <c r="M4" s="553"/>
      <c r="N4" s="554" t="s">
        <v>3118</v>
      </c>
    </row>
    <row r="5" spans="1:14" ht="37.5" customHeight="1">
      <c r="A5" s="553"/>
      <c r="B5" s="553"/>
      <c r="C5" s="553"/>
      <c r="D5" s="553"/>
      <c r="E5" s="553"/>
      <c r="F5" s="558"/>
      <c r="G5" s="553"/>
      <c r="H5" s="560"/>
      <c r="I5" s="552"/>
      <c r="J5" s="552"/>
      <c r="K5" s="552"/>
      <c r="L5" s="14" t="s">
        <v>750</v>
      </c>
      <c r="M5" s="14" t="s">
        <v>751</v>
      </c>
      <c r="N5" s="555"/>
    </row>
    <row r="6" spans="1:14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335">
        <v>12</v>
      </c>
    </row>
    <row r="7" spans="1:14" ht="15.75">
      <c r="A7" s="511" t="s">
        <v>752</v>
      </c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02"/>
    </row>
    <row r="8" spans="1:14" ht="15">
      <c r="A8" s="1">
        <v>1</v>
      </c>
      <c r="B8" s="319" t="s">
        <v>4249</v>
      </c>
      <c r="C8" s="320" t="s">
        <v>4250</v>
      </c>
      <c r="D8" s="319" t="s">
        <v>4251</v>
      </c>
      <c r="E8" s="319" t="s">
        <v>4252</v>
      </c>
      <c r="F8" s="319"/>
      <c r="G8" s="319"/>
      <c r="H8" s="319" t="s">
        <v>1298</v>
      </c>
      <c r="I8" s="319">
        <v>7</v>
      </c>
      <c r="J8" s="321" t="s">
        <v>4253</v>
      </c>
      <c r="K8" s="319">
        <v>0.9</v>
      </c>
      <c r="L8" s="319">
        <v>257</v>
      </c>
      <c r="M8" s="319">
        <v>219</v>
      </c>
      <c r="N8" s="322" t="s">
        <v>4254</v>
      </c>
    </row>
    <row r="9" spans="1:14" ht="15">
      <c r="A9" s="1">
        <v>2</v>
      </c>
      <c r="B9" s="319" t="s">
        <v>4249</v>
      </c>
      <c r="C9" s="320" t="s">
        <v>4250</v>
      </c>
      <c r="D9" s="319" t="s">
        <v>4251</v>
      </c>
      <c r="E9" s="319" t="s">
        <v>4255</v>
      </c>
      <c r="F9" s="319"/>
      <c r="G9" s="319"/>
      <c r="H9" s="319" t="s">
        <v>1298</v>
      </c>
      <c r="I9" s="319">
        <v>9</v>
      </c>
      <c r="J9" s="321" t="s">
        <v>1347</v>
      </c>
      <c r="K9" s="319">
        <v>0.9</v>
      </c>
      <c r="L9" s="319">
        <v>164</v>
      </c>
      <c r="M9" s="319">
        <v>142</v>
      </c>
      <c r="N9" s="322" t="s">
        <v>4256</v>
      </c>
    </row>
    <row r="10" spans="1:14" ht="15">
      <c r="A10" s="1">
        <v>3</v>
      </c>
      <c r="B10" s="319" t="s">
        <v>4249</v>
      </c>
      <c r="C10" s="320" t="s">
        <v>4250</v>
      </c>
      <c r="D10" s="319" t="s">
        <v>4251</v>
      </c>
      <c r="E10" s="319" t="s">
        <v>4252</v>
      </c>
      <c r="F10" s="319"/>
      <c r="G10" s="319"/>
      <c r="H10" s="319" t="s">
        <v>1298</v>
      </c>
      <c r="I10" s="319">
        <v>24</v>
      </c>
      <c r="J10" s="321" t="s">
        <v>1313</v>
      </c>
      <c r="K10" s="319">
        <v>2.2</v>
      </c>
      <c r="L10" s="319">
        <v>945</v>
      </c>
      <c r="M10" s="319">
        <v>781</v>
      </c>
      <c r="N10" s="322" t="s">
        <v>4257</v>
      </c>
    </row>
    <row r="11" spans="1:14" ht="15">
      <c r="A11" s="1">
        <v>4</v>
      </c>
      <c r="B11" s="319" t="s">
        <v>4249</v>
      </c>
      <c r="C11" s="320" t="s">
        <v>4250</v>
      </c>
      <c r="D11" s="319" t="s">
        <v>4251</v>
      </c>
      <c r="E11" s="319" t="s">
        <v>4252</v>
      </c>
      <c r="F11" s="319"/>
      <c r="G11" s="319"/>
      <c r="H11" s="319" t="s">
        <v>1312</v>
      </c>
      <c r="I11" s="319">
        <v>72</v>
      </c>
      <c r="J11" s="321" t="s">
        <v>1306</v>
      </c>
      <c r="K11" s="319">
        <v>0.3</v>
      </c>
      <c r="L11" s="319">
        <v>64</v>
      </c>
      <c r="M11" s="319">
        <v>38</v>
      </c>
      <c r="N11" s="322" t="s">
        <v>4258</v>
      </c>
    </row>
    <row r="12" spans="1:14" ht="15">
      <c r="A12" s="1">
        <v>5</v>
      </c>
      <c r="B12" s="319" t="s">
        <v>4249</v>
      </c>
      <c r="C12" s="320" t="s">
        <v>4250</v>
      </c>
      <c r="D12" s="319" t="s">
        <v>4251</v>
      </c>
      <c r="E12" s="319" t="s">
        <v>4252</v>
      </c>
      <c r="F12" s="319"/>
      <c r="G12" s="319"/>
      <c r="H12" s="319" t="s">
        <v>1312</v>
      </c>
      <c r="I12" s="319">
        <v>76</v>
      </c>
      <c r="J12" s="321" t="s">
        <v>1398</v>
      </c>
      <c r="K12" s="319">
        <v>1</v>
      </c>
      <c r="L12" s="319">
        <v>198</v>
      </c>
      <c r="M12" s="319">
        <v>180</v>
      </c>
      <c r="N12" s="322" t="s">
        <v>4259</v>
      </c>
    </row>
    <row r="13" spans="1:14" ht="15">
      <c r="A13" s="1">
        <v>6</v>
      </c>
      <c r="B13" s="319" t="s">
        <v>4249</v>
      </c>
      <c r="C13" s="320" t="s">
        <v>4250</v>
      </c>
      <c r="D13" s="319" t="s">
        <v>4251</v>
      </c>
      <c r="E13" s="319" t="s">
        <v>4260</v>
      </c>
      <c r="F13" s="319"/>
      <c r="G13" s="319"/>
      <c r="H13" s="319" t="s">
        <v>4261</v>
      </c>
      <c r="I13" s="319">
        <v>70</v>
      </c>
      <c r="J13" s="321" t="s">
        <v>3575</v>
      </c>
      <c r="K13" s="319">
        <v>1.9</v>
      </c>
      <c r="L13" s="319">
        <v>507</v>
      </c>
      <c r="M13" s="319">
        <v>428</v>
      </c>
      <c r="N13" s="322" t="s">
        <v>4262</v>
      </c>
    </row>
    <row r="14" spans="1:14" ht="15">
      <c r="A14" s="1">
        <v>7</v>
      </c>
      <c r="B14" s="319" t="s">
        <v>4249</v>
      </c>
      <c r="C14" s="320" t="s">
        <v>4250</v>
      </c>
      <c r="D14" s="319" t="s">
        <v>4251</v>
      </c>
      <c r="E14" s="319" t="s">
        <v>4252</v>
      </c>
      <c r="F14" s="319"/>
      <c r="G14" s="319"/>
      <c r="H14" s="319" t="s">
        <v>4261</v>
      </c>
      <c r="I14" s="319">
        <v>70</v>
      </c>
      <c r="J14" s="321" t="s">
        <v>4263</v>
      </c>
      <c r="K14" s="319">
        <v>1.2</v>
      </c>
      <c r="L14" s="319">
        <v>363</v>
      </c>
      <c r="M14" s="319">
        <v>291</v>
      </c>
      <c r="N14" s="322" t="s">
        <v>4264</v>
      </c>
    </row>
    <row r="15" spans="1:14" ht="15">
      <c r="A15" s="1">
        <v>8</v>
      </c>
      <c r="B15" s="319" t="s">
        <v>4249</v>
      </c>
      <c r="C15" s="319" t="s">
        <v>4265</v>
      </c>
      <c r="D15" s="319" t="s">
        <v>4266</v>
      </c>
      <c r="E15" s="319" t="s">
        <v>4252</v>
      </c>
      <c r="F15" s="319"/>
      <c r="G15" s="319"/>
      <c r="H15" s="319" t="s">
        <v>1298</v>
      </c>
      <c r="I15" s="319">
        <v>10</v>
      </c>
      <c r="J15" s="321" t="s">
        <v>4267</v>
      </c>
      <c r="K15" s="319">
        <v>1.6</v>
      </c>
      <c r="L15" s="319">
        <v>357</v>
      </c>
      <c r="M15" s="319">
        <v>282</v>
      </c>
      <c r="N15" s="322" t="s">
        <v>4268</v>
      </c>
    </row>
    <row r="16" spans="1:14" ht="15">
      <c r="A16" s="1">
        <v>9</v>
      </c>
      <c r="B16" s="319" t="s">
        <v>4249</v>
      </c>
      <c r="C16" s="319" t="s">
        <v>4265</v>
      </c>
      <c r="D16" s="319" t="s">
        <v>4266</v>
      </c>
      <c r="E16" s="319" t="s">
        <v>4252</v>
      </c>
      <c r="F16" s="319"/>
      <c r="G16" s="319"/>
      <c r="H16" s="319" t="s">
        <v>1298</v>
      </c>
      <c r="I16" s="319">
        <v>11</v>
      </c>
      <c r="J16" s="321" t="s">
        <v>1401</v>
      </c>
      <c r="K16" s="319">
        <v>2</v>
      </c>
      <c r="L16" s="319">
        <v>609</v>
      </c>
      <c r="M16" s="319">
        <v>505</v>
      </c>
      <c r="N16" s="322" t="s">
        <v>4269</v>
      </c>
    </row>
    <row r="17" spans="1:14" ht="15">
      <c r="A17" s="1">
        <v>10</v>
      </c>
      <c r="B17" s="319" t="s">
        <v>4249</v>
      </c>
      <c r="C17" s="319" t="s">
        <v>4265</v>
      </c>
      <c r="D17" s="319" t="s">
        <v>4266</v>
      </c>
      <c r="E17" s="319" t="s">
        <v>4252</v>
      </c>
      <c r="F17" s="319"/>
      <c r="G17" s="319"/>
      <c r="H17" s="319" t="s">
        <v>1298</v>
      </c>
      <c r="I17" s="319">
        <v>12</v>
      </c>
      <c r="J17" s="321" t="s">
        <v>1470</v>
      </c>
      <c r="K17" s="319">
        <v>1</v>
      </c>
      <c r="L17" s="319">
        <v>409</v>
      </c>
      <c r="M17" s="319">
        <v>347</v>
      </c>
      <c r="N17" s="322" t="s">
        <v>4270</v>
      </c>
    </row>
    <row r="18" spans="1:14" ht="15">
      <c r="A18" s="1">
        <v>11</v>
      </c>
      <c r="B18" s="319" t="s">
        <v>4249</v>
      </c>
      <c r="C18" s="319" t="s">
        <v>4265</v>
      </c>
      <c r="D18" s="319" t="s">
        <v>4271</v>
      </c>
      <c r="E18" s="319" t="s">
        <v>4252</v>
      </c>
      <c r="F18" s="319"/>
      <c r="G18" s="319"/>
      <c r="H18" s="319" t="s">
        <v>1298</v>
      </c>
      <c r="I18" s="319">
        <v>17</v>
      </c>
      <c r="J18" s="321" t="s">
        <v>4246</v>
      </c>
      <c r="K18" s="319">
        <v>2.3</v>
      </c>
      <c r="L18" s="319">
        <v>624</v>
      </c>
      <c r="M18" s="319">
        <v>515</v>
      </c>
      <c r="N18" s="322" t="s">
        <v>4272</v>
      </c>
    </row>
    <row r="19" spans="1:14" ht="15">
      <c r="A19" s="1">
        <v>12</v>
      </c>
      <c r="B19" s="319" t="s">
        <v>4249</v>
      </c>
      <c r="C19" s="319" t="s">
        <v>4265</v>
      </c>
      <c r="D19" s="319" t="s">
        <v>4273</v>
      </c>
      <c r="E19" s="319" t="s">
        <v>4260</v>
      </c>
      <c r="F19" s="319"/>
      <c r="G19" s="319"/>
      <c r="H19" s="319" t="s">
        <v>1298</v>
      </c>
      <c r="I19" s="319">
        <v>21</v>
      </c>
      <c r="J19" s="321" t="s">
        <v>1670</v>
      </c>
      <c r="K19" s="319">
        <v>2.1</v>
      </c>
      <c r="L19" s="319">
        <v>1003</v>
      </c>
      <c r="M19" s="319">
        <v>831</v>
      </c>
      <c r="N19" s="322" t="s">
        <v>4274</v>
      </c>
    </row>
    <row r="20" spans="1:14" ht="15">
      <c r="A20" s="1">
        <v>13</v>
      </c>
      <c r="B20" s="319" t="s">
        <v>4249</v>
      </c>
      <c r="C20" s="319" t="s">
        <v>4265</v>
      </c>
      <c r="D20" s="320" t="s">
        <v>4251</v>
      </c>
      <c r="E20" s="319" t="s">
        <v>4252</v>
      </c>
      <c r="F20" s="319"/>
      <c r="G20" s="319"/>
      <c r="H20" s="319" t="s">
        <v>1298</v>
      </c>
      <c r="I20" s="319">
        <v>32</v>
      </c>
      <c r="J20" s="321" t="s">
        <v>1484</v>
      </c>
      <c r="K20" s="319">
        <v>1.6</v>
      </c>
      <c r="L20" s="319">
        <v>345</v>
      </c>
      <c r="M20" s="319">
        <v>285</v>
      </c>
      <c r="N20" s="322" t="s">
        <v>4275</v>
      </c>
    </row>
    <row r="21" spans="1:14" ht="15">
      <c r="A21" s="1">
        <v>14</v>
      </c>
      <c r="B21" s="319" t="s">
        <v>4249</v>
      </c>
      <c r="C21" s="319" t="s">
        <v>4265</v>
      </c>
      <c r="D21" s="320" t="s">
        <v>4273</v>
      </c>
      <c r="E21" s="319" t="s">
        <v>4276</v>
      </c>
      <c r="F21" s="319"/>
      <c r="G21" s="319"/>
      <c r="H21" s="319" t="s">
        <v>1298</v>
      </c>
      <c r="I21" s="319">
        <v>33</v>
      </c>
      <c r="J21" s="321" t="s">
        <v>1484</v>
      </c>
      <c r="K21" s="319">
        <v>1.8</v>
      </c>
      <c r="L21" s="319">
        <v>645</v>
      </c>
      <c r="M21" s="319">
        <v>534</v>
      </c>
      <c r="N21" s="322" t="s">
        <v>4277</v>
      </c>
    </row>
    <row r="22" spans="1:14" ht="15">
      <c r="A22" s="1">
        <v>15</v>
      </c>
      <c r="B22" s="319" t="s">
        <v>4249</v>
      </c>
      <c r="C22" s="319" t="s">
        <v>4265</v>
      </c>
      <c r="D22" s="320" t="s">
        <v>4273</v>
      </c>
      <c r="E22" s="319" t="s">
        <v>4255</v>
      </c>
      <c r="F22" s="319"/>
      <c r="G22" s="319"/>
      <c r="H22" s="319" t="s">
        <v>1298</v>
      </c>
      <c r="I22" s="319">
        <v>44</v>
      </c>
      <c r="J22" s="321" t="s">
        <v>4278</v>
      </c>
      <c r="K22" s="319">
        <v>1.6</v>
      </c>
      <c r="L22" s="319">
        <v>389</v>
      </c>
      <c r="M22" s="319">
        <v>323</v>
      </c>
      <c r="N22" s="322" t="s">
        <v>4279</v>
      </c>
    </row>
    <row r="23" spans="1:14" ht="15">
      <c r="A23" s="1">
        <v>16</v>
      </c>
      <c r="B23" s="319" t="s">
        <v>4249</v>
      </c>
      <c r="C23" s="319" t="s">
        <v>4265</v>
      </c>
      <c r="D23" s="320" t="s">
        <v>4251</v>
      </c>
      <c r="E23" s="319" t="s">
        <v>4276</v>
      </c>
      <c r="F23" s="319"/>
      <c r="G23" s="319"/>
      <c r="H23" s="319" t="s">
        <v>1298</v>
      </c>
      <c r="I23" s="319">
        <v>49</v>
      </c>
      <c r="J23" s="321" t="s">
        <v>4280</v>
      </c>
      <c r="K23" s="319">
        <v>2.4</v>
      </c>
      <c r="L23" s="319">
        <v>768</v>
      </c>
      <c r="M23" s="319">
        <v>612</v>
      </c>
      <c r="N23" s="322" t="s">
        <v>4281</v>
      </c>
    </row>
    <row r="24" spans="1:14" ht="15">
      <c r="A24" s="1">
        <v>17</v>
      </c>
      <c r="B24" s="319" t="s">
        <v>4249</v>
      </c>
      <c r="C24" s="319" t="s">
        <v>4265</v>
      </c>
      <c r="D24" s="320" t="s">
        <v>4251</v>
      </c>
      <c r="E24" s="319" t="s">
        <v>4252</v>
      </c>
      <c r="F24" s="319"/>
      <c r="G24" s="319"/>
      <c r="H24" s="319" t="s">
        <v>1312</v>
      </c>
      <c r="I24" s="319">
        <v>40</v>
      </c>
      <c r="J24" s="321" t="s">
        <v>4282</v>
      </c>
      <c r="K24" s="319">
        <v>1.7</v>
      </c>
      <c r="L24" s="319">
        <v>416</v>
      </c>
      <c r="M24" s="319">
        <v>358</v>
      </c>
      <c r="N24" s="322" t="s">
        <v>4283</v>
      </c>
    </row>
    <row r="25" spans="1:14" ht="15">
      <c r="A25" s="1">
        <v>18</v>
      </c>
      <c r="B25" s="319" t="s">
        <v>4249</v>
      </c>
      <c r="C25" s="319" t="s">
        <v>4265</v>
      </c>
      <c r="D25" s="320" t="s">
        <v>4273</v>
      </c>
      <c r="E25" s="319" t="s">
        <v>4260</v>
      </c>
      <c r="F25" s="319"/>
      <c r="G25" s="319"/>
      <c r="H25" s="319" t="s">
        <v>4261</v>
      </c>
      <c r="I25" s="319">
        <v>21</v>
      </c>
      <c r="J25" s="321" t="s">
        <v>1623</v>
      </c>
      <c r="K25" s="319">
        <v>0.6</v>
      </c>
      <c r="L25" s="319">
        <v>160</v>
      </c>
      <c r="M25" s="319">
        <v>140</v>
      </c>
      <c r="N25" s="322" t="s">
        <v>4284</v>
      </c>
    </row>
    <row r="26" spans="1:14" ht="15">
      <c r="A26" s="1">
        <v>19</v>
      </c>
      <c r="B26" s="319" t="s">
        <v>4249</v>
      </c>
      <c r="C26" s="319" t="s">
        <v>4265</v>
      </c>
      <c r="D26" s="320" t="s">
        <v>4273</v>
      </c>
      <c r="E26" s="319" t="s">
        <v>4252</v>
      </c>
      <c r="F26" s="319"/>
      <c r="G26" s="319"/>
      <c r="H26" s="319" t="s">
        <v>4261</v>
      </c>
      <c r="I26" s="319">
        <v>31</v>
      </c>
      <c r="J26" s="321" t="s">
        <v>1301</v>
      </c>
      <c r="K26" s="319">
        <v>1.2</v>
      </c>
      <c r="L26" s="319">
        <v>251</v>
      </c>
      <c r="M26" s="319">
        <v>193</v>
      </c>
      <c r="N26" s="322" t="s">
        <v>4285</v>
      </c>
    </row>
    <row r="27" spans="1:14" ht="15">
      <c r="A27" s="1">
        <v>20</v>
      </c>
      <c r="B27" s="319" t="s">
        <v>4249</v>
      </c>
      <c r="C27" s="319" t="s">
        <v>4265</v>
      </c>
      <c r="D27" s="320" t="s">
        <v>4273</v>
      </c>
      <c r="E27" s="319" t="s">
        <v>4252</v>
      </c>
      <c r="F27" s="319"/>
      <c r="G27" s="319"/>
      <c r="H27" s="319" t="s">
        <v>4261</v>
      </c>
      <c r="I27" s="319">
        <v>33</v>
      </c>
      <c r="J27" s="321" t="s">
        <v>1299</v>
      </c>
      <c r="K27" s="319">
        <v>1.5</v>
      </c>
      <c r="L27" s="319">
        <v>334</v>
      </c>
      <c r="M27" s="319">
        <v>234</v>
      </c>
      <c r="N27" s="322" t="s">
        <v>4286</v>
      </c>
    </row>
    <row r="28" spans="1:14" ht="13.5" customHeight="1">
      <c r="A28" s="1">
        <v>21</v>
      </c>
      <c r="B28" s="319" t="s">
        <v>4249</v>
      </c>
      <c r="C28" s="319" t="s">
        <v>4265</v>
      </c>
      <c r="D28" s="320" t="s">
        <v>4251</v>
      </c>
      <c r="E28" s="319" t="s">
        <v>4252</v>
      </c>
      <c r="F28" s="319"/>
      <c r="G28" s="319"/>
      <c r="H28" s="319" t="s">
        <v>4261</v>
      </c>
      <c r="I28" s="319">
        <v>39</v>
      </c>
      <c r="J28" s="321" t="s">
        <v>4287</v>
      </c>
      <c r="K28" s="319">
        <v>1.6</v>
      </c>
      <c r="L28" s="319">
        <v>654</v>
      </c>
      <c r="M28" s="319">
        <v>541</v>
      </c>
      <c r="N28" s="322" t="s">
        <v>4288</v>
      </c>
    </row>
    <row r="29" spans="1:14" ht="15">
      <c r="A29" s="1">
        <v>22</v>
      </c>
      <c r="B29" s="319" t="s">
        <v>4249</v>
      </c>
      <c r="C29" s="319" t="s">
        <v>4265</v>
      </c>
      <c r="D29" s="320" t="s">
        <v>4251</v>
      </c>
      <c r="E29" s="319" t="s">
        <v>4252</v>
      </c>
      <c r="F29" s="319"/>
      <c r="G29" s="319"/>
      <c r="H29" s="319" t="s">
        <v>4261</v>
      </c>
      <c r="I29" s="319">
        <v>53</v>
      </c>
      <c r="J29" s="321" t="s">
        <v>4289</v>
      </c>
      <c r="K29" s="319">
        <v>1.3</v>
      </c>
      <c r="L29" s="319">
        <v>152</v>
      </c>
      <c r="M29" s="319">
        <v>130</v>
      </c>
      <c r="N29" s="322" t="s">
        <v>4290</v>
      </c>
    </row>
    <row r="30" spans="1:14" ht="15">
      <c r="A30" s="1">
        <v>23</v>
      </c>
      <c r="B30" s="319" t="s">
        <v>4249</v>
      </c>
      <c r="C30" s="319" t="s">
        <v>4265</v>
      </c>
      <c r="D30" s="320" t="s">
        <v>4251</v>
      </c>
      <c r="E30" s="319" t="s">
        <v>4252</v>
      </c>
      <c r="F30" s="319"/>
      <c r="G30" s="319"/>
      <c r="H30" s="319" t="s">
        <v>4261</v>
      </c>
      <c r="I30" s="319">
        <v>54</v>
      </c>
      <c r="J30" s="321" t="s">
        <v>1301</v>
      </c>
      <c r="K30" s="319">
        <v>0.8</v>
      </c>
      <c r="L30" s="319">
        <v>144</v>
      </c>
      <c r="M30" s="319">
        <v>118</v>
      </c>
      <c r="N30" s="322" t="s">
        <v>4291</v>
      </c>
    </row>
    <row r="31" spans="1:14" ht="15">
      <c r="A31" s="1">
        <v>24</v>
      </c>
      <c r="B31" s="319" t="s">
        <v>4249</v>
      </c>
      <c r="C31" s="319" t="s">
        <v>4292</v>
      </c>
      <c r="D31" s="320" t="s">
        <v>4293</v>
      </c>
      <c r="E31" s="319" t="s">
        <v>4252</v>
      </c>
      <c r="F31" s="319"/>
      <c r="G31" s="319"/>
      <c r="H31" s="319" t="s">
        <v>1298</v>
      </c>
      <c r="I31" s="319">
        <v>5</v>
      </c>
      <c r="J31" s="321" t="s">
        <v>1477</v>
      </c>
      <c r="K31" s="319">
        <v>1.6</v>
      </c>
      <c r="L31" s="319">
        <v>326</v>
      </c>
      <c r="M31" s="319">
        <v>276</v>
      </c>
      <c r="N31" s="322" t="s">
        <v>4294</v>
      </c>
    </row>
    <row r="32" spans="1:14" ht="15">
      <c r="A32" s="1">
        <v>25</v>
      </c>
      <c r="B32" s="319" t="s">
        <v>4249</v>
      </c>
      <c r="C32" s="319" t="s">
        <v>4292</v>
      </c>
      <c r="D32" s="320" t="s">
        <v>4293</v>
      </c>
      <c r="E32" s="319" t="s">
        <v>4252</v>
      </c>
      <c r="F32" s="319" t="s">
        <v>4252</v>
      </c>
      <c r="G32" s="319" t="s">
        <v>4252</v>
      </c>
      <c r="H32" s="319" t="s">
        <v>1298</v>
      </c>
      <c r="I32" s="319">
        <v>7</v>
      </c>
      <c r="J32" s="321" t="s">
        <v>1366</v>
      </c>
      <c r="K32" s="319">
        <v>1.9</v>
      </c>
      <c r="L32" s="319">
        <v>475</v>
      </c>
      <c r="M32" s="319">
        <v>380</v>
      </c>
      <c r="N32" s="322" t="s">
        <v>4295</v>
      </c>
    </row>
    <row r="33" spans="1:14" ht="15">
      <c r="A33" s="1">
        <v>26</v>
      </c>
      <c r="B33" s="319" t="s">
        <v>4249</v>
      </c>
      <c r="C33" s="319" t="s">
        <v>4292</v>
      </c>
      <c r="D33" s="320" t="s">
        <v>4293</v>
      </c>
      <c r="E33" s="319" t="s">
        <v>4276</v>
      </c>
      <c r="F33" s="319"/>
      <c r="G33" s="319"/>
      <c r="H33" s="319" t="s">
        <v>1298</v>
      </c>
      <c r="I33" s="319">
        <v>9</v>
      </c>
      <c r="J33" s="321" t="s">
        <v>18</v>
      </c>
      <c r="K33" s="319">
        <v>2.4</v>
      </c>
      <c r="L33" s="319">
        <v>706</v>
      </c>
      <c r="M33" s="319">
        <v>570</v>
      </c>
      <c r="N33" s="322" t="s">
        <v>4296</v>
      </c>
    </row>
    <row r="34" spans="1:14" ht="15">
      <c r="A34" s="1">
        <v>27</v>
      </c>
      <c r="B34" s="319" t="s">
        <v>4249</v>
      </c>
      <c r="C34" s="319" t="s">
        <v>4292</v>
      </c>
      <c r="D34" s="320" t="s">
        <v>4293</v>
      </c>
      <c r="E34" s="319" t="s">
        <v>4255</v>
      </c>
      <c r="F34" s="319"/>
      <c r="G34" s="319"/>
      <c r="H34" s="319" t="s">
        <v>1298</v>
      </c>
      <c r="I34" s="319">
        <v>9</v>
      </c>
      <c r="J34" s="321" t="s">
        <v>1310</v>
      </c>
      <c r="K34" s="319">
        <v>1.3</v>
      </c>
      <c r="L34" s="319">
        <v>330</v>
      </c>
      <c r="M34" s="319">
        <v>278</v>
      </c>
      <c r="N34" s="322" t="s">
        <v>4297</v>
      </c>
    </row>
    <row r="35" spans="1:14" ht="15">
      <c r="A35" s="1">
        <v>28</v>
      </c>
      <c r="B35" s="319" t="s">
        <v>4249</v>
      </c>
      <c r="C35" s="319" t="s">
        <v>4292</v>
      </c>
      <c r="D35" s="320" t="s">
        <v>4298</v>
      </c>
      <c r="E35" s="319" t="s">
        <v>4252</v>
      </c>
      <c r="F35" s="319"/>
      <c r="G35" s="319"/>
      <c r="H35" s="319" t="s">
        <v>1298</v>
      </c>
      <c r="I35" s="319">
        <v>21</v>
      </c>
      <c r="J35" s="321" t="s">
        <v>43</v>
      </c>
      <c r="K35" s="319">
        <v>2.5</v>
      </c>
      <c r="L35" s="319">
        <v>1013</v>
      </c>
      <c r="M35" s="319">
        <v>849</v>
      </c>
      <c r="N35" s="322" t="s">
        <v>4299</v>
      </c>
    </row>
    <row r="36" spans="1:14" ht="15">
      <c r="A36" s="1">
        <v>29</v>
      </c>
      <c r="B36" s="319" t="s">
        <v>4249</v>
      </c>
      <c r="C36" s="319" t="s">
        <v>4292</v>
      </c>
      <c r="D36" s="320" t="s">
        <v>4298</v>
      </c>
      <c r="E36" s="319" t="s">
        <v>4252</v>
      </c>
      <c r="F36" s="319"/>
      <c r="G36" s="319"/>
      <c r="H36" s="319" t="s">
        <v>1298</v>
      </c>
      <c r="I36" s="319">
        <v>35</v>
      </c>
      <c r="J36" s="321" t="s">
        <v>1294</v>
      </c>
      <c r="K36" s="319">
        <v>1.3</v>
      </c>
      <c r="L36" s="319">
        <v>340</v>
      </c>
      <c r="M36" s="319">
        <v>298</v>
      </c>
      <c r="N36" s="322" t="s">
        <v>4300</v>
      </c>
    </row>
    <row r="37" spans="1:14" ht="15">
      <c r="A37" s="1">
        <v>30</v>
      </c>
      <c r="B37" s="319" t="s">
        <v>4249</v>
      </c>
      <c r="C37" s="319" t="s">
        <v>4292</v>
      </c>
      <c r="D37" s="320" t="s">
        <v>4298</v>
      </c>
      <c r="E37" s="319" t="s">
        <v>4252</v>
      </c>
      <c r="F37" s="319"/>
      <c r="G37" s="319"/>
      <c r="H37" s="319" t="s">
        <v>1312</v>
      </c>
      <c r="I37" s="319">
        <v>58</v>
      </c>
      <c r="J37" s="321" t="s">
        <v>1562</v>
      </c>
      <c r="K37" s="319">
        <v>1.9</v>
      </c>
      <c r="L37" s="319">
        <v>496</v>
      </c>
      <c r="M37" s="319">
        <v>445</v>
      </c>
      <c r="N37" s="322" t="s">
        <v>4301</v>
      </c>
    </row>
    <row r="38" spans="1:14" ht="15">
      <c r="A38" s="1">
        <v>31</v>
      </c>
      <c r="B38" s="319" t="s">
        <v>4249</v>
      </c>
      <c r="C38" s="319" t="s">
        <v>4292</v>
      </c>
      <c r="D38" s="320" t="s">
        <v>4302</v>
      </c>
      <c r="E38" s="319" t="s">
        <v>4252</v>
      </c>
      <c r="F38" s="319"/>
      <c r="G38" s="319"/>
      <c r="H38" s="319" t="s">
        <v>1312</v>
      </c>
      <c r="I38" s="319">
        <v>60</v>
      </c>
      <c r="J38" s="321" t="s">
        <v>1411</v>
      </c>
      <c r="K38" s="319">
        <v>2.6</v>
      </c>
      <c r="L38" s="319">
        <v>464</v>
      </c>
      <c r="M38" s="319">
        <v>398</v>
      </c>
      <c r="N38" s="322" t="s">
        <v>4303</v>
      </c>
    </row>
    <row r="39" spans="1:14" ht="15">
      <c r="A39" s="1">
        <v>32</v>
      </c>
      <c r="B39" s="319" t="s">
        <v>4249</v>
      </c>
      <c r="C39" s="319" t="s">
        <v>4292</v>
      </c>
      <c r="D39" s="320" t="s">
        <v>4298</v>
      </c>
      <c r="E39" s="319" t="s">
        <v>4252</v>
      </c>
      <c r="F39" s="319"/>
      <c r="G39" s="319"/>
      <c r="H39" s="319" t="s">
        <v>4304</v>
      </c>
      <c r="I39" s="319">
        <v>28</v>
      </c>
      <c r="J39" s="321" t="s">
        <v>4305</v>
      </c>
      <c r="K39" s="319">
        <v>1.1</v>
      </c>
      <c r="L39" s="319">
        <v>276</v>
      </c>
      <c r="M39" s="319">
        <v>241</v>
      </c>
      <c r="N39" s="322" t="s">
        <v>4306</v>
      </c>
    </row>
    <row r="40" spans="1:14" ht="15">
      <c r="A40" s="1">
        <v>33</v>
      </c>
      <c r="B40" s="319" t="s">
        <v>4249</v>
      </c>
      <c r="C40" s="319" t="s">
        <v>4292</v>
      </c>
      <c r="D40" s="320" t="s">
        <v>4298</v>
      </c>
      <c r="E40" s="319" t="s">
        <v>4260</v>
      </c>
      <c r="F40" s="319"/>
      <c r="G40" s="319"/>
      <c r="H40" s="319" t="s">
        <v>4261</v>
      </c>
      <c r="I40" s="319">
        <v>33</v>
      </c>
      <c r="J40" s="321" t="s">
        <v>853</v>
      </c>
      <c r="K40" s="319">
        <v>0.9</v>
      </c>
      <c r="L40" s="319">
        <v>178</v>
      </c>
      <c r="M40" s="319">
        <v>153</v>
      </c>
      <c r="N40" s="322" t="s">
        <v>4307</v>
      </c>
    </row>
    <row r="41" spans="1:14" ht="15">
      <c r="A41" s="1">
        <v>34</v>
      </c>
      <c r="B41" s="319" t="s">
        <v>4249</v>
      </c>
      <c r="C41" s="319" t="s">
        <v>4292</v>
      </c>
      <c r="D41" s="320" t="s">
        <v>4298</v>
      </c>
      <c r="E41" s="319" t="s">
        <v>4252</v>
      </c>
      <c r="F41" s="319"/>
      <c r="G41" s="319"/>
      <c r="H41" s="319" t="s">
        <v>4261</v>
      </c>
      <c r="I41" s="319">
        <v>50</v>
      </c>
      <c r="J41" s="321" t="s">
        <v>1294</v>
      </c>
      <c r="K41" s="319">
        <v>1.5</v>
      </c>
      <c r="L41" s="319">
        <v>387</v>
      </c>
      <c r="M41" s="319">
        <v>332</v>
      </c>
      <c r="N41" s="322" t="s">
        <v>4308</v>
      </c>
    </row>
    <row r="42" spans="1:14" ht="15">
      <c r="A42" s="1">
        <v>35</v>
      </c>
      <c r="B42" s="319" t="s">
        <v>4249</v>
      </c>
      <c r="C42" s="319" t="s">
        <v>4309</v>
      </c>
      <c r="D42" s="320" t="s">
        <v>4310</v>
      </c>
      <c r="E42" s="319" t="s">
        <v>4252</v>
      </c>
      <c r="F42" s="319"/>
      <c r="G42" s="319"/>
      <c r="H42" s="319" t="s">
        <v>1298</v>
      </c>
      <c r="I42" s="319">
        <v>36</v>
      </c>
      <c r="J42" s="321" t="s">
        <v>4311</v>
      </c>
      <c r="K42" s="319">
        <v>0.6</v>
      </c>
      <c r="L42" s="319">
        <v>196</v>
      </c>
      <c r="M42" s="319">
        <v>165</v>
      </c>
      <c r="N42" s="322" t="s">
        <v>4312</v>
      </c>
    </row>
    <row r="43" spans="1:14" ht="15">
      <c r="A43" s="1">
        <v>36</v>
      </c>
      <c r="B43" s="319" t="s">
        <v>4249</v>
      </c>
      <c r="C43" s="319" t="s">
        <v>4309</v>
      </c>
      <c r="D43" s="320" t="s">
        <v>4310</v>
      </c>
      <c r="E43" s="319" t="s">
        <v>4252</v>
      </c>
      <c r="F43" s="319"/>
      <c r="G43" s="319"/>
      <c r="H43" s="319" t="s">
        <v>1298</v>
      </c>
      <c r="I43" s="319">
        <v>38</v>
      </c>
      <c r="J43" s="321" t="s">
        <v>1565</v>
      </c>
      <c r="K43" s="319">
        <v>1</v>
      </c>
      <c r="L43" s="319">
        <v>416</v>
      </c>
      <c r="M43" s="319">
        <v>346</v>
      </c>
      <c r="N43" s="322" t="s">
        <v>4313</v>
      </c>
    </row>
    <row r="44" spans="1:14" ht="15">
      <c r="A44" s="1">
        <v>37</v>
      </c>
      <c r="B44" s="319" t="s">
        <v>4249</v>
      </c>
      <c r="C44" s="319" t="s">
        <v>4309</v>
      </c>
      <c r="D44" s="320" t="s">
        <v>4310</v>
      </c>
      <c r="E44" s="319" t="s">
        <v>4276</v>
      </c>
      <c r="F44" s="319"/>
      <c r="G44" s="319"/>
      <c r="H44" s="319" t="s">
        <v>1298</v>
      </c>
      <c r="I44" s="319">
        <v>44</v>
      </c>
      <c r="J44" s="321" t="s">
        <v>1313</v>
      </c>
      <c r="K44" s="319">
        <v>1.7</v>
      </c>
      <c r="L44" s="319">
        <v>364</v>
      </c>
      <c r="M44" s="319">
        <v>309</v>
      </c>
      <c r="N44" s="322" t="s">
        <v>4314</v>
      </c>
    </row>
    <row r="45" spans="1:14" ht="15">
      <c r="A45" s="1">
        <v>38</v>
      </c>
      <c r="B45" s="319" t="s">
        <v>4249</v>
      </c>
      <c r="C45" s="319" t="s">
        <v>4309</v>
      </c>
      <c r="D45" s="320" t="s">
        <v>4310</v>
      </c>
      <c r="E45" s="319" t="s">
        <v>4276</v>
      </c>
      <c r="F45" s="319"/>
      <c r="G45" s="319"/>
      <c r="H45" s="319" t="s">
        <v>1298</v>
      </c>
      <c r="I45" s="319">
        <v>45</v>
      </c>
      <c r="J45" s="321" t="s">
        <v>1670</v>
      </c>
      <c r="K45" s="319">
        <v>0.5</v>
      </c>
      <c r="L45" s="319">
        <v>168</v>
      </c>
      <c r="M45" s="319">
        <v>143</v>
      </c>
      <c r="N45" s="322" t="s">
        <v>4315</v>
      </c>
    </row>
    <row r="46" spans="1:14" ht="15">
      <c r="A46" s="1">
        <v>39</v>
      </c>
      <c r="B46" s="319" t="s">
        <v>4249</v>
      </c>
      <c r="C46" s="319" t="s">
        <v>4309</v>
      </c>
      <c r="D46" s="320" t="s">
        <v>4310</v>
      </c>
      <c r="E46" s="319" t="s">
        <v>4316</v>
      </c>
      <c r="F46" s="319"/>
      <c r="G46" s="319"/>
      <c r="H46" s="319" t="s">
        <v>1298</v>
      </c>
      <c r="I46" s="319">
        <v>45</v>
      </c>
      <c r="J46" s="321" t="s">
        <v>4317</v>
      </c>
      <c r="K46" s="319">
        <v>1.2</v>
      </c>
      <c r="L46" s="319">
        <v>260</v>
      </c>
      <c r="M46" s="319">
        <v>212</v>
      </c>
      <c r="N46" s="322" t="s">
        <v>4318</v>
      </c>
    </row>
    <row r="47" spans="1:14" ht="15">
      <c r="A47" s="1">
        <v>40</v>
      </c>
      <c r="B47" s="319" t="s">
        <v>4249</v>
      </c>
      <c r="C47" s="319" t="s">
        <v>4309</v>
      </c>
      <c r="D47" s="320" t="s">
        <v>4310</v>
      </c>
      <c r="E47" s="319" t="s">
        <v>4252</v>
      </c>
      <c r="F47" s="319"/>
      <c r="G47" s="319"/>
      <c r="H47" s="319" t="s">
        <v>1298</v>
      </c>
      <c r="I47" s="319">
        <v>46</v>
      </c>
      <c r="J47" s="321" t="s">
        <v>62</v>
      </c>
      <c r="K47" s="319">
        <v>1.2</v>
      </c>
      <c r="L47" s="319">
        <v>230</v>
      </c>
      <c r="M47" s="319">
        <v>186</v>
      </c>
      <c r="N47" s="322" t="s">
        <v>4319</v>
      </c>
    </row>
    <row r="48" spans="1:14" ht="15">
      <c r="A48" s="1">
        <v>41</v>
      </c>
      <c r="B48" s="319" t="s">
        <v>4249</v>
      </c>
      <c r="C48" s="319" t="s">
        <v>4309</v>
      </c>
      <c r="D48" s="320" t="s">
        <v>4320</v>
      </c>
      <c r="E48" s="319" t="s">
        <v>4260</v>
      </c>
      <c r="F48" s="319"/>
      <c r="G48" s="319"/>
      <c r="H48" s="319" t="s">
        <v>1298</v>
      </c>
      <c r="I48" s="319">
        <v>52</v>
      </c>
      <c r="J48" s="321" t="s">
        <v>1565</v>
      </c>
      <c r="K48" s="319">
        <v>1.5</v>
      </c>
      <c r="L48" s="319">
        <v>460</v>
      </c>
      <c r="M48" s="319">
        <v>395</v>
      </c>
      <c r="N48" s="322" t="s">
        <v>4321</v>
      </c>
    </row>
    <row r="49" spans="1:14" ht="15">
      <c r="A49" s="1">
        <v>42</v>
      </c>
      <c r="B49" s="319" t="s">
        <v>4249</v>
      </c>
      <c r="C49" s="319" t="s">
        <v>4309</v>
      </c>
      <c r="D49" s="320" t="s">
        <v>4322</v>
      </c>
      <c r="E49" s="319" t="s">
        <v>4260</v>
      </c>
      <c r="F49" s="319"/>
      <c r="G49" s="319"/>
      <c r="H49" s="319" t="s">
        <v>1312</v>
      </c>
      <c r="I49" s="319">
        <v>8</v>
      </c>
      <c r="J49" s="321" t="s">
        <v>1437</v>
      </c>
      <c r="K49" s="319">
        <v>1.4</v>
      </c>
      <c r="L49" s="319">
        <v>245</v>
      </c>
      <c r="M49" s="319">
        <v>218</v>
      </c>
      <c r="N49" s="322" t="s">
        <v>4323</v>
      </c>
    </row>
    <row r="50" spans="1:14" ht="15">
      <c r="A50" s="1">
        <v>43</v>
      </c>
      <c r="B50" s="319" t="s">
        <v>4249</v>
      </c>
      <c r="C50" s="319" t="s">
        <v>4309</v>
      </c>
      <c r="D50" s="320" t="s">
        <v>4324</v>
      </c>
      <c r="E50" s="319" t="s">
        <v>4255</v>
      </c>
      <c r="F50" s="319"/>
      <c r="G50" s="319"/>
      <c r="H50" s="319" t="s">
        <v>1312</v>
      </c>
      <c r="I50" s="319">
        <v>11</v>
      </c>
      <c r="J50" s="321" t="s">
        <v>1378</v>
      </c>
      <c r="K50" s="319">
        <v>1.4</v>
      </c>
      <c r="L50" s="319">
        <v>229</v>
      </c>
      <c r="M50" s="319">
        <v>197</v>
      </c>
      <c r="N50" s="322" t="s">
        <v>4325</v>
      </c>
    </row>
    <row r="51" spans="1:14" ht="15">
      <c r="A51" s="1">
        <v>44</v>
      </c>
      <c r="B51" s="319" t="s">
        <v>4249</v>
      </c>
      <c r="C51" s="319" t="s">
        <v>4326</v>
      </c>
      <c r="D51" s="319" t="s">
        <v>4327</v>
      </c>
      <c r="E51" s="319" t="s">
        <v>4252</v>
      </c>
      <c r="F51" s="319"/>
      <c r="G51" s="319"/>
      <c r="H51" s="319" t="s">
        <v>1298</v>
      </c>
      <c r="I51" s="319">
        <v>40</v>
      </c>
      <c r="J51" s="321" t="s">
        <v>1347</v>
      </c>
      <c r="K51" s="319">
        <v>0.9</v>
      </c>
      <c r="L51" s="319">
        <v>329</v>
      </c>
      <c r="M51" s="319">
        <v>272</v>
      </c>
      <c r="N51" s="322" t="s">
        <v>4328</v>
      </c>
    </row>
    <row r="52" spans="1:14" ht="15">
      <c r="A52" s="1">
        <v>45</v>
      </c>
      <c r="B52" s="319" t="s">
        <v>4249</v>
      </c>
      <c r="C52" s="319" t="s">
        <v>4326</v>
      </c>
      <c r="D52" s="319" t="s">
        <v>4327</v>
      </c>
      <c r="E52" s="319" t="s">
        <v>4255</v>
      </c>
      <c r="F52" s="319"/>
      <c r="G52" s="319"/>
      <c r="H52" s="319" t="s">
        <v>1298</v>
      </c>
      <c r="I52" s="319">
        <v>40</v>
      </c>
      <c r="J52" s="321" t="s">
        <v>4329</v>
      </c>
      <c r="K52" s="319">
        <v>1.2</v>
      </c>
      <c r="L52" s="319">
        <v>320</v>
      </c>
      <c r="M52" s="319">
        <v>266</v>
      </c>
      <c r="N52" s="322" t="s">
        <v>4330</v>
      </c>
    </row>
    <row r="53" spans="1:14" ht="15">
      <c r="A53" s="1">
        <v>46</v>
      </c>
      <c r="B53" s="319" t="s">
        <v>4249</v>
      </c>
      <c r="C53" s="319" t="s">
        <v>4326</v>
      </c>
      <c r="D53" s="319" t="s">
        <v>4327</v>
      </c>
      <c r="E53" s="319" t="s">
        <v>4255</v>
      </c>
      <c r="F53" s="319"/>
      <c r="G53" s="319"/>
      <c r="H53" s="319" t="s">
        <v>1298</v>
      </c>
      <c r="I53" s="319">
        <v>40</v>
      </c>
      <c r="J53" s="321" t="s">
        <v>1398</v>
      </c>
      <c r="K53" s="319">
        <v>1.6</v>
      </c>
      <c r="L53" s="319">
        <v>398</v>
      </c>
      <c r="M53" s="319">
        <v>319</v>
      </c>
      <c r="N53" s="322" t="s">
        <v>4331</v>
      </c>
    </row>
    <row r="54" spans="1:14" ht="15">
      <c r="A54" s="1">
        <v>47</v>
      </c>
      <c r="B54" s="319" t="s">
        <v>4249</v>
      </c>
      <c r="C54" s="319" t="s">
        <v>4326</v>
      </c>
      <c r="D54" s="319" t="s">
        <v>4327</v>
      </c>
      <c r="E54" s="319" t="s">
        <v>4252</v>
      </c>
      <c r="F54" s="319"/>
      <c r="G54" s="319"/>
      <c r="H54" s="319" t="s">
        <v>1312</v>
      </c>
      <c r="I54" s="319">
        <v>16</v>
      </c>
      <c r="J54" s="321" t="s">
        <v>1562</v>
      </c>
      <c r="K54" s="319">
        <v>1.6</v>
      </c>
      <c r="L54" s="319">
        <v>336</v>
      </c>
      <c r="M54" s="319">
        <v>298</v>
      </c>
      <c r="N54" s="322" t="s">
        <v>4332</v>
      </c>
    </row>
    <row r="55" spans="1:14" ht="15">
      <c r="A55" s="1">
        <v>48</v>
      </c>
      <c r="B55" s="319" t="s">
        <v>4249</v>
      </c>
      <c r="C55" s="319" t="s">
        <v>4326</v>
      </c>
      <c r="D55" s="319" t="s">
        <v>4327</v>
      </c>
      <c r="E55" s="319" t="s">
        <v>4252</v>
      </c>
      <c r="F55" s="319"/>
      <c r="G55" s="319"/>
      <c r="H55" s="319" t="s">
        <v>4261</v>
      </c>
      <c r="I55" s="319">
        <v>7</v>
      </c>
      <c r="J55" s="321" t="s">
        <v>1441</v>
      </c>
      <c r="K55" s="319">
        <v>1.7</v>
      </c>
      <c r="L55" s="319">
        <v>512</v>
      </c>
      <c r="M55" s="319">
        <v>394</v>
      </c>
      <c r="N55" s="322" t="s">
        <v>4333</v>
      </c>
    </row>
    <row r="56" spans="1:14" ht="15">
      <c r="A56" s="1">
        <v>49</v>
      </c>
      <c r="B56" s="319" t="s">
        <v>4249</v>
      </c>
      <c r="C56" s="319" t="s">
        <v>4326</v>
      </c>
      <c r="D56" s="319" t="s">
        <v>4327</v>
      </c>
      <c r="E56" s="319" t="s">
        <v>4252</v>
      </c>
      <c r="F56" s="319"/>
      <c r="G56" s="319"/>
      <c r="H56" s="319" t="s">
        <v>4261</v>
      </c>
      <c r="I56" s="319">
        <v>22</v>
      </c>
      <c r="J56" s="321" t="s">
        <v>860</v>
      </c>
      <c r="K56" s="319">
        <v>1.4</v>
      </c>
      <c r="L56" s="319">
        <v>295</v>
      </c>
      <c r="M56" s="319">
        <v>260</v>
      </c>
      <c r="N56" s="322" t="s">
        <v>4334</v>
      </c>
    </row>
    <row r="57" spans="1:14" ht="15">
      <c r="A57" s="1">
        <v>50</v>
      </c>
      <c r="B57" s="319" t="s">
        <v>4249</v>
      </c>
      <c r="C57" s="319" t="s">
        <v>4326</v>
      </c>
      <c r="D57" s="319" t="s">
        <v>4327</v>
      </c>
      <c r="E57" s="319" t="s">
        <v>4252</v>
      </c>
      <c r="F57" s="319"/>
      <c r="G57" s="319"/>
      <c r="H57" s="319" t="s">
        <v>4261</v>
      </c>
      <c r="I57" s="319">
        <v>24</v>
      </c>
      <c r="J57" s="323" t="s">
        <v>1562</v>
      </c>
      <c r="K57" s="319">
        <v>0.9</v>
      </c>
      <c r="L57" s="319">
        <v>255</v>
      </c>
      <c r="M57" s="319">
        <v>196</v>
      </c>
      <c r="N57" s="322" t="s">
        <v>4335</v>
      </c>
    </row>
    <row r="58" spans="1:14" ht="15">
      <c r="A58" s="1">
        <v>51</v>
      </c>
      <c r="B58" s="319" t="s">
        <v>4249</v>
      </c>
      <c r="C58" s="319" t="s">
        <v>4336</v>
      </c>
      <c r="D58" s="319" t="s">
        <v>4251</v>
      </c>
      <c r="E58" s="319" t="s">
        <v>4252</v>
      </c>
      <c r="F58" s="319"/>
      <c r="G58" s="319"/>
      <c r="H58" s="319" t="s">
        <v>1298</v>
      </c>
      <c r="I58" s="319">
        <v>11</v>
      </c>
      <c r="J58" s="321" t="s">
        <v>1336</v>
      </c>
      <c r="K58" s="319">
        <v>1.1</v>
      </c>
      <c r="L58" s="319">
        <v>326</v>
      </c>
      <c r="M58" s="319">
        <v>279</v>
      </c>
      <c r="N58" s="322" t="s">
        <v>4337</v>
      </c>
    </row>
    <row r="59" spans="1:14" ht="15">
      <c r="A59" s="1">
        <v>52</v>
      </c>
      <c r="B59" s="319" t="s">
        <v>4249</v>
      </c>
      <c r="C59" s="319" t="s">
        <v>4336</v>
      </c>
      <c r="D59" s="319" t="s">
        <v>4251</v>
      </c>
      <c r="E59" s="319" t="s">
        <v>4252</v>
      </c>
      <c r="F59" s="319"/>
      <c r="G59" s="319"/>
      <c r="H59" s="319" t="s">
        <v>1298</v>
      </c>
      <c r="I59" s="319">
        <v>12</v>
      </c>
      <c r="J59" s="321" t="s">
        <v>1407</v>
      </c>
      <c r="K59" s="319">
        <v>2</v>
      </c>
      <c r="L59" s="319">
        <v>594</v>
      </c>
      <c r="M59" s="319">
        <v>482</v>
      </c>
      <c r="N59" s="322" t="s">
        <v>4338</v>
      </c>
    </row>
    <row r="60" spans="1:14" ht="15">
      <c r="A60" s="1">
        <v>53</v>
      </c>
      <c r="B60" s="319" t="s">
        <v>4249</v>
      </c>
      <c r="C60" s="319" t="s">
        <v>4336</v>
      </c>
      <c r="D60" s="319" t="s">
        <v>4251</v>
      </c>
      <c r="E60" s="319" t="s">
        <v>4260</v>
      </c>
      <c r="F60" s="319"/>
      <c r="G60" s="319"/>
      <c r="H60" s="319" t="s">
        <v>1298</v>
      </c>
      <c r="I60" s="319">
        <v>27</v>
      </c>
      <c r="J60" s="321" t="s">
        <v>865</v>
      </c>
      <c r="K60" s="319">
        <v>2.3</v>
      </c>
      <c r="L60" s="319">
        <v>1038</v>
      </c>
      <c r="M60" s="319">
        <v>859</v>
      </c>
      <c r="N60" s="322" t="s">
        <v>4339</v>
      </c>
    </row>
    <row r="61" spans="1:14" ht="15">
      <c r="A61" s="1">
        <v>54</v>
      </c>
      <c r="B61" s="319" t="s">
        <v>4249</v>
      </c>
      <c r="C61" s="319" t="s">
        <v>4336</v>
      </c>
      <c r="D61" s="319" t="s">
        <v>4251</v>
      </c>
      <c r="E61" s="319" t="s">
        <v>4260</v>
      </c>
      <c r="F61" s="319"/>
      <c r="G61" s="319"/>
      <c r="H61" s="319" t="s">
        <v>1298</v>
      </c>
      <c r="I61" s="319">
        <v>41</v>
      </c>
      <c r="J61" s="323" t="s">
        <v>1513</v>
      </c>
      <c r="K61" s="319">
        <v>2.3</v>
      </c>
      <c r="L61" s="319">
        <v>752</v>
      </c>
      <c r="M61" s="319">
        <v>623</v>
      </c>
      <c r="N61" s="322" t="s">
        <v>4340</v>
      </c>
    </row>
    <row r="62" spans="1:14" ht="15">
      <c r="A62" s="1">
        <v>55</v>
      </c>
      <c r="B62" s="319" t="s">
        <v>4249</v>
      </c>
      <c r="C62" s="319" t="s">
        <v>4336</v>
      </c>
      <c r="D62" s="319" t="s">
        <v>4251</v>
      </c>
      <c r="E62" s="319" t="s">
        <v>4252</v>
      </c>
      <c r="F62" s="319"/>
      <c r="G62" s="319"/>
      <c r="H62" s="319" t="s">
        <v>1298</v>
      </c>
      <c r="I62" s="319">
        <v>55</v>
      </c>
      <c r="J62" s="321" t="s">
        <v>4329</v>
      </c>
      <c r="K62" s="319">
        <v>1.8</v>
      </c>
      <c r="L62" s="319">
        <v>600</v>
      </c>
      <c r="M62" s="319">
        <v>497</v>
      </c>
      <c r="N62" s="322" t="s">
        <v>4341</v>
      </c>
    </row>
    <row r="63" spans="1:14" ht="15">
      <c r="A63" s="1">
        <v>56</v>
      </c>
      <c r="B63" s="319" t="s">
        <v>4249</v>
      </c>
      <c r="C63" s="319" t="s">
        <v>4336</v>
      </c>
      <c r="D63" s="319" t="s">
        <v>4251</v>
      </c>
      <c r="E63" s="319" t="s">
        <v>4252</v>
      </c>
      <c r="F63" s="319"/>
      <c r="G63" s="319"/>
      <c r="H63" s="319" t="s">
        <v>4245</v>
      </c>
      <c r="I63" s="319">
        <v>6</v>
      </c>
      <c r="J63" s="321" t="s">
        <v>4342</v>
      </c>
      <c r="K63" s="319">
        <v>0.6</v>
      </c>
      <c r="L63" s="319">
        <v>161</v>
      </c>
      <c r="M63" s="319">
        <v>134</v>
      </c>
      <c r="N63" s="322" t="s">
        <v>4343</v>
      </c>
    </row>
    <row r="64" spans="1:14" ht="15">
      <c r="A64" s="1">
        <v>57</v>
      </c>
      <c r="B64" s="319" t="s">
        <v>4249</v>
      </c>
      <c r="C64" s="319" t="s">
        <v>4336</v>
      </c>
      <c r="D64" s="319" t="s">
        <v>4251</v>
      </c>
      <c r="E64" s="319" t="s">
        <v>4260</v>
      </c>
      <c r="F64" s="319"/>
      <c r="G64" s="319"/>
      <c r="H64" s="319" t="s">
        <v>4245</v>
      </c>
      <c r="I64" s="319">
        <v>13</v>
      </c>
      <c r="J64" s="321" t="s">
        <v>1308</v>
      </c>
      <c r="K64" s="319">
        <v>1.4</v>
      </c>
      <c r="L64" s="319">
        <v>286</v>
      </c>
      <c r="M64" s="319">
        <v>245</v>
      </c>
      <c r="N64" s="322" t="s">
        <v>4344</v>
      </c>
    </row>
    <row r="65" spans="1:14" ht="15">
      <c r="A65" s="1">
        <v>58</v>
      </c>
      <c r="B65" s="319" t="s">
        <v>4249</v>
      </c>
      <c r="C65" s="319" t="s">
        <v>4336</v>
      </c>
      <c r="D65" s="319" t="s">
        <v>4251</v>
      </c>
      <c r="E65" s="319" t="s">
        <v>4252</v>
      </c>
      <c r="F65" s="319"/>
      <c r="G65" s="319"/>
      <c r="H65" s="319" t="s">
        <v>1312</v>
      </c>
      <c r="I65" s="319">
        <v>54</v>
      </c>
      <c r="J65" s="321" t="s">
        <v>4345</v>
      </c>
      <c r="K65" s="319">
        <v>1.2</v>
      </c>
      <c r="L65" s="319">
        <v>311</v>
      </c>
      <c r="M65" s="319">
        <v>273</v>
      </c>
      <c r="N65" s="322" t="s">
        <v>4346</v>
      </c>
    </row>
    <row r="66" spans="1:14" ht="15">
      <c r="A66" s="1">
        <v>59</v>
      </c>
      <c r="B66" s="319" t="s">
        <v>4249</v>
      </c>
      <c r="C66" s="319" t="s">
        <v>4336</v>
      </c>
      <c r="D66" s="319" t="s">
        <v>4251</v>
      </c>
      <c r="E66" s="319" t="s">
        <v>4260</v>
      </c>
      <c r="F66" s="319"/>
      <c r="G66" s="319"/>
      <c r="H66" s="319" t="s">
        <v>1312</v>
      </c>
      <c r="I66" s="319">
        <v>54</v>
      </c>
      <c r="J66" s="321" t="s">
        <v>1301</v>
      </c>
      <c r="K66" s="319">
        <v>0.9</v>
      </c>
      <c r="L66" s="319">
        <v>161</v>
      </c>
      <c r="M66" s="319">
        <v>140</v>
      </c>
      <c r="N66" s="322" t="s">
        <v>4347</v>
      </c>
    </row>
    <row r="67" spans="1:14" ht="15">
      <c r="A67" s="1">
        <v>60</v>
      </c>
      <c r="B67" s="319" t="s">
        <v>4249</v>
      </c>
      <c r="C67" s="319" t="s">
        <v>4336</v>
      </c>
      <c r="D67" s="319" t="s">
        <v>4251</v>
      </c>
      <c r="E67" s="319" t="s">
        <v>4252</v>
      </c>
      <c r="F67" s="319"/>
      <c r="G67" s="319"/>
      <c r="H67" s="319" t="s">
        <v>4261</v>
      </c>
      <c r="I67" s="319">
        <v>42</v>
      </c>
      <c r="J67" s="321" t="s">
        <v>1294</v>
      </c>
      <c r="K67" s="319">
        <v>2.2</v>
      </c>
      <c r="L67" s="319">
        <v>561</v>
      </c>
      <c r="M67" s="319">
        <v>467</v>
      </c>
      <c r="N67" s="322" t="s">
        <v>4348</v>
      </c>
    </row>
    <row r="68" spans="1:14" ht="15">
      <c r="A68" s="1">
        <v>61</v>
      </c>
      <c r="B68" s="319" t="s">
        <v>4249</v>
      </c>
      <c r="C68" s="319" t="s">
        <v>4349</v>
      </c>
      <c r="D68" s="319" t="s">
        <v>4327</v>
      </c>
      <c r="E68" s="319" t="s">
        <v>4252</v>
      </c>
      <c r="F68" s="319"/>
      <c r="G68" s="319"/>
      <c r="H68" s="319" t="s">
        <v>1298</v>
      </c>
      <c r="I68" s="319">
        <v>6</v>
      </c>
      <c r="J68" s="321" t="s">
        <v>4350</v>
      </c>
      <c r="K68" s="319">
        <v>1.5</v>
      </c>
      <c r="L68" s="319">
        <v>521</v>
      </c>
      <c r="M68" s="319">
        <v>432</v>
      </c>
      <c r="N68" s="322" t="s">
        <v>4351</v>
      </c>
    </row>
    <row r="69" spans="1:14" ht="15">
      <c r="A69" s="1">
        <v>62</v>
      </c>
      <c r="B69" s="319" t="s">
        <v>4249</v>
      </c>
      <c r="C69" s="319" t="s">
        <v>4349</v>
      </c>
      <c r="D69" s="319" t="s">
        <v>4327</v>
      </c>
      <c r="E69" s="319" t="s">
        <v>4260</v>
      </c>
      <c r="F69" s="319"/>
      <c r="G69" s="319"/>
      <c r="H69" s="319" t="s">
        <v>1298</v>
      </c>
      <c r="I69" s="319">
        <v>6</v>
      </c>
      <c r="J69" s="321" t="s">
        <v>1347</v>
      </c>
      <c r="K69" s="319">
        <v>1.1</v>
      </c>
      <c r="L69" s="319">
        <v>453</v>
      </c>
      <c r="M69" s="319">
        <v>374</v>
      </c>
      <c r="N69" s="322" t="s">
        <v>4352</v>
      </c>
    </row>
    <row r="70" spans="1:14" ht="15">
      <c r="A70" s="1">
        <v>63</v>
      </c>
      <c r="B70" s="319" t="s">
        <v>4249</v>
      </c>
      <c r="C70" s="319" t="s">
        <v>4349</v>
      </c>
      <c r="D70" s="319" t="s">
        <v>4327</v>
      </c>
      <c r="E70" s="319" t="s">
        <v>4260</v>
      </c>
      <c r="F70" s="319"/>
      <c r="G70" s="319"/>
      <c r="H70" s="319" t="s">
        <v>1298</v>
      </c>
      <c r="I70" s="319">
        <v>29</v>
      </c>
      <c r="J70" s="321" t="s">
        <v>1443</v>
      </c>
      <c r="K70" s="319">
        <v>0.9</v>
      </c>
      <c r="L70" s="319">
        <v>354</v>
      </c>
      <c r="M70" s="319">
        <v>298</v>
      </c>
      <c r="N70" s="322" t="s">
        <v>4353</v>
      </c>
    </row>
    <row r="71" spans="1:14" ht="15">
      <c r="A71" s="1">
        <v>64</v>
      </c>
      <c r="B71" s="319" t="s">
        <v>4249</v>
      </c>
      <c r="C71" s="319" t="s">
        <v>4349</v>
      </c>
      <c r="D71" s="319" t="s">
        <v>4327</v>
      </c>
      <c r="E71" s="319" t="s">
        <v>4252</v>
      </c>
      <c r="F71" s="319"/>
      <c r="G71" s="319"/>
      <c r="H71" s="319" t="s">
        <v>1298</v>
      </c>
      <c r="I71" s="319">
        <v>45</v>
      </c>
      <c r="J71" s="321" t="s">
        <v>1513</v>
      </c>
      <c r="K71" s="319">
        <v>2.6</v>
      </c>
      <c r="L71" s="319">
        <v>1130</v>
      </c>
      <c r="M71" s="319">
        <v>942</v>
      </c>
      <c r="N71" s="322" t="s">
        <v>4354</v>
      </c>
    </row>
    <row r="72" spans="1:14" ht="15">
      <c r="A72" s="1">
        <v>65</v>
      </c>
      <c r="B72" s="319" t="s">
        <v>4249</v>
      </c>
      <c r="C72" s="319" t="s">
        <v>4349</v>
      </c>
      <c r="D72" s="319" t="s">
        <v>4327</v>
      </c>
      <c r="E72" s="319" t="s">
        <v>4255</v>
      </c>
      <c r="F72" s="319"/>
      <c r="G72" s="319"/>
      <c r="H72" s="319" t="s">
        <v>1298</v>
      </c>
      <c r="I72" s="319">
        <v>45</v>
      </c>
      <c r="J72" s="321" t="s">
        <v>1339</v>
      </c>
      <c r="K72" s="319">
        <v>2.7</v>
      </c>
      <c r="L72" s="319">
        <v>1035</v>
      </c>
      <c r="M72" s="319">
        <v>871</v>
      </c>
      <c r="N72" s="322" t="s">
        <v>4355</v>
      </c>
    </row>
    <row r="73" spans="1:14" ht="15">
      <c r="A73" s="1">
        <v>66</v>
      </c>
      <c r="B73" s="319" t="s">
        <v>4249</v>
      </c>
      <c r="C73" s="319" t="s">
        <v>4349</v>
      </c>
      <c r="D73" s="319" t="s">
        <v>4327</v>
      </c>
      <c r="E73" s="319" t="s">
        <v>4260</v>
      </c>
      <c r="F73" s="319"/>
      <c r="G73" s="319"/>
      <c r="H73" s="319" t="s">
        <v>1298</v>
      </c>
      <c r="I73" s="319">
        <v>49</v>
      </c>
      <c r="J73" s="321" t="s">
        <v>1370</v>
      </c>
      <c r="K73" s="319">
        <v>0.6</v>
      </c>
      <c r="L73" s="319">
        <v>278</v>
      </c>
      <c r="M73" s="319">
        <v>223</v>
      </c>
      <c r="N73" s="322" t="s">
        <v>4356</v>
      </c>
    </row>
    <row r="74" spans="1:14" ht="15">
      <c r="A74" s="1">
        <v>67</v>
      </c>
      <c r="B74" s="319" t="s">
        <v>4249</v>
      </c>
      <c r="C74" s="319" t="s">
        <v>4349</v>
      </c>
      <c r="D74" s="319" t="s">
        <v>4327</v>
      </c>
      <c r="E74" s="319" t="s">
        <v>4252</v>
      </c>
      <c r="F74" s="319"/>
      <c r="G74" s="319"/>
      <c r="H74" s="319" t="s">
        <v>1298</v>
      </c>
      <c r="I74" s="319">
        <v>58</v>
      </c>
      <c r="J74" s="321" t="s">
        <v>56</v>
      </c>
      <c r="K74" s="319">
        <v>1.4</v>
      </c>
      <c r="L74" s="319">
        <v>738</v>
      </c>
      <c r="M74" s="319">
        <v>584</v>
      </c>
      <c r="N74" s="322" t="s">
        <v>4357</v>
      </c>
    </row>
    <row r="75" spans="1:14" ht="15">
      <c r="A75" s="1">
        <v>68</v>
      </c>
      <c r="B75" s="319" t="s">
        <v>4249</v>
      </c>
      <c r="C75" s="319" t="s">
        <v>4349</v>
      </c>
      <c r="D75" s="319" t="s">
        <v>4327</v>
      </c>
      <c r="E75" s="319" t="s">
        <v>4260</v>
      </c>
      <c r="F75" s="319"/>
      <c r="G75" s="319"/>
      <c r="H75" s="319" t="s">
        <v>1298</v>
      </c>
      <c r="I75" s="319">
        <v>60</v>
      </c>
      <c r="J75" s="321" t="s">
        <v>865</v>
      </c>
      <c r="K75" s="319">
        <v>1.3</v>
      </c>
      <c r="L75" s="319">
        <v>530</v>
      </c>
      <c r="M75" s="319">
        <v>423</v>
      </c>
      <c r="N75" s="322" t="s">
        <v>4358</v>
      </c>
    </row>
    <row r="76" spans="1:14" ht="15">
      <c r="A76" s="1">
        <v>69</v>
      </c>
      <c r="B76" s="319" t="s">
        <v>4249</v>
      </c>
      <c r="C76" s="319" t="s">
        <v>4349</v>
      </c>
      <c r="D76" s="319" t="s">
        <v>4327</v>
      </c>
      <c r="E76" s="319" t="s">
        <v>4252</v>
      </c>
      <c r="F76" s="319"/>
      <c r="G76" s="319"/>
      <c r="H76" s="319" t="s">
        <v>4359</v>
      </c>
      <c r="I76" s="319">
        <v>57</v>
      </c>
      <c r="J76" s="321" t="s">
        <v>3</v>
      </c>
      <c r="K76" s="319">
        <v>0.4</v>
      </c>
      <c r="L76" s="319">
        <v>138</v>
      </c>
      <c r="M76" s="319">
        <v>102</v>
      </c>
      <c r="N76" s="322" t="s">
        <v>4360</v>
      </c>
    </row>
    <row r="77" spans="1:14" ht="15">
      <c r="A77" s="1">
        <v>70</v>
      </c>
      <c r="B77" s="319" t="s">
        <v>4249</v>
      </c>
      <c r="C77" s="319" t="s">
        <v>4349</v>
      </c>
      <c r="D77" s="319" t="s">
        <v>4327</v>
      </c>
      <c r="E77" s="319" t="s">
        <v>4252</v>
      </c>
      <c r="F77" s="319"/>
      <c r="G77" s="319"/>
      <c r="H77" s="319" t="s">
        <v>4245</v>
      </c>
      <c r="I77" s="319">
        <v>2</v>
      </c>
      <c r="J77" s="321" t="s">
        <v>1304</v>
      </c>
      <c r="K77" s="319">
        <v>1</v>
      </c>
      <c r="L77" s="319">
        <v>158</v>
      </c>
      <c r="M77" s="319">
        <v>129</v>
      </c>
      <c r="N77" s="322" t="s">
        <v>4361</v>
      </c>
    </row>
    <row r="78" spans="1:14" ht="15">
      <c r="A78" s="1">
        <v>71</v>
      </c>
      <c r="B78" s="319" t="s">
        <v>4249</v>
      </c>
      <c r="C78" s="319" t="s">
        <v>4349</v>
      </c>
      <c r="D78" s="319" t="s">
        <v>4327</v>
      </c>
      <c r="E78" s="319" t="s">
        <v>4252</v>
      </c>
      <c r="F78" s="319"/>
      <c r="G78" s="319"/>
      <c r="H78" s="319" t="s">
        <v>4261</v>
      </c>
      <c r="I78" s="319">
        <v>26</v>
      </c>
      <c r="J78" s="321" t="s">
        <v>1386</v>
      </c>
      <c r="K78" s="319">
        <v>1.5</v>
      </c>
      <c r="L78" s="319">
        <v>422</v>
      </c>
      <c r="M78" s="319">
        <v>363</v>
      </c>
      <c r="N78" s="322" t="s">
        <v>4362</v>
      </c>
    </row>
    <row r="79" spans="1:14" ht="15">
      <c r="A79" s="1">
        <v>72</v>
      </c>
      <c r="B79" s="319" t="s">
        <v>4249</v>
      </c>
      <c r="C79" s="319" t="s">
        <v>4349</v>
      </c>
      <c r="D79" s="319" t="s">
        <v>4327</v>
      </c>
      <c r="E79" s="319" t="s">
        <v>4260</v>
      </c>
      <c r="F79" s="319"/>
      <c r="G79" s="319"/>
      <c r="H79" s="319" t="s">
        <v>4261</v>
      </c>
      <c r="I79" s="319">
        <v>26</v>
      </c>
      <c r="J79" s="321" t="s">
        <v>1502</v>
      </c>
      <c r="K79" s="319">
        <v>1.3</v>
      </c>
      <c r="L79" s="319">
        <v>411</v>
      </c>
      <c r="M79" s="319">
        <v>359</v>
      </c>
      <c r="N79" s="322" t="s">
        <v>4363</v>
      </c>
    </row>
    <row r="80" spans="1:14" ht="15">
      <c r="A80" s="1">
        <v>73</v>
      </c>
      <c r="B80" s="319" t="s">
        <v>4249</v>
      </c>
      <c r="C80" s="319" t="s">
        <v>4349</v>
      </c>
      <c r="D80" s="319" t="s">
        <v>4327</v>
      </c>
      <c r="E80" s="319" t="s">
        <v>4252</v>
      </c>
      <c r="F80" s="319"/>
      <c r="G80" s="319"/>
      <c r="H80" s="319" t="s">
        <v>4261</v>
      </c>
      <c r="I80" s="319">
        <v>42</v>
      </c>
      <c r="J80" s="321" t="s">
        <v>860</v>
      </c>
      <c r="K80" s="319">
        <v>2.3</v>
      </c>
      <c r="L80" s="319">
        <v>786</v>
      </c>
      <c r="M80" s="319">
        <v>642</v>
      </c>
      <c r="N80" s="322" t="s">
        <v>4364</v>
      </c>
    </row>
    <row r="81" spans="1:14" ht="15">
      <c r="A81" s="1">
        <v>74</v>
      </c>
      <c r="B81" s="319" t="s">
        <v>4249</v>
      </c>
      <c r="C81" s="319" t="s">
        <v>4349</v>
      </c>
      <c r="D81" s="319" t="s">
        <v>4327</v>
      </c>
      <c r="E81" s="319" t="s">
        <v>4260</v>
      </c>
      <c r="F81" s="319"/>
      <c r="G81" s="319"/>
      <c r="H81" s="319" t="s">
        <v>4261</v>
      </c>
      <c r="I81" s="319">
        <v>43</v>
      </c>
      <c r="J81" s="321" t="s">
        <v>1386</v>
      </c>
      <c r="K81" s="319">
        <v>1.2</v>
      </c>
      <c r="L81" s="319">
        <v>347</v>
      </c>
      <c r="M81" s="319">
        <v>271</v>
      </c>
      <c r="N81" s="322" t="s">
        <v>4365</v>
      </c>
    </row>
    <row r="82" spans="1:14" ht="15">
      <c r="A82" s="1">
        <v>75</v>
      </c>
      <c r="B82" s="319" t="s">
        <v>4249</v>
      </c>
      <c r="C82" s="319" t="s">
        <v>4349</v>
      </c>
      <c r="D82" s="319" t="s">
        <v>4327</v>
      </c>
      <c r="E82" s="319" t="s">
        <v>4260</v>
      </c>
      <c r="F82" s="319"/>
      <c r="G82" s="319"/>
      <c r="H82" s="319" t="s">
        <v>4261</v>
      </c>
      <c r="I82" s="319">
        <v>50</v>
      </c>
      <c r="J82" s="321" t="s">
        <v>1662</v>
      </c>
      <c r="K82" s="319">
        <v>1.1</v>
      </c>
      <c r="L82" s="319">
        <v>353</v>
      </c>
      <c r="M82" s="319">
        <v>290</v>
      </c>
      <c r="N82" s="322" t="s">
        <v>4366</v>
      </c>
    </row>
    <row r="83" spans="1:14" ht="15">
      <c r="A83" s="1">
        <v>76</v>
      </c>
      <c r="B83" s="319" t="s">
        <v>4249</v>
      </c>
      <c r="C83" s="319" t="s">
        <v>4367</v>
      </c>
      <c r="D83" s="319" t="s">
        <v>4298</v>
      </c>
      <c r="E83" s="319" t="s">
        <v>4260</v>
      </c>
      <c r="F83" s="319"/>
      <c r="G83" s="319"/>
      <c r="H83" s="319" t="s">
        <v>1298</v>
      </c>
      <c r="I83" s="319">
        <v>46</v>
      </c>
      <c r="J83" s="321" t="s">
        <v>1370</v>
      </c>
      <c r="K83" s="319">
        <v>1</v>
      </c>
      <c r="L83" s="319">
        <v>356</v>
      </c>
      <c r="M83" s="319">
        <v>306</v>
      </c>
      <c r="N83" s="322" t="s">
        <v>4368</v>
      </c>
    </row>
    <row r="84" spans="1:14" ht="15">
      <c r="A84" s="1">
        <v>77</v>
      </c>
      <c r="B84" s="319" t="s">
        <v>4249</v>
      </c>
      <c r="C84" s="319" t="s">
        <v>4367</v>
      </c>
      <c r="D84" s="319" t="s">
        <v>4298</v>
      </c>
      <c r="E84" s="319" t="s">
        <v>4260</v>
      </c>
      <c r="F84" s="319"/>
      <c r="G84" s="319"/>
      <c r="H84" s="319" t="s">
        <v>1298</v>
      </c>
      <c r="I84" s="319">
        <v>48</v>
      </c>
      <c r="J84" s="321" t="s">
        <v>1370</v>
      </c>
      <c r="K84" s="319">
        <v>0.6</v>
      </c>
      <c r="L84" s="319">
        <v>268</v>
      </c>
      <c r="M84" s="319">
        <v>223</v>
      </c>
      <c r="N84" s="322" t="s">
        <v>4369</v>
      </c>
    </row>
    <row r="85" spans="1:14" ht="15">
      <c r="A85" s="1">
        <v>78</v>
      </c>
      <c r="B85" s="319" t="s">
        <v>4249</v>
      </c>
      <c r="C85" s="319" t="s">
        <v>4367</v>
      </c>
      <c r="D85" s="319" t="s">
        <v>4298</v>
      </c>
      <c r="E85" s="319" t="s">
        <v>4260</v>
      </c>
      <c r="F85" s="319"/>
      <c r="G85" s="319"/>
      <c r="H85" s="319" t="s">
        <v>1298</v>
      </c>
      <c r="I85" s="319">
        <v>78</v>
      </c>
      <c r="J85" s="321" t="s">
        <v>38</v>
      </c>
      <c r="K85" s="319">
        <v>2.8</v>
      </c>
      <c r="L85" s="319">
        <v>642</v>
      </c>
      <c r="M85" s="319">
        <v>523</v>
      </c>
      <c r="N85" s="322" t="s">
        <v>4370</v>
      </c>
    </row>
    <row r="86" spans="1:14" ht="15">
      <c r="A86" s="1">
        <v>79</v>
      </c>
      <c r="B86" s="319" t="s">
        <v>4249</v>
      </c>
      <c r="C86" s="319" t="s">
        <v>4367</v>
      </c>
      <c r="D86" s="319" t="s">
        <v>4298</v>
      </c>
      <c r="E86" s="319" t="s">
        <v>4252</v>
      </c>
      <c r="F86" s="319"/>
      <c r="G86" s="319"/>
      <c r="H86" s="319" t="s">
        <v>1298</v>
      </c>
      <c r="I86" s="319">
        <v>80</v>
      </c>
      <c r="J86" s="321" t="s">
        <v>860</v>
      </c>
      <c r="K86" s="319">
        <v>2.9</v>
      </c>
      <c r="L86" s="319">
        <v>618</v>
      </c>
      <c r="M86" s="319">
        <v>523</v>
      </c>
      <c r="N86" s="322" t="s">
        <v>4371</v>
      </c>
    </row>
    <row r="87" spans="1:14" ht="15">
      <c r="A87" s="1">
        <v>80</v>
      </c>
      <c r="B87" s="319" t="s">
        <v>4249</v>
      </c>
      <c r="C87" s="319" t="s">
        <v>4367</v>
      </c>
      <c r="D87" s="319" t="s">
        <v>4298</v>
      </c>
      <c r="E87" s="319" t="s">
        <v>4255</v>
      </c>
      <c r="F87" s="319"/>
      <c r="G87" s="319"/>
      <c r="H87" s="319" t="s">
        <v>1298</v>
      </c>
      <c r="I87" s="319">
        <v>81</v>
      </c>
      <c r="J87" s="321" t="s">
        <v>1366</v>
      </c>
      <c r="K87" s="319">
        <v>0.8</v>
      </c>
      <c r="L87" s="319">
        <v>212</v>
      </c>
      <c r="M87" s="319">
        <v>182</v>
      </c>
      <c r="N87" s="322" t="s">
        <v>4372</v>
      </c>
    </row>
    <row r="88" spans="1:14" ht="15">
      <c r="A88" s="1">
        <v>81</v>
      </c>
      <c r="B88" s="319" t="s">
        <v>4249</v>
      </c>
      <c r="C88" s="319" t="s">
        <v>4367</v>
      </c>
      <c r="D88" s="319" t="s">
        <v>4298</v>
      </c>
      <c r="E88" s="319" t="s">
        <v>4252</v>
      </c>
      <c r="F88" s="319"/>
      <c r="G88" s="319"/>
      <c r="H88" s="319" t="s">
        <v>1298</v>
      </c>
      <c r="I88" s="319">
        <v>86</v>
      </c>
      <c r="J88" s="321" t="s">
        <v>1313</v>
      </c>
      <c r="K88" s="319">
        <v>1.5</v>
      </c>
      <c r="L88" s="319">
        <v>414</v>
      </c>
      <c r="M88" s="319">
        <v>353</v>
      </c>
      <c r="N88" s="322" t="s">
        <v>4373</v>
      </c>
    </row>
    <row r="89" spans="1:14" ht="15">
      <c r="A89" s="1">
        <v>82</v>
      </c>
      <c r="B89" s="319" t="s">
        <v>4249</v>
      </c>
      <c r="C89" s="319" t="s">
        <v>4367</v>
      </c>
      <c r="D89" s="319" t="s">
        <v>4298</v>
      </c>
      <c r="E89" s="319" t="s">
        <v>4260</v>
      </c>
      <c r="F89" s="319"/>
      <c r="G89" s="319"/>
      <c r="H89" s="319" t="s">
        <v>1298</v>
      </c>
      <c r="I89" s="319">
        <v>97</v>
      </c>
      <c r="J89" s="321" t="s">
        <v>1484</v>
      </c>
      <c r="K89" s="319">
        <v>1.7</v>
      </c>
      <c r="L89" s="319">
        <v>537</v>
      </c>
      <c r="M89" s="319">
        <v>448</v>
      </c>
      <c r="N89" s="322" t="s">
        <v>4374</v>
      </c>
    </row>
    <row r="90" spans="1:14" ht="15">
      <c r="A90" s="1">
        <v>83</v>
      </c>
      <c r="B90" s="319" t="s">
        <v>4249</v>
      </c>
      <c r="C90" s="319" t="s">
        <v>4367</v>
      </c>
      <c r="D90" s="319" t="s">
        <v>4298</v>
      </c>
      <c r="E90" s="319" t="s">
        <v>4276</v>
      </c>
      <c r="F90" s="319"/>
      <c r="G90" s="319"/>
      <c r="H90" s="319" t="s">
        <v>1298</v>
      </c>
      <c r="I90" s="319">
        <v>102</v>
      </c>
      <c r="J90" s="321" t="s">
        <v>1559</v>
      </c>
      <c r="K90" s="319">
        <v>2.4</v>
      </c>
      <c r="L90" s="319">
        <v>359</v>
      </c>
      <c r="M90" s="319">
        <v>309</v>
      </c>
      <c r="N90" s="322" t="s">
        <v>4375</v>
      </c>
    </row>
    <row r="91" spans="1:14" ht="15">
      <c r="A91" s="1">
        <v>84</v>
      </c>
      <c r="B91" s="319" t="s">
        <v>4249</v>
      </c>
      <c r="C91" s="319" t="s">
        <v>4367</v>
      </c>
      <c r="D91" s="319" t="s">
        <v>4298</v>
      </c>
      <c r="E91" s="319" t="s">
        <v>4252</v>
      </c>
      <c r="F91" s="319"/>
      <c r="G91" s="319"/>
      <c r="H91" s="319" t="s">
        <v>4359</v>
      </c>
      <c r="I91" s="319">
        <v>96</v>
      </c>
      <c r="J91" s="321" t="s">
        <v>1386</v>
      </c>
      <c r="K91" s="319">
        <v>0.8</v>
      </c>
      <c r="L91" s="319">
        <v>292</v>
      </c>
      <c r="M91" s="319">
        <v>246</v>
      </c>
      <c r="N91" s="322" t="s">
        <v>4376</v>
      </c>
    </row>
    <row r="92" spans="1:14" ht="15">
      <c r="A92" s="1">
        <v>85</v>
      </c>
      <c r="B92" s="319" t="s">
        <v>4249</v>
      </c>
      <c r="C92" s="319" t="s">
        <v>4367</v>
      </c>
      <c r="D92" s="320" t="s">
        <v>4298</v>
      </c>
      <c r="E92" s="319" t="s">
        <v>4252</v>
      </c>
      <c r="F92" s="319"/>
      <c r="G92" s="319"/>
      <c r="H92" s="319" t="s">
        <v>4245</v>
      </c>
      <c r="I92" s="319">
        <v>81</v>
      </c>
      <c r="J92" s="321" t="s">
        <v>1336</v>
      </c>
      <c r="K92" s="319">
        <v>1.6</v>
      </c>
      <c r="L92" s="319">
        <v>366</v>
      </c>
      <c r="M92" s="319">
        <v>323</v>
      </c>
      <c r="N92" s="322" t="s">
        <v>4377</v>
      </c>
    </row>
    <row r="93" spans="1:14" ht="15">
      <c r="A93" s="1">
        <v>86</v>
      </c>
      <c r="B93" s="319" t="s">
        <v>4249</v>
      </c>
      <c r="C93" s="319" t="s">
        <v>4367</v>
      </c>
      <c r="D93" s="320" t="s">
        <v>4298</v>
      </c>
      <c r="E93" s="319" t="s">
        <v>4255</v>
      </c>
      <c r="F93" s="319"/>
      <c r="G93" s="319"/>
      <c r="H93" s="319" t="s">
        <v>1312</v>
      </c>
      <c r="I93" s="319">
        <v>46</v>
      </c>
      <c r="J93" s="321" t="s">
        <v>1484</v>
      </c>
      <c r="K93" s="319">
        <v>2.5</v>
      </c>
      <c r="L93" s="319">
        <v>393</v>
      </c>
      <c r="M93" s="319">
        <v>310</v>
      </c>
      <c r="N93" s="322" t="s">
        <v>4378</v>
      </c>
    </row>
    <row r="94" spans="1:14" ht="15">
      <c r="A94" s="1">
        <v>87</v>
      </c>
      <c r="B94" s="319" t="s">
        <v>4249</v>
      </c>
      <c r="C94" s="319" t="s">
        <v>4367</v>
      </c>
      <c r="D94" s="320" t="s">
        <v>4298</v>
      </c>
      <c r="E94" s="319" t="s">
        <v>4276</v>
      </c>
      <c r="F94" s="319"/>
      <c r="G94" s="319"/>
      <c r="H94" s="319" t="s">
        <v>4261</v>
      </c>
      <c r="I94" s="319">
        <v>69</v>
      </c>
      <c r="J94" s="321" t="s">
        <v>1451</v>
      </c>
      <c r="K94" s="319">
        <v>2.3</v>
      </c>
      <c r="L94" s="319">
        <v>622</v>
      </c>
      <c r="M94" s="319">
        <v>447</v>
      </c>
      <c r="N94" s="322" t="s">
        <v>4379</v>
      </c>
    </row>
    <row r="95" spans="1:14" ht="15">
      <c r="A95" s="1">
        <v>88</v>
      </c>
      <c r="B95" s="319" t="s">
        <v>4249</v>
      </c>
      <c r="C95" s="319" t="s">
        <v>4367</v>
      </c>
      <c r="D95" s="320" t="s">
        <v>4298</v>
      </c>
      <c r="E95" s="319" t="s">
        <v>4252</v>
      </c>
      <c r="F95" s="319"/>
      <c r="G95" s="319"/>
      <c r="H95" s="319" t="s">
        <v>4261</v>
      </c>
      <c r="I95" s="319">
        <v>96</v>
      </c>
      <c r="J95" s="321" t="s">
        <v>4253</v>
      </c>
      <c r="K95" s="319">
        <v>0.8</v>
      </c>
      <c r="L95" s="319">
        <v>284</v>
      </c>
      <c r="M95" s="319">
        <v>213</v>
      </c>
      <c r="N95" s="322" t="s">
        <v>4380</v>
      </c>
    </row>
    <row r="96" spans="1:14" ht="15">
      <c r="A96" s="1">
        <v>89</v>
      </c>
      <c r="B96" s="319" t="s">
        <v>4249</v>
      </c>
      <c r="C96" s="319" t="s">
        <v>4381</v>
      </c>
      <c r="D96" s="320" t="s">
        <v>4298</v>
      </c>
      <c r="E96" s="319" t="s">
        <v>4252</v>
      </c>
      <c r="F96" s="319"/>
      <c r="G96" s="319"/>
      <c r="H96" s="319" t="s">
        <v>1298</v>
      </c>
      <c r="I96" s="319">
        <v>11</v>
      </c>
      <c r="J96" s="321" t="s">
        <v>4382</v>
      </c>
      <c r="K96" s="319">
        <v>1.2</v>
      </c>
      <c r="L96" s="319">
        <v>451</v>
      </c>
      <c r="M96" s="319">
        <v>368</v>
      </c>
      <c r="N96" s="322" t="s">
        <v>4383</v>
      </c>
    </row>
    <row r="97" spans="1:14" ht="15">
      <c r="A97" s="1">
        <v>90</v>
      </c>
      <c r="B97" s="319" t="s">
        <v>4249</v>
      </c>
      <c r="C97" s="319" t="s">
        <v>4381</v>
      </c>
      <c r="D97" s="320" t="s">
        <v>4298</v>
      </c>
      <c r="E97" s="319" t="s">
        <v>4260</v>
      </c>
      <c r="F97" s="319"/>
      <c r="G97" s="319"/>
      <c r="H97" s="319" t="s">
        <v>1298</v>
      </c>
      <c r="I97" s="319">
        <v>19</v>
      </c>
      <c r="J97" s="321" t="s">
        <v>1482</v>
      </c>
      <c r="K97" s="319">
        <v>0.4</v>
      </c>
      <c r="L97" s="319">
        <v>181</v>
      </c>
      <c r="M97" s="319">
        <v>158</v>
      </c>
      <c r="N97" s="322" t="s">
        <v>4384</v>
      </c>
    </row>
    <row r="98" spans="1:14" ht="15">
      <c r="A98" s="1">
        <v>91</v>
      </c>
      <c r="B98" s="319" t="s">
        <v>4249</v>
      </c>
      <c r="C98" s="319" t="s">
        <v>4381</v>
      </c>
      <c r="D98" s="320" t="s">
        <v>4298</v>
      </c>
      <c r="E98" s="319" t="s">
        <v>4260</v>
      </c>
      <c r="F98" s="319"/>
      <c r="G98" s="319"/>
      <c r="H98" s="319" t="s">
        <v>1298</v>
      </c>
      <c r="I98" s="319">
        <v>20</v>
      </c>
      <c r="J98" s="321" t="s">
        <v>1644</v>
      </c>
      <c r="K98" s="319">
        <v>0.4</v>
      </c>
      <c r="L98" s="319">
        <v>126</v>
      </c>
      <c r="M98" s="319">
        <v>108</v>
      </c>
      <c r="N98" s="322" t="s">
        <v>4385</v>
      </c>
    </row>
    <row r="99" spans="1:14" ht="15">
      <c r="A99" s="1">
        <v>92</v>
      </c>
      <c r="B99" s="319" t="s">
        <v>4249</v>
      </c>
      <c r="C99" s="319" t="s">
        <v>4381</v>
      </c>
      <c r="D99" s="320" t="s">
        <v>4298</v>
      </c>
      <c r="E99" s="319" t="s">
        <v>4252</v>
      </c>
      <c r="F99" s="319"/>
      <c r="G99" s="319"/>
      <c r="H99" s="319" t="s">
        <v>1298</v>
      </c>
      <c r="I99" s="319">
        <v>22</v>
      </c>
      <c r="J99" s="321" t="s">
        <v>1357</v>
      </c>
      <c r="K99" s="319">
        <v>2</v>
      </c>
      <c r="L99" s="319">
        <v>685</v>
      </c>
      <c r="M99" s="319">
        <v>586</v>
      </c>
      <c r="N99" s="322" t="s">
        <v>4386</v>
      </c>
    </row>
    <row r="100" spans="1:14" ht="15">
      <c r="A100" s="1">
        <v>93</v>
      </c>
      <c r="B100" s="319" t="s">
        <v>4249</v>
      </c>
      <c r="C100" s="319" t="s">
        <v>4381</v>
      </c>
      <c r="D100" s="320" t="s">
        <v>4298</v>
      </c>
      <c r="E100" s="319" t="s">
        <v>4252</v>
      </c>
      <c r="F100" s="319"/>
      <c r="G100" s="319"/>
      <c r="H100" s="319" t="s">
        <v>1298</v>
      </c>
      <c r="I100" s="319">
        <v>22</v>
      </c>
      <c r="J100" s="321" t="s">
        <v>1310</v>
      </c>
      <c r="K100" s="319">
        <v>1.9</v>
      </c>
      <c r="L100" s="319">
        <v>817</v>
      </c>
      <c r="M100" s="319">
        <v>672</v>
      </c>
      <c r="N100" s="322" t="s">
        <v>4387</v>
      </c>
    </row>
    <row r="101" spans="1:14" ht="15">
      <c r="A101" s="1">
        <v>94</v>
      </c>
      <c r="B101" s="319" t="s">
        <v>4249</v>
      </c>
      <c r="C101" s="319" t="s">
        <v>4381</v>
      </c>
      <c r="D101" s="324" t="s">
        <v>4388</v>
      </c>
      <c r="E101" s="319" t="s">
        <v>4252</v>
      </c>
      <c r="F101" s="319"/>
      <c r="G101" s="319"/>
      <c r="H101" s="319" t="s">
        <v>1298</v>
      </c>
      <c r="I101" s="319">
        <v>31</v>
      </c>
      <c r="J101" s="321" t="s">
        <v>1304</v>
      </c>
      <c r="K101" s="319">
        <v>2</v>
      </c>
      <c r="L101" s="319">
        <v>855</v>
      </c>
      <c r="M101" s="319">
        <v>737</v>
      </c>
      <c r="N101" s="322" t="s">
        <v>4389</v>
      </c>
    </row>
    <row r="102" spans="1:14" ht="15">
      <c r="A102" s="1">
        <v>95</v>
      </c>
      <c r="B102" s="319" t="s">
        <v>4249</v>
      </c>
      <c r="C102" s="319" t="s">
        <v>4381</v>
      </c>
      <c r="D102" s="324" t="s">
        <v>4390</v>
      </c>
      <c r="E102" s="319" t="s">
        <v>4316</v>
      </c>
      <c r="F102" s="319"/>
      <c r="G102" s="319"/>
      <c r="H102" s="319" t="s">
        <v>1298</v>
      </c>
      <c r="I102" s="319">
        <v>36</v>
      </c>
      <c r="J102" s="321" t="s">
        <v>1398</v>
      </c>
      <c r="K102" s="319">
        <v>0.6</v>
      </c>
      <c r="L102" s="319">
        <v>106</v>
      </c>
      <c r="M102" s="319">
        <v>94</v>
      </c>
      <c r="N102" s="322" t="s">
        <v>4391</v>
      </c>
    </row>
    <row r="103" spans="1:14" ht="15">
      <c r="A103" s="1">
        <v>96</v>
      </c>
      <c r="B103" s="319" t="s">
        <v>4249</v>
      </c>
      <c r="C103" s="319" t="s">
        <v>4381</v>
      </c>
      <c r="D103" s="324" t="s">
        <v>4390</v>
      </c>
      <c r="E103" s="319" t="s">
        <v>4260</v>
      </c>
      <c r="F103" s="319"/>
      <c r="G103" s="319"/>
      <c r="H103" s="319" t="s">
        <v>1298</v>
      </c>
      <c r="I103" s="319">
        <v>37</v>
      </c>
      <c r="J103" s="321" t="s">
        <v>1502</v>
      </c>
      <c r="K103" s="319">
        <v>0.8</v>
      </c>
      <c r="L103" s="319">
        <v>265</v>
      </c>
      <c r="M103" s="319">
        <v>227</v>
      </c>
      <c r="N103" s="322" t="s">
        <v>4392</v>
      </c>
    </row>
    <row r="104" spans="1:14" ht="15">
      <c r="A104" s="1">
        <v>97</v>
      </c>
      <c r="B104" s="319" t="s">
        <v>4249</v>
      </c>
      <c r="C104" s="319" t="s">
        <v>4381</v>
      </c>
      <c r="D104" s="324" t="s">
        <v>4390</v>
      </c>
      <c r="E104" s="319" t="s">
        <v>4260</v>
      </c>
      <c r="F104" s="319"/>
      <c r="G104" s="319"/>
      <c r="H104" s="319" t="s">
        <v>1298</v>
      </c>
      <c r="I104" s="319">
        <v>37</v>
      </c>
      <c r="J104" s="321" t="s">
        <v>1644</v>
      </c>
      <c r="K104" s="319">
        <v>0.9</v>
      </c>
      <c r="L104" s="319">
        <v>268</v>
      </c>
      <c r="M104" s="319">
        <v>225</v>
      </c>
      <c r="N104" s="322" t="s">
        <v>4393</v>
      </c>
    </row>
    <row r="105" spans="1:14" ht="15">
      <c r="A105" s="1">
        <v>98</v>
      </c>
      <c r="B105" s="319" t="s">
        <v>4249</v>
      </c>
      <c r="C105" s="319" t="s">
        <v>4381</v>
      </c>
      <c r="D105" s="320" t="s">
        <v>4390</v>
      </c>
      <c r="E105" s="319" t="s">
        <v>4252</v>
      </c>
      <c r="F105" s="319"/>
      <c r="G105" s="319"/>
      <c r="H105" s="319" t="s">
        <v>1298</v>
      </c>
      <c r="I105" s="319">
        <v>42</v>
      </c>
      <c r="J105" s="321" t="s">
        <v>4394</v>
      </c>
      <c r="K105" s="319">
        <v>2.8</v>
      </c>
      <c r="L105" s="319">
        <v>927</v>
      </c>
      <c r="M105" s="319">
        <v>777</v>
      </c>
      <c r="N105" s="322" t="s">
        <v>4395</v>
      </c>
    </row>
    <row r="106" spans="1:14" ht="15">
      <c r="A106" s="1">
        <v>99</v>
      </c>
      <c r="B106" s="319" t="s">
        <v>4249</v>
      </c>
      <c r="C106" s="319" t="s">
        <v>4381</v>
      </c>
      <c r="D106" s="320" t="s">
        <v>4390</v>
      </c>
      <c r="E106" s="319" t="s">
        <v>4252</v>
      </c>
      <c r="F106" s="319"/>
      <c r="G106" s="319"/>
      <c r="H106" s="319" t="s">
        <v>1298</v>
      </c>
      <c r="I106" s="319">
        <v>44</v>
      </c>
      <c r="J106" s="321" t="s">
        <v>1294</v>
      </c>
      <c r="K106" s="319">
        <v>1.9</v>
      </c>
      <c r="L106" s="319">
        <v>487</v>
      </c>
      <c r="M106" s="319">
        <v>412</v>
      </c>
      <c r="N106" s="322" t="s">
        <v>4396</v>
      </c>
    </row>
    <row r="107" spans="1:14" ht="15">
      <c r="A107" s="1">
        <v>100</v>
      </c>
      <c r="B107" s="319" t="s">
        <v>4249</v>
      </c>
      <c r="C107" s="319" t="s">
        <v>4381</v>
      </c>
      <c r="D107" s="320" t="s">
        <v>4397</v>
      </c>
      <c r="E107" s="319" t="s">
        <v>4260</v>
      </c>
      <c r="F107" s="319"/>
      <c r="G107" s="319"/>
      <c r="H107" s="319" t="s">
        <v>1298</v>
      </c>
      <c r="I107" s="319">
        <v>50</v>
      </c>
      <c r="J107" s="321" t="s">
        <v>4398</v>
      </c>
      <c r="K107" s="319">
        <v>0.7</v>
      </c>
      <c r="L107" s="319">
        <v>176</v>
      </c>
      <c r="M107" s="319">
        <v>148</v>
      </c>
      <c r="N107" s="322" t="s">
        <v>4399</v>
      </c>
    </row>
    <row r="108" spans="1:14" ht="15">
      <c r="A108" s="1">
        <v>101</v>
      </c>
      <c r="B108" s="319" t="s">
        <v>4249</v>
      </c>
      <c r="C108" s="319" t="s">
        <v>4381</v>
      </c>
      <c r="D108" s="320" t="s">
        <v>4390</v>
      </c>
      <c r="E108" s="319" t="s">
        <v>4252</v>
      </c>
      <c r="F108" s="319"/>
      <c r="G108" s="319"/>
      <c r="H108" s="319" t="s">
        <v>1312</v>
      </c>
      <c r="I108" s="319">
        <v>41</v>
      </c>
      <c r="J108" s="321" t="s">
        <v>4400</v>
      </c>
      <c r="K108" s="319">
        <v>1</v>
      </c>
      <c r="L108" s="319">
        <v>300</v>
      </c>
      <c r="M108" s="319">
        <v>270</v>
      </c>
      <c r="N108" s="322" t="s">
        <v>4401</v>
      </c>
    </row>
    <row r="109" spans="1:14" ht="15">
      <c r="A109" s="1">
        <v>102</v>
      </c>
      <c r="B109" s="319" t="s">
        <v>4249</v>
      </c>
      <c r="C109" s="319" t="s">
        <v>4381</v>
      </c>
      <c r="D109" s="320" t="s">
        <v>4388</v>
      </c>
      <c r="E109" s="319" t="s">
        <v>4252</v>
      </c>
      <c r="F109" s="319"/>
      <c r="G109" s="319"/>
      <c r="H109" s="319" t="s">
        <v>4261</v>
      </c>
      <c r="I109" s="319">
        <v>4</v>
      </c>
      <c r="J109" s="321" t="s">
        <v>4402</v>
      </c>
      <c r="K109" s="319">
        <v>0.9</v>
      </c>
      <c r="L109" s="319">
        <v>236</v>
      </c>
      <c r="M109" s="319">
        <v>200</v>
      </c>
      <c r="N109" s="322" t="s">
        <v>4403</v>
      </c>
    </row>
    <row r="110" spans="1:14" ht="15">
      <c r="A110" s="1">
        <v>103</v>
      </c>
      <c r="B110" s="319" t="s">
        <v>4249</v>
      </c>
      <c r="C110" s="319" t="s">
        <v>4381</v>
      </c>
      <c r="D110" s="320" t="s">
        <v>4298</v>
      </c>
      <c r="E110" s="319" t="s">
        <v>4252</v>
      </c>
      <c r="F110" s="319"/>
      <c r="G110" s="319"/>
      <c r="H110" s="319" t="s">
        <v>4261</v>
      </c>
      <c r="I110" s="319">
        <v>6</v>
      </c>
      <c r="J110" s="321" t="s">
        <v>1513</v>
      </c>
      <c r="K110" s="319">
        <v>2.8</v>
      </c>
      <c r="L110" s="319">
        <v>794</v>
      </c>
      <c r="M110" s="319">
        <v>681</v>
      </c>
      <c r="N110" s="322" t="s">
        <v>4404</v>
      </c>
    </row>
    <row r="111" spans="1:14" ht="15">
      <c r="A111" s="1">
        <v>104</v>
      </c>
      <c r="B111" s="319" t="s">
        <v>4249</v>
      </c>
      <c r="C111" s="319" t="s">
        <v>4381</v>
      </c>
      <c r="D111" s="320" t="s">
        <v>4298</v>
      </c>
      <c r="E111" s="319" t="s">
        <v>4252</v>
      </c>
      <c r="F111" s="319"/>
      <c r="G111" s="319"/>
      <c r="H111" s="319" t="s">
        <v>4261</v>
      </c>
      <c r="I111" s="319">
        <v>9</v>
      </c>
      <c r="J111" s="321" t="s">
        <v>1441</v>
      </c>
      <c r="K111" s="319">
        <v>1.5</v>
      </c>
      <c r="L111" s="319">
        <v>337</v>
      </c>
      <c r="M111" s="319">
        <v>283</v>
      </c>
      <c r="N111" s="322" t="s">
        <v>4405</v>
      </c>
    </row>
    <row r="112" spans="1:14" ht="15">
      <c r="A112" s="1">
        <v>105</v>
      </c>
      <c r="B112" s="319" t="s">
        <v>4249</v>
      </c>
      <c r="C112" s="319" t="s">
        <v>4381</v>
      </c>
      <c r="D112" s="320" t="s">
        <v>4298</v>
      </c>
      <c r="E112" s="319" t="s">
        <v>4252</v>
      </c>
      <c r="F112" s="319"/>
      <c r="G112" s="319"/>
      <c r="H112" s="319" t="s">
        <v>4261</v>
      </c>
      <c r="I112" s="319">
        <v>10</v>
      </c>
      <c r="J112" s="321" t="s">
        <v>859</v>
      </c>
      <c r="K112" s="319">
        <v>1.4</v>
      </c>
      <c r="L112" s="319">
        <v>291</v>
      </c>
      <c r="M112" s="319">
        <v>253</v>
      </c>
      <c r="N112" s="322" t="s">
        <v>4406</v>
      </c>
    </row>
    <row r="113" spans="1:14" ht="15">
      <c r="A113" s="1">
        <v>106</v>
      </c>
      <c r="B113" s="319" t="s">
        <v>4249</v>
      </c>
      <c r="C113" s="319" t="s">
        <v>4381</v>
      </c>
      <c r="D113" s="320" t="s">
        <v>4298</v>
      </c>
      <c r="E113" s="319" t="s">
        <v>4252</v>
      </c>
      <c r="F113" s="319"/>
      <c r="G113" s="319"/>
      <c r="H113" s="319" t="s">
        <v>4261</v>
      </c>
      <c r="I113" s="319">
        <v>18</v>
      </c>
      <c r="J113" s="321" t="s">
        <v>4407</v>
      </c>
      <c r="K113" s="319">
        <v>3</v>
      </c>
      <c r="L113" s="319">
        <v>721</v>
      </c>
      <c r="M113" s="319">
        <v>631</v>
      </c>
      <c r="N113" s="322" t="s">
        <v>4408</v>
      </c>
    </row>
    <row r="114" spans="1:14" s="326" customFormat="1" ht="15.75">
      <c r="A114" s="503" t="s">
        <v>4409</v>
      </c>
      <c r="B114" s="504"/>
      <c r="C114" s="504"/>
      <c r="D114" s="504"/>
      <c r="E114" s="504"/>
      <c r="F114" s="504"/>
      <c r="G114" s="504"/>
      <c r="H114" s="504"/>
      <c r="I114" s="504"/>
      <c r="J114" s="504"/>
      <c r="K114" s="504"/>
      <c r="L114" s="504"/>
      <c r="M114" s="504"/>
      <c r="N114" s="325"/>
    </row>
    <row r="115" spans="1:14" ht="15">
      <c r="A115" s="1">
        <v>1</v>
      </c>
      <c r="B115" s="1" t="s">
        <v>4249</v>
      </c>
      <c r="C115" s="324" t="s">
        <v>4250</v>
      </c>
      <c r="D115" s="324" t="s">
        <v>4251</v>
      </c>
      <c r="E115" s="324" t="s">
        <v>3122</v>
      </c>
      <c r="F115" s="1"/>
      <c r="G115" s="1"/>
      <c r="H115" s="324" t="s">
        <v>1298</v>
      </c>
      <c r="I115" s="1">
        <v>73</v>
      </c>
      <c r="J115" s="1">
        <v>50</v>
      </c>
      <c r="K115" s="1">
        <v>0.5</v>
      </c>
      <c r="L115" s="1">
        <v>3</v>
      </c>
      <c r="M115" s="1">
        <v>0</v>
      </c>
      <c r="N115" s="327" t="s">
        <v>4410</v>
      </c>
    </row>
    <row r="116" spans="1:14" ht="15">
      <c r="A116" s="1">
        <v>2</v>
      </c>
      <c r="B116" s="1" t="s">
        <v>4249</v>
      </c>
      <c r="C116" s="324" t="s">
        <v>4250</v>
      </c>
      <c r="D116" s="324" t="s">
        <v>4251</v>
      </c>
      <c r="E116" s="324" t="s">
        <v>3122</v>
      </c>
      <c r="F116" s="1"/>
      <c r="G116" s="1"/>
      <c r="H116" s="324" t="s">
        <v>1298</v>
      </c>
      <c r="I116" s="1">
        <v>73</v>
      </c>
      <c r="J116" s="1">
        <v>52</v>
      </c>
      <c r="K116" s="1">
        <v>1.3</v>
      </c>
      <c r="L116" s="1">
        <v>6</v>
      </c>
      <c r="M116" s="1">
        <v>0</v>
      </c>
      <c r="N116" s="327" t="s">
        <v>4411</v>
      </c>
    </row>
    <row r="117" spans="1:14" ht="15">
      <c r="A117" s="1">
        <v>3</v>
      </c>
      <c r="B117" s="1" t="s">
        <v>4249</v>
      </c>
      <c r="C117" s="324" t="s">
        <v>4250</v>
      </c>
      <c r="D117" s="324" t="s">
        <v>4251</v>
      </c>
      <c r="E117" s="324" t="s">
        <v>3122</v>
      </c>
      <c r="F117" s="1"/>
      <c r="G117" s="1"/>
      <c r="H117" s="324" t="s">
        <v>1298</v>
      </c>
      <c r="I117" s="1">
        <v>73</v>
      </c>
      <c r="J117" s="1">
        <v>55</v>
      </c>
      <c r="K117" s="1">
        <v>2.4</v>
      </c>
      <c r="L117" s="1">
        <v>7</v>
      </c>
      <c r="M117" s="1">
        <v>0</v>
      </c>
      <c r="N117" s="327" t="s">
        <v>4412</v>
      </c>
    </row>
    <row r="118" spans="1:14" ht="15">
      <c r="A118" s="1">
        <v>4</v>
      </c>
      <c r="B118" s="1" t="s">
        <v>4249</v>
      </c>
      <c r="C118" s="324" t="s">
        <v>4250</v>
      </c>
      <c r="D118" s="324" t="s">
        <v>4251</v>
      </c>
      <c r="E118" s="324" t="s">
        <v>3122</v>
      </c>
      <c r="F118" s="1"/>
      <c r="G118" s="1"/>
      <c r="H118" s="324" t="s">
        <v>1312</v>
      </c>
      <c r="I118" s="1">
        <v>7</v>
      </c>
      <c r="J118" s="1">
        <v>17</v>
      </c>
      <c r="K118" s="1">
        <v>1.4</v>
      </c>
      <c r="L118" s="1">
        <v>6</v>
      </c>
      <c r="M118" s="1">
        <v>0</v>
      </c>
      <c r="N118" s="327" t="s">
        <v>4413</v>
      </c>
    </row>
    <row r="119" spans="1:14" ht="15">
      <c r="A119" s="1">
        <v>5</v>
      </c>
      <c r="B119" s="1" t="s">
        <v>4249</v>
      </c>
      <c r="C119" s="324" t="s">
        <v>4250</v>
      </c>
      <c r="D119" s="324" t="s">
        <v>4251</v>
      </c>
      <c r="E119" s="324" t="s">
        <v>3183</v>
      </c>
      <c r="F119" s="1"/>
      <c r="G119" s="1"/>
      <c r="H119" s="324" t="s">
        <v>1298</v>
      </c>
      <c r="I119" s="1">
        <v>1</v>
      </c>
      <c r="J119" s="1">
        <v>5</v>
      </c>
      <c r="K119" s="1">
        <v>2.6</v>
      </c>
      <c r="L119" s="1">
        <v>29</v>
      </c>
      <c r="M119" s="1">
        <v>1</v>
      </c>
      <c r="N119" s="327" t="s">
        <v>4414</v>
      </c>
    </row>
    <row r="120" spans="1:14" ht="15">
      <c r="A120" s="1">
        <v>6</v>
      </c>
      <c r="B120" s="1" t="s">
        <v>4249</v>
      </c>
      <c r="C120" s="324" t="s">
        <v>4250</v>
      </c>
      <c r="D120" s="324" t="s">
        <v>4251</v>
      </c>
      <c r="E120" s="324" t="s">
        <v>3183</v>
      </c>
      <c r="F120" s="1"/>
      <c r="G120" s="1"/>
      <c r="H120" s="324" t="s">
        <v>1312</v>
      </c>
      <c r="I120" s="1">
        <v>39</v>
      </c>
      <c r="J120" s="1">
        <v>15</v>
      </c>
      <c r="K120" s="1">
        <v>0.7</v>
      </c>
      <c r="L120" s="1">
        <v>8</v>
      </c>
      <c r="M120" s="1">
        <v>0</v>
      </c>
      <c r="N120" s="327" t="s">
        <v>4415</v>
      </c>
    </row>
    <row r="121" spans="1:14" ht="15">
      <c r="A121" s="1">
        <v>7</v>
      </c>
      <c r="B121" s="1" t="s">
        <v>4249</v>
      </c>
      <c r="C121" s="324" t="s">
        <v>4250</v>
      </c>
      <c r="D121" s="324" t="s">
        <v>4251</v>
      </c>
      <c r="E121" s="324" t="s">
        <v>3183</v>
      </c>
      <c r="F121" s="1"/>
      <c r="G121" s="1"/>
      <c r="H121" s="324" t="s">
        <v>1312</v>
      </c>
      <c r="I121" s="1">
        <v>33</v>
      </c>
      <c r="J121" s="1">
        <v>15</v>
      </c>
      <c r="K121" s="1">
        <v>2.4</v>
      </c>
      <c r="L121" s="1">
        <v>20</v>
      </c>
      <c r="M121" s="1">
        <v>1</v>
      </c>
      <c r="N121" s="327" t="s">
        <v>4416</v>
      </c>
    </row>
    <row r="122" spans="1:14" ht="15">
      <c r="A122" s="1">
        <v>8</v>
      </c>
      <c r="B122" s="1" t="s">
        <v>4249</v>
      </c>
      <c r="C122" s="324" t="s">
        <v>4250</v>
      </c>
      <c r="D122" s="324" t="s">
        <v>4251</v>
      </c>
      <c r="E122" s="324" t="s">
        <v>3127</v>
      </c>
      <c r="F122" s="1"/>
      <c r="G122" s="1"/>
      <c r="H122" s="324" t="s">
        <v>1298</v>
      </c>
      <c r="I122" s="1">
        <v>14</v>
      </c>
      <c r="J122" s="1">
        <v>4</v>
      </c>
      <c r="K122" s="1">
        <v>6.6</v>
      </c>
      <c r="L122" s="1">
        <v>120</v>
      </c>
      <c r="M122" s="1">
        <v>96</v>
      </c>
      <c r="N122" s="327" t="s">
        <v>4417</v>
      </c>
    </row>
    <row r="123" spans="1:14" ht="15">
      <c r="A123" s="1">
        <v>9</v>
      </c>
      <c r="B123" s="1" t="s">
        <v>4249</v>
      </c>
      <c r="C123" s="324" t="s">
        <v>4250</v>
      </c>
      <c r="D123" s="324" t="s">
        <v>4251</v>
      </c>
      <c r="E123" s="324" t="s">
        <v>3127</v>
      </c>
      <c r="F123" s="1"/>
      <c r="G123" s="1"/>
      <c r="H123" s="324" t="s">
        <v>1298</v>
      </c>
      <c r="I123" s="1">
        <v>3</v>
      </c>
      <c r="J123" s="1">
        <v>15</v>
      </c>
      <c r="K123" s="1">
        <v>1.5</v>
      </c>
      <c r="L123" s="1">
        <v>33</v>
      </c>
      <c r="M123" s="1">
        <v>18</v>
      </c>
      <c r="N123" s="327" t="s">
        <v>4418</v>
      </c>
    </row>
    <row r="124" spans="1:14" ht="15">
      <c r="A124" s="1">
        <v>10</v>
      </c>
      <c r="B124" s="1" t="s">
        <v>4249</v>
      </c>
      <c r="C124" s="324" t="s">
        <v>4250</v>
      </c>
      <c r="D124" s="324" t="s">
        <v>4251</v>
      </c>
      <c r="E124" s="324" t="s">
        <v>3130</v>
      </c>
      <c r="F124" s="1"/>
      <c r="G124" s="1"/>
      <c r="H124" s="324" t="s">
        <v>1298</v>
      </c>
      <c r="I124" s="1">
        <v>68</v>
      </c>
      <c r="J124" s="1">
        <v>1</v>
      </c>
      <c r="K124" s="1">
        <v>5.5</v>
      </c>
      <c r="L124" s="1">
        <v>155</v>
      </c>
      <c r="M124" s="1">
        <v>142</v>
      </c>
      <c r="N124" s="327" t="s">
        <v>4419</v>
      </c>
    </row>
    <row r="125" spans="1:14" ht="15">
      <c r="A125" s="1">
        <v>11</v>
      </c>
      <c r="B125" s="1" t="s">
        <v>4249</v>
      </c>
      <c r="C125" s="324" t="s">
        <v>4336</v>
      </c>
      <c r="D125" s="324" t="s">
        <v>4251</v>
      </c>
      <c r="E125" s="324" t="s">
        <v>3122</v>
      </c>
      <c r="F125" s="1"/>
      <c r="G125" s="1"/>
      <c r="H125" s="324" t="s">
        <v>1298</v>
      </c>
      <c r="I125" s="1">
        <v>6</v>
      </c>
      <c r="J125" s="1">
        <v>4</v>
      </c>
      <c r="K125" s="1">
        <v>2.9</v>
      </c>
      <c r="L125" s="1">
        <v>22</v>
      </c>
      <c r="M125" s="1">
        <v>0</v>
      </c>
      <c r="N125" s="327" t="s">
        <v>4420</v>
      </c>
    </row>
    <row r="126" spans="1:14" ht="15">
      <c r="A126" s="1">
        <v>12</v>
      </c>
      <c r="B126" s="1" t="s">
        <v>4249</v>
      </c>
      <c r="C126" s="324" t="s">
        <v>4336</v>
      </c>
      <c r="D126" s="324" t="s">
        <v>4251</v>
      </c>
      <c r="E126" s="324" t="s">
        <v>3122</v>
      </c>
      <c r="F126" s="1"/>
      <c r="G126" s="1"/>
      <c r="H126" s="324" t="s">
        <v>1312</v>
      </c>
      <c r="I126" s="1">
        <v>18</v>
      </c>
      <c r="J126" s="1">
        <v>8</v>
      </c>
      <c r="K126" s="1">
        <v>0.9</v>
      </c>
      <c r="L126" s="1">
        <v>8</v>
      </c>
      <c r="M126" s="1">
        <v>0</v>
      </c>
      <c r="N126" s="327" t="s">
        <v>4421</v>
      </c>
    </row>
    <row r="127" spans="1:14" ht="15">
      <c r="A127" s="1">
        <v>13</v>
      </c>
      <c r="B127" s="1" t="s">
        <v>4249</v>
      </c>
      <c r="C127" s="324" t="s">
        <v>4336</v>
      </c>
      <c r="D127" s="324" t="s">
        <v>4251</v>
      </c>
      <c r="E127" s="324" t="s">
        <v>3122</v>
      </c>
      <c r="F127" s="1"/>
      <c r="G127" s="1"/>
      <c r="H127" s="324" t="s">
        <v>1298</v>
      </c>
      <c r="I127" s="1">
        <v>44</v>
      </c>
      <c r="J127" s="1">
        <v>7</v>
      </c>
      <c r="K127" s="1">
        <v>1.2</v>
      </c>
      <c r="L127" s="1">
        <v>12</v>
      </c>
      <c r="M127" s="1">
        <v>0</v>
      </c>
      <c r="N127" s="327" t="s">
        <v>4422</v>
      </c>
    </row>
    <row r="128" spans="1:14" ht="15">
      <c r="A128" s="1">
        <v>14</v>
      </c>
      <c r="B128" s="1" t="s">
        <v>4249</v>
      </c>
      <c r="C128" s="324" t="s">
        <v>4336</v>
      </c>
      <c r="D128" s="324" t="s">
        <v>4251</v>
      </c>
      <c r="E128" s="324" t="s">
        <v>3122</v>
      </c>
      <c r="F128" s="1"/>
      <c r="G128" s="1"/>
      <c r="H128" s="324" t="s">
        <v>1298</v>
      </c>
      <c r="I128" s="1">
        <v>46</v>
      </c>
      <c r="J128" s="1">
        <v>7</v>
      </c>
      <c r="K128" s="1">
        <v>2.3</v>
      </c>
      <c r="L128" s="1">
        <v>19</v>
      </c>
      <c r="M128" s="1">
        <v>0</v>
      </c>
      <c r="N128" s="327" t="s">
        <v>4423</v>
      </c>
    </row>
    <row r="129" spans="1:14" ht="15">
      <c r="A129" s="1">
        <v>15</v>
      </c>
      <c r="B129" s="1" t="s">
        <v>4249</v>
      </c>
      <c r="C129" s="324" t="s">
        <v>4336</v>
      </c>
      <c r="D129" s="324" t="s">
        <v>4251</v>
      </c>
      <c r="E129" s="324" t="s">
        <v>3183</v>
      </c>
      <c r="F129" s="1"/>
      <c r="G129" s="1"/>
      <c r="H129" s="324" t="s">
        <v>1501</v>
      </c>
      <c r="I129" s="1">
        <v>4</v>
      </c>
      <c r="J129" s="1">
        <v>5</v>
      </c>
      <c r="K129" s="1">
        <v>3</v>
      </c>
      <c r="L129" s="1">
        <v>27</v>
      </c>
      <c r="M129" s="1">
        <v>0</v>
      </c>
      <c r="N129" s="327" t="s">
        <v>4424</v>
      </c>
    </row>
    <row r="130" spans="1:14" ht="15">
      <c r="A130" s="1">
        <v>16</v>
      </c>
      <c r="B130" s="1" t="s">
        <v>4249</v>
      </c>
      <c r="C130" s="324" t="s">
        <v>4336</v>
      </c>
      <c r="D130" s="324" t="s">
        <v>4251</v>
      </c>
      <c r="E130" s="324" t="s">
        <v>3183</v>
      </c>
      <c r="F130" s="1"/>
      <c r="G130" s="1"/>
      <c r="H130" s="324" t="s">
        <v>1298</v>
      </c>
      <c r="I130" s="1">
        <v>12</v>
      </c>
      <c r="J130" s="1">
        <v>6</v>
      </c>
      <c r="K130" s="1">
        <v>3.9</v>
      </c>
      <c r="L130" s="1">
        <v>30</v>
      </c>
      <c r="M130" s="1">
        <v>0</v>
      </c>
      <c r="N130" s="327" t="s">
        <v>4425</v>
      </c>
    </row>
    <row r="131" spans="1:14" ht="15">
      <c r="A131" s="1">
        <v>17</v>
      </c>
      <c r="B131" s="1" t="s">
        <v>4249</v>
      </c>
      <c r="C131" s="324" t="s">
        <v>4336</v>
      </c>
      <c r="D131" s="324" t="s">
        <v>4251</v>
      </c>
      <c r="E131" s="324" t="s">
        <v>3183</v>
      </c>
      <c r="F131" s="1"/>
      <c r="G131" s="1"/>
      <c r="H131" s="324" t="s">
        <v>1298</v>
      </c>
      <c r="I131" s="1">
        <v>13</v>
      </c>
      <c r="J131" s="1">
        <v>6</v>
      </c>
      <c r="K131" s="1">
        <v>1.7</v>
      </c>
      <c r="L131" s="1">
        <v>22</v>
      </c>
      <c r="M131" s="1">
        <v>0</v>
      </c>
      <c r="N131" s="327" t="s">
        <v>4426</v>
      </c>
    </row>
    <row r="132" spans="1:14" ht="15">
      <c r="A132" s="1">
        <v>18</v>
      </c>
      <c r="B132" s="1" t="s">
        <v>4249</v>
      </c>
      <c r="C132" s="324" t="s">
        <v>4336</v>
      </c>
      <c r="D132" s="324" t="s">
        <v>4251</v>
      </c>
      <c r="E132" s="324" t="s">
        <v>3127</v>
      </c>
      <c r="F132" s="1"/>
      <c r="G132" s="1"/>
      <c r="H132" s="324" t="s">
        <v>1298</v>
      </c>
      <c r="I132" s="1">
        <v>22</v>
      </c>
      <c r="J132" s="1">
        <v>15</v>
      </c>
      <c r="K132" s="1">
        <v>2.1</v>
      </c>
      <c r="L132" s="1">
        <v>42</v>
      </c>
      <c r="M132" s="1">
        <v>37</v>
      </c>
      <c r="N132" s="327" t="s">
        <v>4427</v>
      </c>
    </row>
    <row r="133" spans="1:14" ht="15">
      <c r="A133" s="1">
        <v>19</v>
      </c>
      <c r="B133" s="1" t="s">
        <v>4249</v>
      </c>
      <c r="C133" s="324" t="s">
        <v>4336</v>
      </c>
      <c r="D133" s="324" t="s">
        <v>4251</v>
      </c>
      <c r="E133" s="324" t="s">
        <v>3127</v>
      </c>
      <c r="F133" s="1"/>
      <c r="G133" s="1"/>
      <c r="H133" s="324" t="s">
        <v>1298</v>
      </c>
      <c r="I133" s="1">
        <v>13</v>
      </c>
      <c r="J133" s="1">
        <v>27</v>
      </c>
      <c r="K133" s="1">
        <v>2.6</v>
      </c>
      <c r="L133" s="1">
        <v>45</v>
      </c>
      <c r="M133" s="1">
        <v>41</v>
      </c>
      <c r="N133" s="327" t="s">
        <v>4428</v>
      </c>
    </row>
    <row r="134" spans="1:14" ht="15">
      <c r="A134" s="1">
        <v>20</v>
      </c>
      <c r="B134" s="1" t="s">
        <v>4249</v>
      </c>
      <c r="C134" s="324" t="s">
        <v>4336</v>
      </c>
      <c r="D134" s="324" t="s">
        <v>4251</v>
      </c>
      <c r="E134" s="324" t="s">
        <v>3130</v>
      </c>
      <c r="F134" s="1"/>
      <c r="G134" s="1"/>
      <c r="H134" s="324" t="s">
        <v>1298</v>
      </c>
      <c r="I134" s="1">
        <v>48</v>
      </c>
      <c r="J134" s="1">
        <v>14</v>
      </c>
      <c r="K134" s="1">
        <v>4.7</v>
      </c>
      <c r="L134" s="1">
        <v>142</v>
      </c>
      <c r="M134" s="1">
        <v>136</v>
      </c>
      <c r="N134" s="327" t="s">
        <v>4429</v>
      </c>
    </row>
    <row r="135" spans="1:14" ht="15">
      <c r="A135" s="1">
        <v>21</v>
      </c>
      <c r="B135" s="1" t="s">
        <v>4249</v>
      </c>
      <c r="C135" s="324" t="s">
        <v>4309</v>
      </c>
      <c r="D135" s="320" t="s">
        <v>4310</v>
      </c>
      <c r="E135" s="324" t="s">
        <v>3122</v>
      </c>
      <c r="F135" s="1"/>
      <c r="G135" s="1"/>
      <c r="H135" s="324" t="s">
        <v>1298</v>
      </c>
      <c r="I135" s="1">
        <v>44</v>
      </c>
      <c r="J135" s="1">
        <v>5</v>
      </c>
      <c r="K135" s="1">
        <v>1.3</v>
      </c>
      <c r="L135" s="1">
        <v>10</v>
      </c>
      <c r="M135" s="1">
        <v>0</v>
      </c>
      <c r="N135" s="327" t="s">
        <v>4430</v>
      </c>
    </row>
    <row r="136" spans="1:14" ht="15">
      <c r="A136" s="1">
        <v>22</v>
      </c>
      <c r="B136" s="1" t="s">
        <v>4249</v>
      </c>
      <c r="C136" s="324" t="s">
        <v>4309</v>
      </c>
      <c r="D136" s="324" t="s">
        <v>4310</v>
      </c>
      <c r="E136" s="324" t="s">
        <v>3122</v>
      </c>
      <c r="F136" s="1"/>
      <c r="G136" s="1"/>
      <c r="H136" s="324" t="s">
        <v>1298</v>
      </c>
      <c r="I136" s="1">
        <v>46</v>
      </c>
      <c r="J136" s="1">
        <v>27</v>
      </c>
      <c r="K136" s="1">
        <v>1.8</v>
      </c>
      <c r="L136" s="1">
        <v>14</v>
      </c>
      <c r="M136" s="1">
        <v>0</v>
      </c>
      <c r="N136" s="327" t="s">
        <v>4431</v>
      </c>
    </row>
    <row r="137" spans="1:14" ht="15">
      <c r="A137" s="1">
        <v>23</v>
      </c>
      <c r="B137" s="1" t="s">
        <v>4249</v>
      </c>
      <c r="C137" s="324" t="s">
        <v>4309</v>
      </c>
      <c r="D137" s="324" t="s">
        <v>4310</v>
      </c>
      <c r="E137" s="324" t="s">
        <v>3122</v>
      </c>
      <c r="F137" s="1"/>
      <c r="G137" s="1"/>
      <c r="H137" s="324" t="s">
        <v>1298</v>
      </c>
      <c r="I137" s="1">
        <v>40</v>
      </c>
      <c r="J137" s="1">
        <v>8</v>
      </c>
      <c r="K137" s="1">
        <v>1.9</v>
      </c>
      <c r="L137" s="1">
        <v>16</v>
      </c>
      <c r="M137" s="1">
        <v>0</v>
      </c>
      <c r="N137" s="327" t="s">
        <v>4432</v>
      </c>
    </row>
    <row r="138" spans="1:14" ht="15">
      <c r="A138" s="1">
        <v>24</v>
      </c>
      <c r="B138" s="1" t="s">
        <v>4249</v>
      </c>
      <c r="C138" s="324" t="s">
        <v>4309</v>
      </c>
      <c r="D138" s="324" t="s">
        <v>4310</v>
      </c>
      <c r="E138" s="324" t="s">
        <v>3122</v>
      </c>
      <c r="F138" s="1"/>
      <c r="G138" s="1"/>
      <c r="H138" s="324" t="s">
        <v>1298</v>
      </c>
      <c r="I138" s="1">
        <v>30</v>
      </c>
      <c r="J138" s="1">
        <v>4</v>
      </c>
      <c r="K138" s="1">
        <v>1.8</v>
      </c>
      <c r="L138" s="1">
        <v>10</v>
      </c>
      <c r="M138" s="1">
        <v>0</v>
      </c>
      <c r="N138" s="327" t="s">
        <v>4433</v>
      </c>
    </row>
    <row r="139" spans="1:14" ht="15">
      <c r="A139" s="1">
        <v>25</v>
      </c>
      <c r="B139" s="1" t="s">
        <v>4249</v>
      </c>
      <c r="C139" s="324" t="s">
        <v>4309</v>
      </c>
      <c r="D139" s="324" t="s">
        <v>4434</v>
      </c>
      <c r="E139" s="324" t="s">
        <v>3122</v>
      </c>
      <c r="F139" s="1"/>
      <c r="G139" s="1"/>
      <c r="H139" s="324" t="s">
        <v>1312</v>
      </c>
      <c r="I139" s="1">
        <v>17</v>
      </c>
      <c r="J139" s="1">
        <v>23</v>
      </c>
      <c r="K139" s="1">
        <v>1.8</v>
      </c>
      <c r="L139" s="1">
        <v>14</v>
      </c>
      <c r="M139" s="1">
        <v>0</v>
      </c>
      <c r="N139" s="327" t="s">
        <v>4435</v>
      </c>
    </row>
    <row r="140" spans="1:14" ht="15">
      <c r="A140" s="1">
        <v>26</v>
      </c>
      <c r="B140" s="1" t="s">
        <v>4249</v>
      </c>
      <c r="C140" s="324" t="s">
        <v>4309</v>
      </c>
      <c r="D140" s="324" t="s">
        <v>4322</v>
      </c>
      <c r="E140" s="324" t="s">
        <v>3122</v>
      </c>
      <c r="F140" s="1"/>
      <c r="G140" s="1"/>
      <c r="H140" s="324" t="s">
        <v>4261</v>
      </c>
      <c r="I140" s="1">
        <v>9</v>
      </c>
      <c r="J140" s="1">
        <v>2</v>
      </c>
      <c r="K140" s="1">
        <v>1.6</v>
      </c>
      <c r="L140" s="1">
        <v>12</v>
      </c>
      <c r="M140" s="1">
        <v>0</v>
      </c>
      <c r="N140" s="327" t="s">
        <v>4436</v>
      </c>
    </row>
    <row r="141" spans="1:14" ht="15">
      <c r="A141" s="1">
        <v>27</v>
      </c>
      <c r="B141" s="1" t="s">
        <v>4249</v>
      </c>
      <c r="C141" s="324" t="s">
        <v>4309</v>
      </c>
      <c r="D141" s="324" t="s">
        <v>4310</v>
      </c>
      <c r="E141" s="324" t="s">
        <v>3122</v>
      </c>
      <c r="F141" s="1"/>
      <c r="G141" s="1"/>
      <c r="H141" s="324" t="s">
        <v>1298</v>
      </c>
      <c r="I141" s="1">
        <v>40</v>
      </c>
      <c r="J141" s="1">
        <v>20</v>
      </c>
      <c r="K141" s="1">
        <v>0.3</v>
      </c>
      <c r="L141" s="1">
        <v>3</v>
      </c>
      <c r="M141" s="1">
        <v>0</v>
      </c>
      <c r="N141" s="327" t="s">
        <v>4437</v>
      </c>
    </row>
    <row r="142" spans="1:14" ht="15">
      <c r="A142" s="1">
        <v>28</v>
      </c>
      <c r="B142" s="1" t="s">
        <v>4249</v>
      </c>
      <c r="C142" s="324" t="s">
        <v>4309</v>
      </c>
      <c r="D142" s="324" t="s">
        <v>4324</v>
      </c>
      <c r="E142" s="324" t="s">
        <v>3122</v>
      </c>
      <c r="F142" s="1"/>
      <c r="G142" s="1"/>
      <c r="H142" s="324" t="s">
        <v>1312</v>
      </c>
      <c r="I142" s="1">
        <v>14</v>
      </c>
      <c r="J142" s="1">
        <v>23</v>
      </c>
      <c r="K142" s="1">
        <v>1</v>
      </c>
      <c r="L142" s="1">
        <v>8</v>
      </c>
      <c r="M142" s="1">
        <v>0</v>
      </c>
      <c r="N142" s="327" t="s">
        <v>4438</v>
      </c>
    </row>
    <row r="143" spans="1:14" ht="15">
      <c r="A143" s="1">
        <v>29</v>
      </c>
      <c r="B143" s="1" t="s">
        <v>4249</v>
      </c>
      <c r="C143" s="324" t="s">
        <v>4309</v>
      </c>
      <c r="D143" s="324" t="s">
        <v>4322</v>
      </c>
      <c r="E143" s="324" t="s">
        <v>3183</v>
      </c>
      <c r="F143" s="1"/>
      <c r="G143" s="1"/>
      <c r="H143" s="324" t="s">
        <v>4261</v>
      </c>
      <c r="I143" s="1">
        <v>9</v>
      </c>
      <c r="J143" s="1">
        <v>10</v>
      </c>
      <c r="K143" s="1">
        <v>3.6</v>
      </c>
      <c r="L143" s="1">
        <v>35</v>
      </c>
      <c r="M143" s="1">
        <v>0</v>
      </c>
      <c r="N143" s="327" t="s">
        <v>4439</v>
      </c>
    </row>
    <row r="144" spans="1:14" ht="15">
      <c r="A144" s="1">
        <v>30</v>
      </c>
      <c r="B144" s="1" t="s">
        <v>4249</v>
      </c>
      <c r="C144" s="324" t="s">
        <v>4309</v>
      </c>
      <c r="D144" s="324" t="s">
        <v>4322</v>
      </c>
      <c r="E144" s="324" t="s">
        <v>3183</v>
      </c>
      <c r="F144" s="1"/>
      <c r="G144" s="1"/>
      <c r="H144" s="324" t="s">
        <v>4261</v>
      </c>
      <c r="I144" s="1">
        <v>9</v>
      </c>
      <c r="J144" s="1">
        <v>12</v>
      </c>
      <c r="K144" s="1">
        <v>2.8</v>
      </c>
      <c r="L144" s="1">
        <v>20</v>
      </c>
      <c r="M144" s="1">
        <v>0</v>
      </c>
      <c r="N144" s="327" t="s">
        <v>4440</v>
      </c>
    </row>
    <row r="145" spans="1:14" ht="15">
      <c r="A145" s="1">
        <v>31</v>
      </c>
      <c r="B145" s="1" t="s">
        <v>4249</v>
      </c>
      <c r="C145" s="324" t="s">
        <v>4309</v>
      </c>
      <c r="D145" s="324" t="s">
        <v>4310</v>
      </c>
      <c r="E145" s="324" t="s">
        <v>3127</v>
      </c>
      <c r="F145" s="1"/>
      <c r="G145" s="1"/>
      <c r="H145" s="324" t="s">
        <v>1298</v>
      </c>
      <c r="I145" s="1">
        <v>30</v>
      </c>
      <c r="J145" s="1">
        <v>13</v>
      </c>
      <c r="K145" s="1">
        <v>4.6</v>
      </c>
      <c r="L145" s="1">
        <v>110</v>
      </c>
      <c r="M145" s="1">
        <v>98</v>
      </c>
      <c r="N145" s="327" t="s">
        <v>4441</v>
      </c>
    </row>
    <row r="146" spans="1:14" ht="15">
      <c r="A146" s="1">
        <v>32</v>
      </c>
      <c r="B146" s="1" t="s">
        <v>4249</v>
      </c>
      <c r="C146" s="324" t="s">
        <v>4309</v>
      </c>
      <c r="D146" s="324" t="s">
        <v>4434</v>
      </c>
      <c r="E146" s="324" t="s">
        <v>3130</v>
      </c>
      <c r="F146" s="1"/>
      <c r="G146" s="1"/>
      <c r="H146" s="324" t="s">
        <v>1298</v>
      </c>
      <c r="I146" s="1">
        <v>17</v>
      </c>
      <c r="J146" s="1">
        <v>5</v>
      </c>
      <c r="K146" s="1">
        <v>1.5</v>
      </c>
      <c r="L146" s="1">
        <v>42</v>
      </c>
      <c r="M146" s="1">
        <v>37</v>
      </c>
      <c r="N146" s="327" t="s">
        <v>4442</v>
      </c>
    </row>
    <row r="147" spans="1:14" ht="15">
      <c r="A147" s="1">
        <v>33</v>
      </c>
      <c r="B147" s="1" t="s">
        <v>4249</v>
      </c>
      <c r="C147" s="324" t="s">
        <v>4309</v>
      </c>
      <c r="D147" s="324" t="s">
        <v>4434</v>
      </c>
      <c r="E147" s="324" t="s">
        <v>3130</v>
      </c>
      <c r="F147" s="1"/>
      <c r="G147" s="1"/>
      <c r="H147" s="324" t="s">
        <v>1298</v>
      </c>
      <c r="I147" s="1">
        <v>20</v>
      </c>
      <c r="J147" s="1">
        <v>1</v>
      </c>
      <c r="K147" s="1">
        <v>2.9</v>
      </c>
      <c r="L147" s="1">
        <v>73</v>
      </c>
      <c r="M147" s="1">
        <v>68</v>
      </c>
      <c r="N147" s="327" t="s">
        <v>4443</v>
      </c>
    </row>
    <row r="148" spans="1:14" ht="15">
      <c r="A148" s="1">
        <v>34</v>
      </c>
      <c r="B148" s="1" t="s">
        <v>4249</v>
      </c>
      <c r="C148" s="324" t="s">
        <v>4309</v>
      </c>
      <c r="D148" s="324" t="s">
        <v>4310</v>
      </c>
      <c r="E148" s="324" t="s">
        <v>3130</v>
      </c>
      <c r="F148" s="1"/>
      <c r="G148" s="1"/>
      <c r="H148" s="324" t="s">
        <v>1298</v>
      </c>
      <c r="I148" s="1">
        <v>36</v>
      </c>
      <c r="J148" s="1">
        <v>15</v>
      </c>
      <c r="K148" s="1">
        <v>4.1</v>
      </c>
      <c r="L148" s="1">
        <v>115</v>
      </c>
      <c r="M148" s="1">
        <v>100</v>
      </c>
      <c r="N148" s="327" t="s">
        <v>4444</v>
      </c>
    </row>
    <row r="149" spans="1:14" ht="15">
      <c r="A149" s="1">
        <v>35</v>
      </c>
      <c r="B149" s="1" t="s">
        <v>4249</v>
      </c>
      <c r="C149" s="324" t="s">
        <v>4326</v>
      </c>
      <c r="D149" s="324" t="s">
        <v>4327</v>
      </c>
      <c r="E149" s="324" t="s">
        <v>3122</v>
      </c>
      <c r="F149" s="1"/>
      <c r="G149" s="1"/>
      <c r="H149" s="324" t="s">
        <v>1298</v>
      </c>
      <c r="I149" s="1">
        <v>7</v>
      </c>
      <c r="J149" s="1">
        <v>15</v>
      </c>
      <c r="K149" s="1">
        <v>1.1</v>
      </c>
      <c r="L149" s="1">
        <v>12</v>
      </c>
      <c r="M149" s="1">
        <v>0</v>
      </c>
      <c r="N149" s="327" t="s">
        <v>4445</v>
      </c>
    </row>
    <row r="150" spans="1:14" ht="15">
      <c r="A150" s="1">
        <v>36</v>
      </c>
      <c r="B150" s="1" t="s">
        <v>4249</v>
      </c>
      <c r="C150" s="324" t="s">
        <v>4326</v>
      </c>
      <c r="D150" s="324" t="s">
        <v>4327</v>
      </c>
      <c r="E150" s="324" t="s">
        <v>3122</v>
      </c>
      <c r="F150" s="1"/>
      <c r="G150" s="1"/>
      <c r="H150" s="324" t="s">
        <v>1312</v>
      </c>
      <c r="I150" s="1">
        <v>7</v>
      </c>
      <c r="J150" s="1">
        <v>13</v>
      </c>
      <c r="K150" s="1">
        <v>0.7</v>
      </c>
      <c r="L150" s="1">
        <v>8</v>
      </c>
      <c r="M150" s="1">
        <v>0</v>
      </c>
      <c r="N150" s="327" t="s">
        <v>967</v>
      </c>
    </row>
    <row r="151" spans="1:14" ht="15">
      <c r="A151" s="1">
        <v>37</v>
      </c>
      <c r="B151" s="1" t="s">
        <v>4249</v>
      </c>
      <c r="C151" s="324" t="s">
        <v>4326</v>
      </c>
      <c r="D151" s="324" t="s">
        <v>4327</v>
      </c>
      <c r="E151" s="324" t="s">
        <v>3122</v>
      </c>
      <c r="F151" s="1"/>
      <c r="G151" s="1"/>
      <c r="H151" s="324" t="s">
        <v>1312</v>
      </c>
      <c r="I151" s="1">
        <v>4</v>
      </c>
      <c r="J151" s="1">
        <v>19</v>
      </c>
      <c r="K151" s="1">
        <v>1.2</v>
      </c>
      <c r="L151" s="1">
        <v>10</v>
      </c>
      <c r="M151" s="1">
        <v>0</v>
      </c>
      <c r="N151" s="327" t="s">
        <v>968</v>
      </c>
    </row>
    <row r="152" spans="1:14" ht="15">
      <c r="A152" s="1">
        <v>38</v>
      </c>
      <c r="B152" s="1" t="s">
        <v>4249</v>
      </c>
      <c r="C152" s="324" t="s">
        <v>4326</v>
      </c>
      <c r="D152" s="324" t="s">
        <v>4327</v>
      </c>
      <c r="E152" s="324" t="s">
        <v>3122</v>
      </c>
      <c r="F152" s="1"/>
      <c r="G152" s="1"/>
      <c r="H152" s="324" t="s">
        <v>1312</v>
      </c>
      <c r="I152" s="1">
        <v>37</v>
      </c>
      <c r="J152" s="1">
        <v>11</v>
      </c>
      <c r="K152" s="1">
        <v>1.3</v>
      </c>
      <c r="L152" s="1">
        <v>15</v>
      </c>
      <c r="M152" s="1">
        <v>0</v>
      </c>
      <c r="N152" s="327" t="s">
        <v>969</v>
      </c>
    </row>
    <row r="153" spans="1:14" ht="15">
      <c r="A153" s="1">
        <v>39</v>
      </c>
      <c r="B153" s="1" t="s">
        <v>4249</v>
      </c>
      <c r="C153" s="324" t="s">
        <v>4326</v>
      </c>
      <c r="D153" s="324" t="s">
        <v>4327</v>
      </c>
      <c r="E153" s="324" t="s">
        <v>3183</v>
      </c>
      <c r="F153" s="1"/>
      <c r="G153" s="1"/>
      <c r="H153" s="324" t="s">
        <v>1298</v>
      </c>
      <c r="I153" s="1">
        <v>48</v>
      </c>
      <c r="J153" s="1">
        <v>13</v>
      </c>
      <c r="K153" s="1">
        <v>1.3</v>
      </c>
      <c r="L153" s="1">
        <v>19</v>
      </c>
      <c r="M153" s="1">
        <v>0</v>
      </c>
      <c r="N153" s="327" t="s">
        <v>970</v>
      </c>
    </row>
    <row r="154" spans="1:14" ht="15">
      <c r="A154" s="1">
        <v>40</v>
      </c>
      <c r="B154" s="1" t="s">
        <v>4249</v>
      </c>
      <c r="C154" s="324" t="s">
        <v>4326</v>
      </c>
      <c r="D154" s="324" t="s">
        <v>4327</v>
      </c>
      <c r="E154" s="324" t="s">
        <v>3183</v>
      </c>
      <c r="F154" s="1"/>
      <c r="G154" s="1"/>
      <c r="H154" s="324" t="s">
        <v>1298</v>
      </c>
      <c r="I154" s="1">
        <v>48</v>
      </c>
      <c r="J154" s="1">
        <v>16</v>
      </c>
      <c r="K154" s="1">
        <v>1.8</v>
      </c>
      <c r="L154" s="1">
        <v>26</v>
      </c>
      <c r="M154" s="1">
        <v>0</v>
      </c>
      <c r="N154" s="327" t="s">
        <v>971</v>
      </c>
    </row>
    <row r="155" spans="1:14" ht="15">
      <c r="A155" s="1">
        <v>41</v>
      </c>
      <c r="B155" s="1" t="s">
        <v>4249</v>
      </c>
      <c r="C155" s="324" t="s">
        <v>4326</v>
      </c>
      <c r="D155" s="324" t="s">
        <v>4327</v>
      </c>
      <c r="E155" s="324" t="s">
        <v>3183</v>
      </c>
      <c r="F155" s="1"/>
      <c r="G155" s="1"/>
      <c r="H155" s="324" t="s">
        <v>1298</v>
      </c>
      <c r="I155" s="1">
        <v>31</v>
      </c>
      <c r="J155" s="1">
        <v>45</v>
      </c>
      <c r="K155" s="1">
        <v>2.1</v>
      </c>
      <c r="L155" s="1">
        <v>30</v>
      </c>
      <c r="M155" s="1">
        <v>0</v>
      </c>
      <c r="N155" s="327" t="s">
        <v>972</v>
      </c>
    </row>
    <row r="156" spans="1:14" ht="15">
      <c r="A156" s="1">
        <v>42</v>
      </c>
      <c r="B156" s="1" t="s">
        <v>4249</v>
      </c>
      <c r="C156" s="324" t="s">
        <v>4326</v>
      </c>
      <c r="D156" s="324" t="s">
        <v>4327</v>
      </c>
      <c r="E156" s="324" t="s">
        <v>3183</v>
      </c>
      <c r="F156" s="1"/>
      <c r="G156" s="1"/>
      <c r="H156" s="324" t="s">
        <v>1298</v>
      </c>
      <c r="I156" s="1">
        <v>16</v>
      </c>
      <c r="J156" s="1">
        <v>24</v>
      </c>
      <c r="K156" s="1">
        <v>1.1</v>
      </c>
      <c r="L156" s="1">
        <v>22</v>
      </c>
      <c r="M156" s="1">
        <v>0</v>
      </c>
      <c r="N156" s="327" t="s">
        <v>973</v>
      </c>
    </row>
    <row r="157" spans="1:14" ht="15">
      <c r="A157" s="1">
        <v>43</v>
      </c>
      <c r="B157" s="1" t="s">
        <v>4249</v>
      </c>
      <c r="C157" s="324" t="s">
        <v>4326</v>
      </c>
      <c r="D157" s="324" t="s">
        <v>4327</v>
      </c>
      <c r="E157" s="324" t="s">
        <v>3127</v>
      </c>
      <c r="F157" s="1"/>
      <c r="G157" s="1"/>
      <c r="H157" s="324" t="s">
        <v>4261</v>
      </c>
      <c r="I157" s="1">
        <v>5</v>
      </c>
      <c r="J157" s="1">
        <v>20</v>
      </c>
      <c r="K157" s="1">
        <v>1.8</v>
      </c>
      <c r="L157" s="1">
        <v>41</v>
      </c>
      <c r="M157" s="1">
        <v>0</v>
      </c>
      <c r="N157" s="327" t="s">
        <v>974</v>
      </c>
    </row>
    <row r="158" spans="1:14" ht="15">
      <c r="A158" s="1">
        <v>44</v>
      </c>
      <c r="B158" s="1" t="s">
        <v>4249</v>
      </c>
      <c r="C158" s="324" t="s">
        <v>4326</v>
      </c>
      <c r="D158" s="324" t="s">
        <v>4327</v>
      </c>
      <c r="E158" s="324" t="s">
        <v>3130</v>
      </c>
      <c r="F158" s="1"/>
      <c r="G158" s="1"/>
      <c r="H158" s="324" t="s">
        <v>1298</v>
      </c>
      <c r="I158" s="1">
        <v>46</v>
      </c>
      <c r="J158" s="1">
        <v>2</v>
      </c>
      <c r="K158" s="1">
        <v>1.1</v>
      </c>
      <c r="L158" s="1">
        <v>62</v>
      </c>
      <c r="M158" s="1">
        <v>57</v>
      </c>
      <c r="N158" s="327" t="s">
        <v>975</v>
      </c>
    </row>
    <row r="159" spans="1:14" ht="15">
      <c r="A159" s="1">
        <v>45</v>
      </c>
      <c r="B159" s="1" t="s">
        <v>4249</v>
      </c>
      <c r="C159" s="324" t="s">
        <v>4326</v>
      </c>
      <c r="D159" s="324" t="s">
        <v>4327</v>
      </c>
      <c r="E159" s="324" t="s">
        <v>3130</v>
      </c>
      <c r="F159" s="1"/>
      <c r="G159" s="1"/>
      <c r="H159" s="324" t="s">
        <v>4261</v>
      </c>
      <c r="I159" s="1">
        <v>53</v>
      </c>
      <c r="J159" s="1">
        <v>8</v>
      </c>
      <c r="K159" s="1">
        <v>2</v>
      </c>
      <c r="L159" s="1">
        <v>87</v>
      </c>
      <c r="M159" s="1">
        <v>81</v>
      </c>
      <c r="N159" s="327" t="s">
        <v>976</v>
      </c>
    </row>
    <row r="160" spans="1:14" ht="15">
      <c r="A160" s="1">
        <v>46</v>
      </c>
      <c r="B160" s="1" t="s">
        <v>4249</v>
      </c>
      <c r="C160" s="324" t="s">
        <v>4326</v>
      </c>
      <c r="D160" s="324" t="s">
        <v>4327</v>
      </c>
      <c r="E160" s="324" t="s">
        <v>3130</v>
      </c>
      <c r="F160" s="1"/>
      <c r="G160" s="1"/>
      <c r="H160" s="324" t="s">
        <v>4261</v>
      </c>
      <c r="I160" s="1">
        <v>46</v>
      </c>
      <c r="J160" s="1">
        <v>7</v>
      </c>
      <c r="K160" s="1">
        <v>1</v>
      </c>
      <c r="L160" s="1">
        <v>46</v>
      </c>
      <c r="M160" s="1">
        <v>39</v>
      </c>
      <c r="N160" s="327" t="s">
        <v>977</v>
      </c>
    </row>
    <row r="161" spans="1:14" ht="15">
      <c r="A161" s="1">
        <v>47</v>
      </c>
      <c r="B161" s="1" t="s">
        <v>4249</v>
      </c>
      <c r="C161" s="324" t="s">
        <v>4349</v>
      </c>
      <c r="D161" s="324" t="s">
        <v>4327</v>
      </c>
      <c r="E161" s="324" t="s">
        <v>3122</v>
      </c>
      <c r="F161" s="1"/>
      <c r="G161" s="1"/>
      <c r="H161" s="324" t="s">
        <v>1298</v>
      </c>
      <c r="I161" s="1">
        <v>30</v>
      </c>
      <c r="J161" s="1">
        <v>13</v>
      </c>
      <c r="K161" s="1">
        <v>2</v>
      </c>
      <c r="L161" s="1">
        <v>20</v>
      </c>
      <c r="M161" s="1">
        <v>0</v>
      </c>
      <c r="N161" s="327" t="s">
        <v>978</v>
      </c>
    </row>
    <row r="162" spans="1:14" ht="15">
      <c r="A162" s="1">
        <v>48</v>
      </c>
      <c r="B162" s="1" t="s">
        <v>4249</v>
      </c>
      <c r="C162" s="324" t="s">
        <v>4349</v>
      </c>
      <c r="D162" s="324" t="s">
        <v>4327</v>
      </c>
      <c r="E162" s="324" t="s">
        <v>3122</v>
      </c>
      <c r="F162" s="1"/>
      <c r="G162" s="1"/>
      <c r="H162" s="324" t="s">
        <v>1298</v>
      </c>
      <c r="I162" s="1">
        <v>30</v>
      </c>
      <c r="J162" s="1">
        <v>10</v>
      </c>
      <c r="K162" s="1">
        <v>2.1</v>
      </c>
      <c r="L162" s="1">
        <v>12</v>
      </c>
      <c r="M162" s="1">
        <v>0</v>
      </c>
      <c r="N162" s="327" t="s">
        <v>979</v>
      </c>
    </row>
    <row r="163" spans="1:14" ht="15">
      <c r="A163" s="1">
        <v>49</v>
      </c>
      <c r="B163" s="1" t="s">
        <v>4249</v>
      </c>
      <c r="C163" s="324" t="s">
        <v>4349</v>
      </c>
      <c r="D163" s="324" t="s">
        <v>4327</v>
      </c>
      <c r="E163" s="324" t="s">
        <v>3122</v>
      </c>
      <c r="F163" s="1"/>
      <c r="G163" s="1"/>
      <c r="H163" s="324" t="s">
        <v>1298</v>
      </c>
      <c r="I163" s="1">
        <v>26</v>
      </c>
      <c r="J163" s="1">
        <v>15</v>
      </c>
      <c r="K163" s="1">
        <v>1.9</v>
      </c>
      <c r="L163" s="1">
        <v>22</v>
      </c>
      <c r="M163" s="1">
        <v>0</v>
      </c>
      <c r="N163" s="327" t="s">
        <v>980</v>
      </c>
    </row>
    <row r="164" spans="1:14" ht="15">
      <c r="A164" s="1">
        <v>50</v>
      </c>
      <c r="B164" s="1" t="s">
        <v>4249</v>
      </c>
      <c r="C164" s="324" t="s">
        <v>4349</v>
      </c>
      <c r="D164" s="324" t="s">
        <v>4327</v>
      </c>
      <c r="E164" s="324" t="s">
        <v>3122</v>
      </c>
      <c r="F164" s="1"/>
      <c r="G164" s="1"/>
      <c r="H164" s="324" t="s">
        <v>4261</v>
      </c>
      <c r="I164" s="1">
        <v>44</v>
      </c>
      <c r="J164" s="1">
        <v>12</v>
      </c>
      <c r="K164" s="1">
        <v>0.8</v>
      </c>
      <c r="L164" s="1">
        <v>9</v>
      </c>
      <c r="M164" s="1">
        <v>0</v>
      </c>
      <c r="N164" s="327" t="s">
        <v>981</v>
      </c>
    </row>
    <row r="165" spans="1:14" ht="15">
      <c r="A165" s="1">
        <v>51</v>
      </c>
      <c r="B165" s="1" t="s">
        <v>4249</v>
      </c>
      <c r="C165" s="324" t="s">
        <v>4349</v>
      </c>
      <c r="D165" s="324" t="s">
        <v>4327</v>
      </c>
      <c r="E165" s="324" t="s">
        <v>3122</v>
      </c>
      <c r="F165" s="1"/>
      <c r="G165" s="1"/>
      <c r="H165" s="324" t="s">
        <v>1312</v>
      </c>
      <c r="I165" s="1">
        <v>1</v>
      </c>
      <c r="J165" s="1">
        <v>14</v>
      </c>
      <c r="K165" s="1">
        <v>0.8</v>
      </c>
      <c r="L165" s="1">
        <v>8</v>
      </c>
      <c r="M165" s="1">
        <v>0</v>
      </c>
      <c r="N165" s="327" t="s">
        <v>982</v>
      </c>
    </row>
    <row r="166" spans="1:14" ht="15">
      <c r="A166" s="1">
        <v>52</v>
      </c>
      <c r="B166" s="1" t="s">
        <v>4249</v>
      </c>
      <c r="C166" s="324" t="s">
        <v>4349</v>
      </c>
      <c r="D166" s="324" t="s">
        <v>4327</v>
      </c>
      <c r="E166" s="324" t="s">
        <v>3122</v>
      </c>
      <c r="F166" s="1"/>
      <c r="G166" s="1"/>
      <c r="H166" s="324" t="s">
        <v>1298</v>
      </c>
      <c r="I166" s="1">
        <v>56</v>
      </c>
      <c r="J166" s="1">
        <v>9</v>
      </c>
      <c r="K166" s="1">
        <v>2.3</v>
      </c>
      <c r="L166" s="1">
        <v>23</v>
      </c>
      <c r="M166" s="1">
        <v>0</v>
      </c>
      <c r="N166" s="327" t="s">
        <v>983</v>
      </c>
    </row>
    <row r="167" spans="1:14" ht="15">
      <c r="A167" s="1">
        <v>53</v>
      </c>
      <c r="B167" s="1" t="s">
        <v>4249</v>
      </c>
      <c r="C167" s="324" t="s">
        <v>4349</v>
      </c>
      <c r="D167" s="324" t="s">
        <v>4327</v>
      </c>
      <c r="E167" s="324" t="s">
        <v>3122</v>
      </c>
      <c r="F167" s="1"/>
      <c r="G167" s="1"/>
      <c r="H167" s="324" t="s">
        <v>1298</v>
      </c>
      <c r="I167" s="1">
        <v>61</v>
      </c>
      <c r="J167" s="1">
        <v>30</v>
      </c>
      <c r="K167" s="1">
        <v>0.6</v>
      </c>
      <c r="L167" s="1">
        <v>5</v>
      </c>
      <c r="M167" s="1">
        <v>0</v>
      </c>
      <c r="N167" s="327" t="s">
        <v>984</v>
      </c>
    </row>
    <row r="168" spans="1:14" ht="15">
      <c r="A168" s="1">
        <v>54</v>
      </c>
      <c r="B168" s="1" t="s">
        <v>4249</v>
      </c>
      <c r="C168" s="324" t="s">
        <v>4349</v>
      </c>
      <c r="D168" s="324" t="s">
        <v>4327</v>
      </c>
      <c r="E168" s="324" t="s">
        <v>3122</v>
      </c>
      <c r="F168" s="1"/>
      <c r="G168" s="1"/>
      <c r="H168" s="324" t="s">
        <v>1298</v>
      </c>
      <c r="I168" s="1">
        <v>61</v>
      </c>
      <c r="J168" s="1">
        <v>28</v>
      </c>
      <c r="K168" s="1">
        <v>1.7</v>
      </c>
      <c r="L168" s="1">
        <v>10</v>
      </c>
      <c r="M168" s="1">
        <v>0</v>
      </c>
      <c r="N168" s="327" t="s">
        <v>985</v>
      </c>
    </row>
    <row r="169" spans="1:14" ht="15">
      <c r="A169" s="1">
        <v>55</v>
      </c>
      <c r="B169" s="1" t="s">
        <v>4249</v>
      </c>
      <c r="C169" s="324" t="s">
        <v>4349</v>
      </c>
      <c r="D169" s="324" t="s">
        <v>4327</v>
      </c>
      <c r="E169" s="324" t="s">
        <v>3122</v>
      </c>
      <c r="F169" s="1"/>
      <c r="G169" s="1"/>
      <c r="H169" s="324" t="s">
        <v>1298</v>
      </c>
      <c r="I169" s="1">
        <v>59</v>
      </c>
      <c r="J169" s="1">
        <v>21</v>
      </c>
      <c r="K169" s="1">
        <v>0.4</v>
      </c>
      <c r="L169" s="1">
        <v>3</v>
      </c>
      <c r="M169" s="1">
        <v>0</v>
      </c>
      <c r="N169" s="327" t="s">
        <v>986</v>
      </c>
    </row>
    <row r="170" spans="1:14" ht="15">
      <c r="A170" s="1">
        <v>56</v>
      </c>
      <c r="B170" s="1" t="s">
        <v>4249</v>
      </c>
      <c r="C170" s="324" t="s">
        <v>4349</v>
      </c>
      <c r="D170" s="324" t="s">
        <v>4327</v>
      </c>
      <c r="E170" s="324" t="s">
        <v>3183</v>
      </c>
      <c r="F170" s="1"/>
      <c r="G170" s="1"/>
      <c r="H170" s="324" t="s">
        <v>1298</v>
      </c>
      <c r="I170" s="1">
        <v>30</v>
      </c>
      <c r="J170" s="1">
        <v>1</v>
      </c>
      <c r="K170" s="1">
        <v>2.5</v>
      </c>
      <c r="L170" s="1">
        <v>58</v>
      </c>
      <c r="M170" s="1">
        <v>0</v>
      </c>
      <c r="N170" s="327" t="s">
        <v>987</v>
      </c>
    </row>
    <row r="171" spans="1:14" ht="15">
      <c r="A171" s="1">
        <v>57</v>
      </c>
      <c r="B171" s="1" t="s">
        <v>4249</v>
      </c>
      <c r="C171" s="324" t="s">
        <v>4349</v>
      </c>
      <c r="D171" s="324" t="s">
        <v>4327</v>
      </c>
      <c r="E171" s="324" t="s">
        <v>3183</v>
      </c>
      <c r="F171" s="1"/>
      <c r="G171" s="1"/>
      <c r="H171" s="324" t="s">
        <v>1298</v>
      </c>
      <c r="I171" s="1">
        <v>58</v>
      </c>
      <c r="J171" s="1">
        <v>23</v>
      </c>
      <c r="K171" s="1">
        <v>2.7</v>
      </c>
      <c r="L171" s="1">
        <v>54</v>
      </c>
      <c r="M171" s="1">
        <v>0</v>
      </c>
      <c r="N171" s="327" t="s">
        <v>988</v>
      </c>
    </row>
    <row r="172" spans="1:14" ht="15">
      <c r="A172" s="1">
        <v>58</v>
      </c>
      <c r="B172" s="1" t="s">
        <v>4249</v>
      </c>
      <c r="C172" s="324" t="s">
        <v>4349</v>
      </c>
      <c r="D172" s="324" t="s">
        <v>4327</v>
      </c>
      <c r="E172" s="324" t="s">
        <v>3127</v>
      </c>
      <c r="F172" s="1"/>
      <c r="G172" s="1"/>
      <c r="H172" s="324" t="s">
        <v>1298</v>
      </c>
      <c r="I172" s="1">
        <v>28</v>
      </c>
      <c r="J172" s="1">
        <v>14</v>
      </c>
      <c r="K172" s="1">
        <v>1.3</v>
      </c>
      <c r="L172" s="1">
        <v>26</v>
      </c>
      <c r="M172" s="1">
        <v>22</v>
      </c>
      <c r="N172" s="327" t="s">
        <v>989</v>
      </c>
    </row>
    <row r="173" spans="1:14" ht="15">
      <c r="A173" s="1">
        <v>59</v>
      </c>
      <c r="B173" s="1" t="s">
        <v>4249</v>
      </c>
      <c r="C173" s="324" t="s">
        <v>4349</v>
      </c>
      <c r="D173" s="324" t="s">
        <v>4327</v>
      </c>
      <c r="E173" s="324" t="s">
        <v>3127</v>
      </c>
      <c r="F173" s="1"/>
      <c r="G173" s="1"/>
      <c r="H173" s="324" t="s">
        <v>1298</v>
      </c>
      <c r="I173" s="1">
        <v>30</v>
      </c>
      <c r="J173" s="1">
        <v>21</v>
      </c>
      <c r="K173" s="1">
        <v>1.9</v>
      </c>
      <c r="L173" s="1">
        <v>46</v>
      </c>
      <c r="M173" s="1">
        <v>40</v>
      </c>
      <c r="N173" s="327" t="s">
        <v>990</v>
      </c>
    </row>
    <row r="174" spans="1:14" ht="15">
      <c r="A174" s="1">
        <v>60</v>
      </c>
      <c r="B174" s="1" t="s">
        <v>4249</v>
      </c>
      <c r="C174" s="324" t="s">
        <v>4349</v>
      </c>
      <c r="D174" s="324" t="s">
        <v>4327</v>
      </c>
      <c r="E174" s="324" t="s">
        <v>3130</v>
      </c>
      <c r="F174" s="1"/>
      <c r="G174" s="1"/>
      <c r="H174" s="324" t="s">
        <v>1369</v>
      </c>
      <c r="I174" s="1">
        <v>14</v>
      </c>
      <c r="J174" s="1">
        <v>5</v>
      </c>
      <c r="K174" s="1">
        <v>3.6</v>
      </c>
      <c r="L174" s="1">
        <v>130</v>
      </c>
      <c r="M174" s="1">
        <v>110</v>
      </c>
      <c r="N174" s="327" t="s">
        <v>991</v>
      </c>
    </row>
    <row r="175" spans="1:14" ht="15">
      <c r="A175" s="1">
        <v>61</v>
      </c>
      <c r="B175" s="1" t="s">
        <v>4249</v>
      </c>
      <c r="C175" s="324" t="s">
        <v>4292</v>
      </c>
      <c r="D175" s="324" t="s">
        <v>4293</v>
      </c>
      <c r="E175" s="324" t="s">
        <v>3122</v>
      </c>
      <c r="F175" s="1"/>
      <c r="G175" s="1"/>
      <c r="H175" s="324" t="s">
        <v>1298</v>
      </c>
      <c r="I175" s="1">
        <v>6</v>
      </c>
      <c r="J175" s="1">
        <v>21</v>
      </c>
      <c r="K175" s="1">
        <v>2.7</v>
      </c>
      <c r="L175" s="1">
        <v>20</v>
      </c>
      <c r="M175" s="1">
        <v>0</v>
      </c>
      <c r="N175" s="327" t="s">
        <v>992</v>
      </c>
    </row>
    <row r="176" spans="1:14" ht="15">
      <c r="A176" s="1">
        <v>62</v>
      </c>
      <c r="B176" s="1" t="s">
        <v>4249</v>
      </c>
      <c r="C176" s="324" t="s">
        <v>4292</v>
      </c>
      <c r="D176" s="324" t="s">
        <v>4293</v>
      </c>
      <c r="E176" s="324" t="s">
        <v>3122</v>
      </c>
      <c r="F176" s="1"/>
      <c r="G176" s="1"/>
      <c r="H176" s="324" t="s">
        <v>1298</v>
      </c>
      <c r="I176" s="1">
        <v>5</v>
      </c>
      <c r="J176" s="1">
        <v>27</v>
      </c>
      <c r="K176" s="1">
        <v>2.1</v>
      </c>
      <c r="L176" s="1">
        <v>17</v>
      </c>
      <c r="M176" s="1">
        <v>0</v>
      </c>
      <c r="N176" s="327" t="s">
        <v>993</v>
      </c>
    </row>
    <row r="177" spans="1:14" ht="15">
      <c r="A177" s="1">
        <v>63</v>
      </c>
      <c r="B177" s="1" t="s">
        <v>4249</v>
      </c>
      <c r="C177" s="324" t="s">
        <v>4292</v>
      </c>
      <c r="D177" s="324" t="s">
        <v>4293</v>
      </c>
      <c r="E177" s="324" t="s">
        <v>3122</v>
      </c>
      <c r="F177" s="1"/>
      <c r="G177" s="1"/>
      <c r="H177" s="324" t="s">
        <v>1298</v>
      </c>
      <c r="I177" s="1">
        <v>7</v>
      </c>
      <c r="J177" s="1">
        <v>7</v>
      </c>
      <c r="K177" s="1">
        <v>1.8</v>
      </c>
      <c r="L177" s="1">
        <v>15</v>
      </c>
      <c r="M177" s="1">
        <v>0</v>
      </c>
      <c r="N177" s="327" t="s">
        <v>994</v>
      </c>
    </row>
    <row r="178" spans="1:14" ht="15">
      <c r="A178" s="1">
        <v>64</v>
      </c>
      <c r="B178" s="1" t="s">
        <v>4249</v>
      </c>
      <c r="C178" s="324" t="s">
        <v>4292</v>
      </c>
      <c r="D178" s="324" t="s">
        <v>4293</v>
      </c>
      <c r="E178" s="324" t="s">
        <v>3122</v>
      </c>
      <c r="F178" s="1"/>
      <c r="G178" s="1"/>
      <c r="H178" s="324" t="s">
        <v>1298</v>
      </c>
      <c r="I178" s="1">
        <v>7</v>
      </c>
      <c r="J178" s="1">
        <v>14</v>
      </c>
      <c r="K178" s="1">
        <v>1.4</v>
      </c>
      <c r="L178" s="1">
        <v>10</v>
      </c>
      <c r="M178" s="1">
        <v>0</v>
      </c>
      <c r="N178" s="327" t="s">
        <v>995</v>
      </c>
    </row>
    <row r="179" spans="1:14" ht="15">
      <c r="A179" s="1">
        <v>65</v>
      </c>
      <c r="B179" s="1" t="s">
        <v>4249</v>
      </c>
      <c r="C179" s="324" t="s">
        <v>4292</v>
      </c>
      <c r="D179" s="324" t="s">
        <v>4302</v>
      </c>
      <c r="E179" s="324" t="s">
        <v>3122</v>
      </c>
      <c r="F179" s="1"/>
      <c r="G179" s="1"/>
      <c r="H179" s="324" t="s">
        <v>1312</v>
      </c>
      <c r="I179" s="1">
        <v>60</v>
      </c>
      <c r="J179" s="1">
        <v>12</v>
      </c>
      <c r="K179" s="1">
        <v>2.9</v>
      </c>
      <c r="L179" s="1">
        <v>29</v>
      </c>
      <c r="M179" s="1">
        <v>0</v>
      </c>
      <c r="N179" s="327" t="s">
        <v>996</v>
      </c>
    </row>
    <row r="180" spans="1:14" ht="15">
      <c r="A180" s="1">
        <v>66</v>
      </c>
      <c r="B180" s="1" t="s">
        <v>4249</v>
      </c>
      <c r="C180" s="324" t="s">
        <v>4292</v>
      </c>
      <c r="D180" s="324" t="s">
        <v>4298</v>
      </c>
      <c r="E180" s="324" t="s">
        <v>3183</v>
      </c>
      <c r="F180" s="1"/>
      <c r="G180" s="1"/>
      <c r="H180" s="324" t="s">
        <v>1298</v>
      </c>
      <c r="I180" s="1">
        <v>22</v>
      </c>
      <c r="J180" s="1">
        <v>26</v>
      </c>
      <c r="K180" s="1">
        <v>2</v>
      </c>
      <c r="L180" s="1">
        <v>36</v>
      </c>
      <c r="M180" s="1">
        <v>0</v>
      </c>
      <c r="N180" s="327" t="s">
        <v>997</v>
      </c>
    </row>
    <row r="181" spans="1:14" ht="15">
      <c r="A181" s="1">
        <v>67</v>
      </c>
      <c r="B181" s="1" t="s">
        <v>4249</v>
      </c>
      <c r="C181" s="324" t="s">
        <v>4292</v>
      </c>
      <c r="D181" s="324" t="s">
        <v>4298</v>
      </c>
      <c r="E181" s="324" t="s">
        <v>3183</v>
      </c>
      <c r="F181" s="1"/>
      <c r="G181" s="1"/>
      <c r="H181" s="324" t="s">
        <v>1298</v>
      </c>
      <c r="I181" s="1">
        <v>38</v>
      </c>
      <c r="J181" s="1">
        <v>10</v>
      </c>
      <c r="K181" s="1">
        <v>5</v>
      </c>
      <c r="L181" s="1">
        <v>85</v>
      </c>
      <c r="M181" s="1">
        <v>0</v>
      </c>
      <c r="N181" s="327" t="s">
        <v>998</v>
      </c>
    </row>
    <row r="182" spans="1:14" ht="15">
      <c r="A182" s="1">
        <v>68</v>
      </c>
      <c r="B182" s="1" t="s">
        <v>4249</v>
      </c>
      <c r="C182" s="324" t="s">
        <v>4292</v>
      </c>
      <c r="D182" s="324" t="s">
        <v>4298</v>
      </c>
      <c r="E182" s="324" t="s">
        <v>3183</v>
      </c>
      <c r="F182" s="1"/>
      <c r="G182" s="1"/>
      <c r="H182" s="324" t="s">
        <v>1298</v>
      </c>
      <c r="I182" s="1">
        <v>51</v>
      </c>
      <c r="J182" s="1">
        <v>4</v>
      </c>
      <c r="K182" s="1">
        <v>2.6</v>
      </c>
      <c r="L182" s="1">
        <v>47</v>
      </c>
      <c r="M182" s="1">
        <v>0</v>
      </c>
      <c r="N182" s="327" t="s">
        <v>999</v>
      </c>
    </row>
    <row r="183" spans="1:14" ht="15">
      <c r="A183" s="1">
        <v>69</v>
      </c>
      <c r="B183" s="1" t="s">
        <v>4249</v>
      </c>
      <c r="C183" s="324" t="s">
        <v>4292</v>
      </c>
      <c r="D183" s="324" t="s">
        <v>4298</v>
      </c>
      <c r="E183" s="324" t="s">
        <v>3127</v>
      </c>
      <c r="F183" s="1"/>
      <c r="G183" s="1"/>
      <c r="H183" s="324" t="s">
        <v>1298</v>
      </c>
      <c r="I183" s="1">
        <v>24</v>
      </c>
      <c r="J183" s="1">
        <v>13</v>
      </c>
      <c r="K183" s="1">
        <v>0.5</v>
      </c>
      <c r="L183" s="1">
        <v>10</v>
      </c>
      <c r="M183" s="1">
        <v>6</v>
      </c>
      <c r="N183" s="327" t="s">
        <v>1000</v>
      </c>
    </row>
    <row r="184" spans="1:14" ht="15">
      <c r="A184" s="1">
        <v>70</v>
      </c>
      <c r="B184" s="1" t="s">
        <v>4249</v>
      </c>
      <c r="C184" s="324" t="s">
        <v>4292</v>
      </c>
      <c r="D184" s="324" t="s">
        <v>4298</v>
      </c>
      <c r="E184" s="324" t="s">
        <v>3127</v>
      </c>
      <c r="F184" s="1"/>
      <c r="G184" s="1"/>
      <c r="H184" s="324" t="s">
        <v>4241</v>
      </c>
      <c r="I184" s="1">
        <v>24</v>
      </c>
      <c r="J184" s="1">
        <v>14</v>
      </c>
      <c r="K184" s="1">
        <v>3</v>
      </c>
      <c r="L184" s="1">
        <v>50</v>
      </c>
      <c r="M184" s="1">
        <v>37</v>
      </c>
      <c r="N184" s="327" t="s">
        <v>1001</v>
      </c>
    </row>
    <row r="185" spans="1:14" ht="15">
      <c r="A185" s="1">
        <v>71</v>
      </c>
      <c r="B185" s="1" t="s">
        <v>4249</v>
      </c>
      <c r="C185" s="324" t="s">
        <v>4292</v>
      </c>
      <c r="D185" s="324" t="s">
        <v>4298</v>
      </c>
      <c r="E185" s="324" t="s">
        <v>3127</v>
      </c>
      <c r="F185" s="1"/>
      <c r="G185" s="1"/>
      <c r="H185" s="324" t="s">
        <v>1298</v>
      </c>
      <c r="I185" s="1">
        <v>34</v>
      </c>
      <c r="J185" s="1">
        <v>21</v>
      </c>
      <c r="K185" s="1">
        <v>1.2</v>
      </c>
      <c r="L185" s="1">
        <v>25</v>
      </c>
      <c r="M185" s="1">
        <v>15</v>
      </c>
      <c r="N185" s="327" t="s">
        <v>1002</v>
      </c>
    </row>
    <row r="186" spans="1:14" ht="15">
      <c r="A186" s="1">
        <v>72</v>
      </c>
      <c r="B186" s="1" t="s">
        <v>4249</v>
      </c>
      <c r="C186" s="324" t="s">
        <v>4292</v>
      </c>
      <c r="D186" s="324" t="s">
        <v>4293</v>
      </c>
      <c r="E186" s="324" t="s">
        <v>3127</v>
      </c>
      <c r="F186" s="1"/>
      <c r="G186" s="1"/>
      <c r="H186" s="324" t="s">
        <v>1298</v>
      </c>
      <c r="I186" s="1">
        <v>7</v>
      </c>
      <c r="J186" s="1">
        <v>18</v>
      </c>
      <c r="K186" s="1">
        <v>2</v>
      </c>
      <c r="L186" s="1">
        <v>40</v>
      </c>
      <c r="M186" s="1">
        <v>30</v>
      </c>
      <c r="N186" s="327" t="s">
        <v>1003</v>
      </c>
    </row>
    <row r="187" spans="1:14" ht="15">
      <c r="A187" s="1">
        <v>73</v>
      </c>
      <c r="B187" s="1" t="s">
        <v>4249</v>
      </c>
      <c r="C187" s="324" t="s">
        <v>4292</v>
      </c>
      <c r="D187" s="324" t="s">
        <v>4298</v>
      </c>
      <c r="E187" s="324" t="s">
        <v>3127</v>
      </c>
      <c r="F187" s="1"/>
      <c r="G187" s="1"/>
      <c r="H187" s="324" t="s">
        <v>1298</v>
      </c>
      <c r="I187" s="1">
        <v>51</v>
      </c>
      <c r="J187" s="1">
        <v>6</v>
      </c>
      <c r="K187" s="1">
        <v>1.5</v>
      </c>
      <c r="L187" s="1">
        <v>30</v>
      </c>
      <c r="M187" s="1">
        <v>17</v>
      </c>
      <c r="N187" s="327" t="s">
        <v>1004</v>
      </c>
    </row>
    <row r="188" spans="1:14" ht="15">
      <c r="A188" s="1">
        <v>74</v>
      </c>
      <c r="B188" s="1" t="s">
        <v>4249</v>
      </c>
      <c r="C188" s="324" t="s">
        <v>4292</v>
      </c>
      <c r="D188" s="324" t="s">
        <v>4293</v>
      </c>
      <c r="E188" s="324" t="s">
        <v>3130</v>
      </c>
      <c r="F188" s="1"/>
      <c r="G188" s="1"/>
      <c r="H188" s="324" t="s">
        <v>1298</v>
      </c>
      <c r="I188" s="1">
        <v>8</v>
      </c>
      <c r="J188" s="1">
        <v>12</v>
      </c>
      <c r="K188" s="1">
        <v>3.3</v>
      </c>
      <c r="L188" s="1">
        <v>80</v>
      </c>
      <c r="M188" s="1">
        <v>78</v>
      </c>
      <c r="N188" s="327" t="s">
        <v>1005</v>
      </c>
    </row>
    <row r="189" spans="1:14" ht="15">
      <c r="A189" s="1">
        <v>75</v>
      </c>
      <c r="B189" s="1" t="s">
        <v>4249</v>
      </c>
      <c r="C189" s="324" t="s">
        <v>4292</v>
      </c>
      <c r="D189" s="324" t="s">
        <v>4298</v>
      </c>
      <c r="E189" s="324" t="s">
        <v>3130</v>
      </c>
      <c r="F189" s="1"/>
      <c r="G189" s="1"/>
      <c r="H189" s="324" t="s">
        <v>1298</v>
      </c>
      <c r="I189" s="1">
        <v>24</v>
      </c>
      <c r="J189" s="1">
        <v>18</v>
      </c>
      <c r="K189" s="1">
        <v>2.8</v>
      </c>
      <c r="L189" s="1">
        <v>69</v>
      </c>
      <c r="M189" s="1">
        <v>60</v>
      </c>
      <c r="N189" s="327" t="s">
        <v>1006</v>
      </c>
    </row>
    <row r="190" spans="1:14" ht="15">
      <c r="A190" s="1">
        <v>76</v>
      </c>
      <c r="B190" s="1" t="s">
        <v>4249</v>
      </c>
      <c r="C190" s="324" t="s">
        <v>4292</v>
      </c>
      <c r="D190" s="324" t="s">
        <v>4298</v>
      </c>
      <c r="E190" s="324" t="s">
        <v>3130</v>
      </c>
      <c r="F190" s="1"/>
      <c r="G190" s="1"/>
      <c r="H190" s="324" t="s">
        <v>4261</v>
      </c>
      <c r="I190" s="1">
        <v>34</v>
      </c>
      <c r="J190" s="1">
        <v>31</v>
      </c>
      <c r="K190" s="1">
        <v>3.1</v>
      </c>
      <c r="L190" s="1">
        <v>75</v>
      </c>
      <c r="M190" s="1">
        <v>70</v>
      </c>
      <c r="N190" s="327" t="s">
        <v>1007</v>
      </c>
    </row>
    <row r="191" spans="1:14" ht="15">
      <c r="A191" s="1">
        <v>77</v>
      </c>
      <c r="B191" s="1" t="s">
        <v>4249</v>
      </c>
      <c r="C191" s="324" t="s">
        <v>4292</v>
      </c>
      <c r="D191" s="324" t="s">
        <v>1008</v>
      </c>
      <c r="E191" s="324" t="s">
        <v>3130</v>
      </c>
      <c r="F191" s="1"/>
      <c r="G191" s="1"/>
      <c r="H191" s="324" t="s">
        <v>1298</v>
      </c>
      <c r="I191" s="1">
        <v>50</v>
      </c>
      <c r="J191" s="1">
        <v>4</v>
      </c>
      <c r="K191" s="1">
        <v>2.4</v>
      </c>
      <c r="L191" s="1">
        <v>70</v>
      </c>
      <c r="M191" s="1">
        <v>66</v>
      </c>
      <c r="N191" s="327" t="s">
        <v>1009</v>
      </c>
    </row>
    <row r="192" spans="1:14" ht="15">
      <c r="A192" s="1">
        <v>78</v>
      </c>
      <c r="B192" s="1" t="s">
        <v>4249</v>
      </c>
      <c r="C192" s="324" t="s">
        <v>4367</v>
      </c>
      <c r="D192" s="324" t="s">
        <v>4298</v>
      </c>
      <c r="E192" s="324" t="s">
        <v>3122</v>
      </c>
      <c r="F192" s="1"/>
      <c r="G192" s="1"/>
      <c r="H192" s="324" t="s">
        <v>1298</v>
      </c>
      <c r="I192" s="1">
        <v>95</v>
      </c>
      <c r="J192" s="1">
        <v>5</v>
      </c>
      <c r="K192" s="1">
        <v>5.9</v>
      </c>
      <c r="L192" s="1">
        <v>48</v>
      </c>
      <c r="M192" s="1">
        <v>0</v>
      </c>
      <c r="N192" s="327" t="s">
        <v>1010</v>
      </c>
    </row>
    <row r="193" spans="1:14" ht="15">
      <c r="A193" s="1">
        <v>79</v>
      </c>
      <c r="B193" s="1" t="s">
        <v>4249</v>
      </c>
      <c r="C193" s="324" t="s">
        <v>4367</v>
      </c>
      <c r="D193" s="1" t="s">
        <v>4298</v>
      </c>
      <c r="E193" s="324" t="s">
        <v>3122</v>
      </c>
      <c r="F193" s="1"/>
      <c r="G193" s="1"/>
      <c r="H193" s="324" t="s">
        <v>1298</v>
      </c>
      <c r="I193" s="1">
        <v>95</v>
      </c>
      <c r="J193" s="1">
        <v>23</v>
      </c>
      <c r="K193" s="1">
        <v>2.8</v>
      </c>
      <c r="L193" s="1">
        <v>20</v>
      </c>
      <c r="M193" s="1">
        <v>0</v>
      </c>
      <c r="N193" s="327" t="s">
        <v>1011</v>
      </c>
    </row>
    <row r="194" spans="1:14" ht="15">
      <c r="A194" s="1">
        <v>80</v>
      </c>
      <c r="B194" s="1" t="s">
        <v>4249</v>
      </c>
      <c r="C194" s="324" t="s">
        <v>4367</v>
      </c>
      <c r="D194" s="1" t="s">
        <v>4298</v>
      </c>
      <c r="E194" s="324" t="s">
        <v>3122</v>
      </c>
      <c r="F194" s="1"/>
      <c r="G194" s="1"/>
      <c r="H194" s="324" t="s">
        <v>1298</v>
      </c>
      <c r="I194" s="1">
        <v>78</v>
      </c>
      <c r="J194" s="1">
        <v>16</v>
      </c>
      <c r="K194" s="1">
        <v>1.1</v>
      </c>
      <c r="L194" s="1">
        <v>6</v>
      </c>
      <c r="M194" s="1">
        <v>0</v>
      </c>
      <c r="N194" s="327" t="s">
        <v>1012</v>
      </c>
    </row>
    <row r="195" spans="1:14" ht="15">
      <c r="A195" s="1">
        <v>81</v>
      </c>
      <c r="B195" s="1" t="s">
        <v>4249</v>
      </c>
      <c r="C195" s="324" t="s">
        <v>4367</v>
      </c>
      <c r="D195" s="1" t="s">
        <v>4298</v>
      </c>
      <c r="E195" s="324" t="s">
        <v>3122</v>
      </c>
      <c r="F195" s="1"/>
      <c r="G195" s="1"/>
      <c r="H195" s="324" t="s">
        <v>1298</v>
      </c>
      <c r="I195" s="1">
        <v>78</v>
      </c>
      <c r="J195" s="1">
        <v>13</v>
      </c>
      <c r="K195" s="1">
        <v>5.6</v>
      </c>
      <c r="L195" s="1">
        <v>44</v>
      </c>
      <c r="M195" s="1">
        <v>0</v>
      </c>
      <c r="N195" s="327" t="s">
        <v>1013</v>
      </c>
    </row>
    <row r="196" spans="1:14" ht="15">
      <c r="A196" s="1">
        <v>82</v>
      </c>
      <c r="B196" s="1" t="s">
        <v>4249</v>
      </c>
      <c r="C196" s="324" t="s">
        <v>4367</v>
      </c>
      <c r="D196" s="1" t="s">
        <v>4298</v>
      </c>
      <c r="E196" s="324" t="s">
        <v>3122</v>
      </c>
      <c r="F196" s="1"/>
      <c r="G196" s="1"/>
      <c r="H196" s="324" t="s">
        <v>1298</v>
      </c>
      <c r="I196" s="1">
        <v>105</v>
      </c>
      <c r="J196" s="1">
        <v>1</v>
      </c>
      <c r="K196" s="1">
        <v>1.5</v>
      </c>
      <c r="L196" s="1">
        <v>15</v>
      </c>
      <c r="M196" s="1">
        <v>0</v>
      </c>
      <c r="N196" s="327" t="s">
        <v>1014</v>
      </c>
    </row>
    <row r="197" spans="1:14" ht="15">
      <c r="A197" s="1">
        <v>83</v>
      </c>
      <c r="B197" s="1" t="s">
        <v>4249</v>
      </c>
      <c r="C197" s="324" t="s">
        <v>4367</v>
      </c>
      <c r="D197" s="1" t="s">
        <v>4298</v>
      </c>
      <c r="E197" s="324" t="s">
        <v>3122</v>
      </c>
      <c r="F197" s="1"/>
      <c r="G197" s="1"/>
      <c r="H197" s="324" t="s">
        <v>1298</v>
      </c>
      <c r="I197" s="1">
        <v>45</v>
      </c>
      <c r="J197" s="1">
        <v>14</v>
      </c>
      <c r="K197" s="1">
        <v>2.6</v>
      </c>
      <c r="L197" s="1">
        <v>17</v>
      </c>
      <c r="M197" s="1">
        <v>0</v>
      </c>
      <c r="N197" s="327" t="s">
        <v>1015</v>
      </c>
    </row>
    <row r="198" spans="1:14" ht="15">
      <c r="A198" s="1">
        <v>84</v>
      </c>
      <c r="B198" s="1" t="s">
        <v>4249</v>
      </c>
      <c r="C198" s="324" t="s">
        <v>4367</v>
      </c>
      <c r="D198" s="1" t="s">
        <v>4298</v>
      </c>
      <c r="E198" s="324" t="s">
        <v>3122</v>
      </c>
      <c r="F198" s="1"/>
      <c r="G198" s="1"/>
      <c r="H198" s="324" t="s">
        <v>1312</v>
      </c>
      <c r="I198" s="1">
        <v>101</v>
      </c>
      <c r="J198" s="1">
        <v>12</v>
      </c>
      <c r="K198" s="1">
        <v>1.8</v>
      </c>
      <c r="L198" s="1">
        <v>18</v>
      </c>
      <c r="M198" s="1">
        <v>0</v>
      </c>
      <c r="N198" s="327" t="s">
        <v>1016</v>
      </c>
    </row>
    <row r="199" spans="1:14" ht="15">
      <c r="A199" s="1">
        <v>85</v>
      </c>
      <c r="B199" s="1" t="s">
        <v>4249</v>
      </c>
      <c r="C199" s="324" t="s">
        <v>4367</v>
      </c>
      <c r="D199" s="1" t="s">
        <v>4298</v>
      </c>
      <c r="E199" s="324" t="s">
        <v>3122</v>
      </c>
      <c r="F199" s="1"/>
      <c r="G199" s="1"/>
      <c r="H199" s="324" t="s">
        <v>1312</v>
      </c>
      <c r="I199" s="1">
        <v>45</v>
      </c>
      <c r="J199" s="1">
        <v>15</v>
      </c>
      <c r="K199" s="1">
        <v>4.9</v>
      </c>
      <c r="L199" s="1">
        <v>37</v>
      </c>
      <c r="M199" s="1">
        <v>0</v>
      </c>
      <c r="N199" s="327" t="s">
        <v>1017</v>
      </c>
    </row>
    <row r="200" spans="1:14" ht="15">
      <c r="A200" s="1">
        <v>86</v>
      </c>
      <c r="B200" s="1" t="s">
        <v>4249</v>
      </c>
      <c r="C200" s="324" t="s">
        <v>4367</v>
      </c>
      <c r="D200" s="1" t="s">
        <v>4298</v>
      </c>
      <c r="E200" s="324" t="s">
        <v>3122</v>
      </c>
      <c r="F200" s="1"/>
      <c r="G200" s="1"/>
      <c r="H200" s="324" t="s">
        <v>1298</v>
      </c>
      <c r="I200" s="1">
        <v>71</v>
      </c>
      <c r="J200" s="1">
        <v>22</v>
      </c>
      <c r="K200" s="1">
        <v>5.3</v>
      </c>
      <c r="L200" s="1">
        <v>44</v>
      </c>
      <c r="M200" s="1">
        <v>0</v>
      </c>
      <c r="N200" s="327" t="s">
        <v>1018</v>
      </c>
    </row>
    <row r="201" spans="1:14" ht="15">
      <c r="A201" s="1">
        <v>87</v>
      </c>
      <c r="B201" s="1" t="s">
        <v>4249</v>
      </c>
      <c r="C201" s="324" t="s">
        <v>4367</v>
      </c>
      <c r="D201" s="1" t="s">
        <v>4298</v>
      </c>
      <c r="E201" s="324" t="s">
        <v>3122</v>
      </c>
      <c r="F201" s="1"/>
      <c r="G201" s="1"/>
      <c r="H201" s="324" t="s">
        <v>1298</v>
      </c>
      <c r="I201" s="1">
        <v>65</v>
      </c>
      <c r="J201" s="1">
        <v>18</v>
      </c>
      <c r="K201" s="1">
        <v>2.9</v>
      </c>
      <c r="L201" s="1">
        <v>20</v>
      </c>
      <c r="M201" s="1">
        <v>0</v>
      </c>
      <c r="N201" s="327" t="s">
        <v>1019</v>
      </c>
    </row>
    <row r="202" spans="1:14" ht="15">
      <c r="A202" s="1">
        <v>88</v>
      </c>
      <c r="B202" s="1" t="s">
        <v>4249</v>
      </c>
      <c r="C202" s="324" t="s">
        <v>4367</v>
      </c>
      <c r="D202" s="1" t="s">
        <v>4298</v>
      </c>
      <c r="E202" s="324" t="s">
        <v>3122</v>
      </c>
      <c r="F202" s="1"/>
      <c r="G202" s="1"/>
      <c r="H202" s="324" t="s">
        <v>1298</v>
      </c>
      <c r="I202" s="1">
        <v>66</v>
      </c>
      <c r="J202" s="1">
        <v>4</v>
      </c>
      <c r="K202" s="1">
        <v>2.6</v>
      </c>
      <c r="L202" s="1">
        <v>16</v>
      </c>
      <c r="M202" s="1">
        <v>0</v>
      </c>
      <c r="N202" s="327" t="s">
        <v>1020</v>
      </c>
    </row>
    <row r="203" spans="1:14" ht="15">
      <c r="A203" s="1">
        <v>89</v>
      </c>
      <c r="B203" s="1" t="s">
        <v>4249</v>
      </c>
      <c r="C203" s="324" t="s">
        <v>4367</v>
      </c>
      <c r="D203" s="1" t="s">
        <v>4298</v>
      </c>
      <c r="E203" s="324" t="s">
        <v>3122</v>
      </c>
      <c r="F203" s="1"/>
      <c r="G203" s="1"/>
      <c r="H203" s="324" t="s">
        <v>1312</v>
      </c>
      <c r="I203" s="1">
        <v>89</v>
      </c>
      <c r="J203" s="1">
        <v>16</v>
      </c>
      <c r="K203" s="1">
        <v>3.7</v>
      </c>
      <c r="L203" s="1">
        <v>30</v>
      </c>
      <c r="M203" s="1">
        <v>0</v>
      </c>
      <c r="N203" s="327" t="s">
        <v>1021</v>
      </c>
    </row>
    <row r="204" spans="1:14" ht="15">
      <c r="A204" s="1">
        <v>90</v>
      </c>
      <c r="B204" s="1" t="s">
        <v>4249</v>
      </c>
      <c r="C204" s="324" t="s">
        <v>4367</v>
      </c>
      <c r="D204" s="1" t="s">
        <v>4298</v>
      </c>
      <c r="E204" s="324" t="s">
        <v>3122</v>
      </c>
      <c r="F204" s="1"/>
      <c r="G204" s="1"/>
      <c r="H204" s="324" t="s">
        <v>1298</v>
      </c>
      <c r="I204" s="1">
        <v>97</v>
      </c>
      <c r="J204" s="1">
        <v>20</v>
      </c>
      <c r="K204" s="1">
        <v>2</v>
      </c>
      <c r="L204" s="1">
        <v>18</v>
      </c>
      <c r="M204" s="1">
        <v>0</v>
      </c>
      <c r="N204" s="327" t="s">
        <v>1022</v>
      </c>
    </row>
    <row r="205" spans="1:14" ht="15">
      <c r="A205" s="1">
        <v>91</v>
      </c>
      <c r="B205" s="1" t="s">
        <v>4249</v>
      </c>
      <c r="C205" s="324" t="s">
        <v>4367</v>
      </c>
      <c r="D205" s="1" t="s">
        <v>4298</v>
      </c>
      <c r="E205" s="324" t="s">
        <v>3122</v>
      </c>
      <c r="F205" s="1"/>
      <c r="G205" s="1"/>
      <c r="H205" s="324" t="s">
        <v>1298</v>
      </c>
      <c r="I205" s="1">
        <v>97</v>
      </c>
      <c r="J205" s="1">
        <v>33</v>
      </c>
      <c r="K205" s="1">
        <v>2.8</v>
      </c>
      <c r="L205" s="1">
        <v>28</v>
      </c>
      <c r="M205" s="1">
        <v>0</v>
      </c>
      <c r="N205" s="327" t="s">
        <v>1023</v>
      </c>
    </row>
    <row r="206" spans="1:14" ht="15">
      <c r="A206" s="1">
        <v>92</v>
      </c>
      <c r="B206" s="1" t="s">
        <v>4249</v>
      </c>
      <c r="C206" s="324" t="s">
        <v>4367</v>
      </c>
      <c r="D206" s="1" t="s">
        <v>4298</v>
      </c>
      <c r="E206" s="324" t="s">
        <v>3122</v>
      </c>
      <c r="F206" s="1"/>
      <c r="G206" s="1"/>
      <c r="H206" s="324" t="s">
        <v>1298</v>
      </c>
      <c r="I206" s="1">
        <v>44</v>
      </c>
      <c r="J206" s="1">
        <v>10</v>
      </c>
      <c r="K206" s="1">
        <v>3.1</v>
      </c>
      <c r="L206" s="1">
        <v>27</v>
      </c>
      <c r="M206" s="1">
        <v>0</v>
      </c>
      <c r="N206" s="327" t="s">
        <v>1024</v>
      </c>
    </row>
    <row r="207" spans="1:14" ht="15">
      <c r="A207" s="1">
        <v>93</v>
      </c>
      <c r="B207" s="1" t="s">
        <v>4249</v>
      </c>
      <c r="C207" s="324" t="s">
        <v>4367</v>
      </c>
      <c r="D207" s="1" t="s">
        <v>4298</v>
      </c>
      <c r="E207" s="324" t="s">
        <v>3183</v>
      </c>
      <c r="F207" s="1"/>
      <c r="G207" s="1"/>
      <c r="H207" s="324" t="s">
        <v>1298</v>
      </c>
      <c r="I207" s="1">
        <v>78</v>
      </c>
      <c r="J207" s="1">
        <v>11</v>
      </c>
      <c r="K207" s="1">
        <v>1.8</v>
      </c>
      <c r="L207" s="1">
        <v>27</v>
      </c>
      <c r="M207" s="1">
        <v>0</v>
      </c>
      <c r="N207" s="327" t="s">
        <v>1025</v>
      </c>
    </row>
    <row r="208" spans="1:14" ht="15">
      <c r="A208" s="1">
        <v>94</v>
      </c>
      <c r="B208" s="1" t="s">
        <v>4249</v>
      </c>
      <c r="C208" s="324" t="s">
        <v>4367</v>
      </c>
      <c r="D208" s="1" t="s">
        <v>4298</v>
      </c>
      <c r="E208" s="324" t="s">
        <v>3183</v>
      </c>
      <c r="F208" s="1"/>
      <c r="G208" s="1"/>
      <c r="H208" s="324" t="s">
        <v>1298</v>
      </c>
      <c r="I208" s="1">
        <v>77</v>
      </c>
      <c r="J208" s="1">
        <v>2</v>
      </c>
      <c r="K208" s="1">
        <v>1.8</v>
      </c>
      <c r="L208" s="1">
        <v>29</v>
      </c>
      <c r="M208" s="1">
        <v>0</v>
      </c>
      <c r="N208" s="327" t="s">
        <v>1026</v>
      </c>
    </row>
    <row r="209" spans="1:14" ht="15">
      <c r="A209" s="1">
        <v>95</v>
      </c>
      <c r="B209" s="1" t="s">
        <v>4249</v>
      </c>
      <c r="C209" s="324" t="s">
        <v>4367</v>
      </c>
      <c r="D209" s="1" t="s">
        <v>4298</v>
      </c>
      <c r="E209" s="324" t="s">
        <v>3183</v>
      </c>
      <c r="F209" s="1"/>
      <c r="G209" s="1"/>
      <c r="H209" s="324" t="s">
        <v>1298</v>
      </c>
      <c r="I209" s="1">
        <v>77</v>
      </c>
      <c r="J209" s="1">
        <v>3</v>
      </c>
      <c r="K209" s="1">
        <v>1.5</v>
      </c>
      <c r="L209" s="1">
        <v>24</v>
      </c>
      <c r="M209" s="1">
        <v>0</v>
      </c>
      <c r="N209" s="327" t="s">
        <v>1027</v>
      </c>
    </row>
    <row r="210" spans="1:14" ht="15">
      <c r="A210" s="1">
        <v>96</v>
      </c>
      <c r="B210" s="1" t="s">
        <v>4249</v>
      </c>
      <c r="C210" s="324" t="s">
        <v>4367</v>
      </c>
      <c r="D210" s="1" t="s">
        <v>4298</v>
      </c>
      <c r="E210" s="324" t="s">
        <v>3183</v>
      </c>
      <c r="F210" s="1"/>
      <c r="G210" s="1"/>
      <c r="H210" s="324" t="s">
        <v>1298</v>
      </c>
      <c r="I210" s="1">
        <v>71</v>
      </c>
      <c r="J210" s="1">
        <v>25</v>
      </c>
      <c r="K210" s="1">
        <v>3.3</v>
      </c>
      <c r="L210" s="1">
        <v>56</v>
      </c>
      <c r="M210" s="1">
        <v>0</v>
      </c>
      <c r="N210" s="327" t="s">
        <v>1028</v>
      </c>
    </row>
    <row r="211" spans="1:14" ht="15">
      <c r="A211" s="1">
        <v>97</v>
      </c>
      <c r="B211" s="1" t="s">
        <v>4249</v>
      </c>
      <c r="C211" s="324" t="s">
        <v>4367</v>
      </c>
      <c r="D211" s="1" t="s">
        <v>4298</v>
      </c>
      <c r="E211" s="324" t="s">
        <v>3183</v>
      </c>
      <c r="F211" s="1"/>
      <c r="G211" s="1"/>
      <c r="H211" s="324" t="s">
        <v>1298</v>
      </c>
      <c r="I211" s="1">
        <v>69</v>
      </c>
      <c r="J211" s="1">
        <v>18</v>
      </c>
      <c r="K211" s="1">
        <v>1</v>
      </c>
      <c r="L211" s="1">
        <v>16</v>
      </c>
      <c r="M211" s="1">
        <v>0</v>
      </c>
      <c r="N211" s="327" t="s">
        <v>1029</v>
      </c>
    </row>
    <row r="212" spans="1:14" ht="15">
      <c r="A212" s="1">
        <v>98</v>
      </c>
      <c r="B212" s="1" t="s">
        <v>4249</v>
      </c>
      <c r="C212" s="324" t="s">
        <v>4367</v>
      </c>
      <c r="D212" s="1" t="s">
        <v>4298</v>
      </c>
      <c r="E212" s="324" t="s">
        <v>3183</v>
      </c>
      <c r="F212" s="1"/>
      <c r="G212" s="1"/>
      <c r="H212" s="324" t="s">
        <v>1312</v>
      </c>
      <c r="I212" s="1">
        <v>90</v>
      </c>
      <c r="J212" s="1">
        <v>14</v>
      </c>
      <c r="K212" s="1">
        <v>5</v>
      </c>
      <c r="L212" s="1">
        <v>75</v>
      </c>
      <c r="M212" s="1">
        <v>0</v>
      </c>
      <c r="N212" s="327" t="s">
        <v>1030</v>
      </c>
    </row>
    <row r="213" spans="1:14" ht="15">
      <c r="A213" s="1">
        <v>99</v>
      </c>
      <c r="B213" s="1" t="s">
        <v>4249</v>
      </c>
      <c r="C213" s="324" t="s">
        <v>4367</v>
      </c>
      <c r="D213" s="1" t="s">
        <v>4298</v>
      </c>
      <c r="E213" s="324" t="s">
        <v>3183</v>
      </c>
      <c r="F213" s="1"/>
      <c r="G213" s="1"/>
      <c r="H213" s="324" t="s">
        <v>1298</v>
      </c>
      <c r="I213" s="1">
        <v>44</v>
      </c>
      <c r="J213" s="1">
        <v>16</v>
      </c>
      <c r="K213" s="1">
        <v>2.1</v>
      </c>
      <c r="L213" s="1">
        <v>32</v>
      </c>
      <c r="M213" s="1">
        <v>0</v>
      </c>
      <c r="N213" s="327" t="s">
        <v>1031</v>
      </c>
    </row>
    <row r="214" spans="1:14" ht="15">
      <c r="A214" s="1">
        <v>100</v>
      </c>
      <c r="B214" s="1" t="s">
        <v>4249</v>
      </c>
      <c r="C214" s="324" t="s">
        <v>4367</v>
      </c>
      <c r="D214" s="1" t="s">
        <v>4298</v>
      </c>
      <c r="E214" s="324" t="s">
        <v>3183</v>
      </c>
      <c r="F214" s="1"/>
      <c r="G214" s="1"/>
      <c r="H214" s="324" t="s">
        <v>1298</v>
      </c>
      <c r="I214" s="1">
        <v>105</v>
      </c>
      <c r="J214" s="1">
        <v>23</v>
      </c>
      <c r="K214" s="1">
        <v>2.8</v>
      </c>
      <c r="L214" s="1">
        <v>45</v>
      </c>
      <c r="M214" s="1">
        <v>0</v>
      </c>
      <c r="N214" s="327" t="s">
        <v>1032</v>
      </c>
    </row>
    <row r="215" spans="1:14" ht="15">
      <c r="A215" s="1">
        <v>101</v>
      </c>
      <c r="B215" s="1" t="s">
        <v>4249</v>
      </c>
      <c r="C215" s="324" t="s">
        <v>4367</v>
      </c>
      <c r="D215" s="1" t="s">
        <v>4298</v>
      </c>
      <c r="E215" s="324" t="s">
        <v>3127</v>
      </c>
      <c r="F215" s="1"/>
      <c r="G215" s="1"/>
      <c r="H215" s="324" t="s">
        <v>4304</v>
      </c>
      <c r="I215" s="1">
        <v>43</v>
      </c>
      <c r="J215" s="1">
        <v>16</v>
      </c>
      <c r="K215" s="1">
        <v>2.2</v>
      </c>
      <c r="L215" s="1">
        <v>32</v>
      </c>
      <c r="M215" s="1">
        <v>26</v>
      </c>
      <c r="N215" s="327" t="s">
        <v>618</v>
      </c>
    </row>
    <row r="216" spans="1:14" ht="15">
      <c r="A216" s="1">
        <v>102</v>
      </c>
      <c r="B216" s="1" t="s">
        <v>4249</v>
      </c>
      <c r="C216" s="324" t="s">
        <v>4367</v>
      </c>
      <c r="D216" s="1" t="s">
        <v>4298</v>
      </c>
      <c r="E216" s="324" t="s">
        <v>3127</v>
      </c>
      <c r="F216" s="1"/>
      <c r="G216" s="1"/>
      <c r="H216" s="324" t="s">
        <v>4241</v>
      </c>
      <c r="I216" s="1">
        <v>91</v>
      </c>
      <c r="J216" s="1">
        <v>10</v>
      </c>
      <c r="K216" s="1">
        <v>1</v>
      </c>
      <c r="L216" s="1">
        <v>20</v>
      </c>
      <c r="M216" s="1">
        <v>16</v>
      </c>
      <c r="N216" s="327" t="s">
        <v>619</v>
      </c>
    </row>
    <row r="217" spans="1:14" ht="15">
      <c r="A217" s="1">
        <v>103</v>
      </c>
      <c r="B217" s="1" t="s">
        <v>4249</v>
      </c>
      <c r="C217" s="324" t="s">
        <v>4367</v>
      </c>
      <c r="D217" s="1" t="s">
        <v>4298</v>
      </c>
      <c r="E217" s="324" t="s">
        <v>3127</v>
      </c>
      <c r="F217" s="1"/>
      <c r="G217" s="1"/>
      <c r="H217" s="324" t="s">
        <v>1298</v>
      </c>
      <c r="I217" s="1">
        <v>77</v>
      </c>
      <c r="J217" s="1">
        <v>13</v>
      </c>
      <c r="K217" s="1">
        <v>1.3</v>
      </c>
      <c r="L217" s="1">
        <v>26</v>
      </c>
      <c r="M217" s="1">
        <v>21</v>
      </c>
      <c r="N217" s="327" t="s">
        <v>620</v>
      </c>
    </row>
    <row r="218" spans="1:14" ht="15">
      <c r="A218" s="1">
        <v>104</v>
      </c>
      <c r="B218" s="1" t="s">
        <v>4249</v>
      </c>
      <c r="C218" s="324" t="s">
        <v>4367</v>
      </c>
      <c r="D218" s="1" t="s">
        <v>4298</v>
      </c>
      <c r="E218" s="324" t="s">
        <v>3127</v>
      </c>
      <c r="F218" s="1"/>
      <c r="G218" s="1"/>
      <c r="H218" s="324" t="s">
        <v>1298</v>
      </c>
      <c r="I218" s="1">
        <v>44</v>
      </c>
      <c r="J218" s="1">
        <v>26</v>
      </c>
      <c r="K218" s="1">
        <v>2.5</v>
      </c>
      <c r="L218" s="1">
        <v>50</v>
      </c>
      <c r="M218" s="1">
        <v>45</v>
      </c>
      <c r="N218" s="327" t="s">
        <v>621</v>
      </c>
    </row>
    <row r="219" spans="1:14" ht="15">
      <c r="A219" s="1">
        <v>105</v>
      </c>
      <c r="B219" s="1" t="s">
        <v>4249</v>
      </c>
      <c r="C219" s="324" t="s">
        <v>4367</v>
      </c>
      <c r="D219" s="1" t="s">
        <v>4298</v>
      </c>
      <c r="E219" s="324" t="s">
        <v>3130</v>
      </c>
      <c r="F219" s="1"/>
      <c r="G219" s="1"/>
      <c r="H219" s="324" t="s">
        <v>1312</v>
      </c>
      <c r="I219" s="1">
        <v>71</v>
      </c>
      <c r="J219" s="1">
        <v>16</v>
      </c>
      <c r="K219" s="1">
        <v>4</v>
      </c>
      <c r="L219" s="1">
        <v>120</v>
      </c>
      <c r="M219" s="1">
        <v>109</v>
      </c>
      <c r="N219" s="327" t="s">
        <v>622</v>
      </c>
    </row>
    <row r="220" spans="1:14" ht="15">
      <c r="A220" s="1">
        <v>106</v>
      </c>
      <c r="B220" s="1" t="s">
        <v>4249</v>
      </c>
      <c r="C220" s="324" t="s">
        <v>4367</v>
      </c>
      <c r="D220" s="1" t="s">
        <v>4298</v>
      </c>
      <c r="E220" s="324" t="s">
        <v>3130</v>
      </c>
      <c r="F220" s="1"/>
      <c r="G220" s="1"/>
      <c r="H220" s="324" t="s">
        <v>1298</v>
      </c>
      <c r="I220" s="1">
        <v>88</v>
      </c>
      <c r="J220" s="1">
        <v>29</v>
      </c>
      <c r="K220" s="1">
        <v>1.3</v>
      </c>
      <c r="L220" s="1">
        <v>39</v>
      </c>
      <c r="M220" s="1">
        <v>32</v>
      </c>
      <c r="N220" s="327" t="s">
        <v>623</v>
      </c>
    </row>
    <row r="221" spans="1:14" ht="15">
      <c r="A221" s="1">
        <v>107</v>
      </c>
      <c r="B221" s="1" t="s">
        <v>4249</v>
      </c>
      <c r="C221" s="324" t="s">
        <v>4265</v>
      </c>
      <c r="D221" s="324" t="s">
        <v>4266</v>
      </c>
      <c r="E221" s="324" t="s">
        <v>3122</v>
      </c>
      <c r="F221" s="1"/>
      <c r="G221" s="1"/>
      <c r="H221" s="324" t="s">
        <v>1298</v>
      </c>
      <c r="I221" s="1">
        <v>7</v>
      </c>
      <c r="J221" s="1">
        <v>22</v>
      </c>
      <c r="K221" s="1">
        <v>3.2</v>
      </c>
      <c r="L221" s="1">
        <v>26</v>
      </c>
      <c r="M221" s="1">
        <v>0</v>
      </c>
      <c r="N221" s="327" t="s">
        <v>624</v>
      </c>
    </row>
    <row r="222" spans="1:14" ht="15">
      <c r="A222" s="1">
        <v>108</v>
      </c>
      <c r="B222" s="1" t="s">
        <v>4249</v>
      </c>
      <c r="C222" s="324" t="s">
        <v>4265</v>
      </c>
      <c r="D222" s="324" t="s">
        <v>4266</v>
      </c>
      <c r="E222" s="324" t="s">
        <v>3122</v>
      </c>
      <c r="F222" s="1"/>
      <c r="G222" s="1"/>
      <c r="H222" s="324" t="s">
        <v>1298</v>
      </c>
      <c r="I222" s="1">
        <v>8</v>
      </c>
      <c r="J222" s="1">
        <v>11</v>
      </c>
      <c r="K222" s="1">
        <v>0.4</v>
      </c>
      <c r="L222" s="1">
        <v>4</v>
      </c>
      <c r="M222" s="1">
        <v>0</v>
      </c>
      <c r="N222" s="327" t="s">
        <v>625</v>
      </c>
    </row>
    <row r="223" spans="1:14" ht="15">
      <c r="A223" s="1">
        <v>109</v>
      </c>
      <c r="B223" s="1" t="s">
        <v>4249</v>
      </c>
      <c r="C223" s="324" t="s">
        <v>4265</v>
      </c>
      <c r="D223" s="324" t="s">
        <v>4266</v>
      </c>
      <c r="E223" s="324" t="s">
        <v>3122</v>
      </c>
      <c r="F223" s="1"/>
      <c r="G223" s="1"/>
      <c r="H223" s="324" t="s">
        <v>1298</v>
      </c>
      <c r="I223" s="1">
        <v>9</v>
      </c>
      <c r="J223" s="1">
        <v>27</v>
      </c>
      <c r="K223" s="1">
        <v>0.4</v>
      </c>
      <c r="L223" s="1">
        <v>4</v>
      </c>
      <c r="M223" s="1">
        <v>0</v>
      </c>
      <c r="N223" s="327" t="s">
        <v>626</v>
      </c>
    </row>
    <row r="224" spans="1:14" ht="15">
      <c r="A224" s="1">
        <v>110</v>
      </c>
      <c r="B224" s="1" t="s">
        <v>4249</v>
      </c>
      <c r="C224" s="324" t="s">
        <v>4265</v>
      </c>
      <c r="D224" s="324" t="s">
        <v>4273</v>
      </c>
      <c r="E224" s="324" t="s">
        <v>3122</v>
      </c>
      <c r="F224" s="1"/>
      <c r="G224" s="1"/>
      <c r="H224" s="324" t="s">
        <v>1298</v>
      </c>
      <c r="I224" s="1">
        <v>37</v>
      </c>
      <c r="J224" s="1">
        <v>49</v>
      </c>
      <c r="K224" s="1">
        <v>3.2</v>
      </c>
      <c r="L224" s="1">
        <v>29</v>
      </c>
      <c r="M224" s="1">
        <v>0</v>
      </c>
      <c r="N224" s="327" t="s">
        <v>627</v>
      </c>
    </row>
    <row r="225" spans="1:14" ht="15">
      <c r="A225" s="1">
        <v>111</v>
      </c>
      <c r="B225" s="1" t="s">
        <v>4249</v>
      </c>
      <c r="C225" s="324" t="s">
        <v>4265</v>
      </c>
      <c r="D225" s="324" t="s">
        <v>4273</v>
      </c>
      <c r="E225" s="324" t="s">
        <v>3122</v>
      </c>
      <c r="F225" s="1"/>
      <c r="G225" s="1"/>
      <c r="H225" s="324" t="s">
        <v>4261</v>
      </c>
      <c r="I225" s="1">
        <v>42</v>
      </c>
      <c r="J225" s="1">
        <v>4</v>
      </c>
      <c r="K225" s="1">
        <v>1.8</v>
      </c>
      <c r="L225" s="1">
        <v>18</v>
      </c>
      <c r="M225" s="1">
        <v>0</v>
      </c>
      <c r="N225" s="327" t="s">
        <v>628</v>
      </c>
    </row>
    <row r="226" spans="1:14" ht="15">
      <c r="A226" s="1">
        <v>112</v>
      </c>
      <c r="B226" s="1" t="s">
        <v>4249</v>
      </c>
      <c r="C226" s="324" t="s">
        <v>4265</v>
      </c>
      <c r="D226" s="324" t="s">
        <v>4251</v>
      </c>
      <c r="E226" s="324" t="s">
        <v>3122</v>
      </c>
      <c r="F226" s="1"/>
      <c r="G226" s="1"/>
      <c r="H226" s="324" t="s">
        <v>1312</v>
      </c>
      <c r="I226" s="1">
        <v>50</v>
      </c>
      <c r="J226" s="1">
        <v>1</v>
      </c>
      <c r="K226" s="1">
        <v>1.8</v>
      </c>
      <c r="L226" s="1">
        <v>18</v>
      </c>
      <c r="M226" s="1">
        <v>0</v>
      </c>
      <c r="N226" s="327" t="s">
        <v>629</v>
      </c>
    </row>
    <row r="227" spans="1:14" ht="15">
      <c r="A227" s="1">
        <v>113</v>
      </c>
      <c r="B227" s="1" t="s">
        <v>4249</v>
      </c>
      <c r="C227" s="324" t="s">
        <v>4265</v>
      </c>
      <c r="D227" s="324" t="s">
        <v>4251</v>
      </c>
      <c r="E227" s="324" t="s">
        <v>3122</v>
      </c>
      <c r="F227" s="1"/>
      <c r="G227" s="1"/>
      <c r="H227" s="324" t="s">
        <v>1298</v>
      </c>
      <c r="I227" s="1">
        <v>53</v>
      </c>
      <c r="J227" s="1">
        <v>47</v>
      </c>
      <c r="K227" s="1">
        <v>1</v>
      </c>
      <c r="L227" s="1">
        <v>9</v>
      </c>
      <c r="M227" s="1">
        <v>0</v>
      </c>
      <c r="N227" s="327" t="s">
        <v>630</v>
      </c>
    </row>
    <row r="228" spans="1:14" ht="15">
      <c r="A228" s="1">
        <v>114</v>
      </c>
      <c r="B228" s="1" t="s">
        <v>4249</v>
      </c>
      <c r="C228" s="324" t="s">
        <v>4265</v>
      </c>
      <c r="D228" s="324" t="s">
        <v>4273</v>
      </c>
      <c r="E228" s="324" t="s">
        <v>3122</v>
      </c>
      <c r="F228" s="1"/>
      <c r="G228" s="1"/>
      <c r="H228" s="324" t="s">
        <v>1298</v>
      </c>
      <c r="I228" s="1">
        <v>20</v>
      </c>
      <c r="J228" s="1">
        <v>27</v>
      </c>
      <c r="K228" s="1">
        <v>0.4</v>
      </c>
      <c r="L228" s="1">
        <v>4</v>
      </c>
      <c r="M228" s="1">
        <v>0</v>
      </c>
      <c r="N228" s="327" t="s">
        <v>631</v>
      </c>
    </row>
    <row r="229" spans="1:14" ht="15">
      <c r="A229" s="1">
        <v>115</v>
      </c>
      <c r="B229" s="1" t="s">
        <v>4249</v>
      </c>
      <c r="C229" s="324" t="s">
        <v>4265</v>
      </c>
      <c r="D229" s="324" t="s">
        <v>4273</v>
      </c>
      <c r="E229" s="324" t="s">
        <v>3122</v>
      </c>
      <c r="F229" s="1"/>
      <c r="G229" s="1"/>
      <c r="H229" s="324" t="s">
        <v>1298</v>
      </c>
      <c r="I229" s="1">
        <v>44</v>
      </c>
      <c r="J229" s="1">
        <v>4</v>
      </c>
      <c r="K229" s="1">
        <v>0.8</v>
      </c>
      <c r="L229" s="1">
        <v>9</v>
      </c>
      <c r="M229" s="1">
        <v>0</v>
      </c>
      <c r="N229" s="327" t="s">
        <v>632</v>
      </c>
    </row>
    <row r="230" spans="1:14" ht="15">
      <c r="A230" s="1">
        <v>116</v>
      </c>
      <c r="B230" s="1" t="s">
        <v>4249</v>
      </c>
      <c r="C230" s="324" t="s">
        <v>4265</v>
      </c>
      <c r="D230" s="324" t="s">
        <v>4266</v>
      </c>
      <c r="E230" s="324" t="s">
        <v>3122</v>
      </c>
      <c r="F230" s="1"/>
      <c r="G230" s="1"/>
      <c r="H230" s="324" t="s">
        <v>1298</v>
      </c>
      <c r="I230" s="1">
        <v>9</v>
      </c>
      <c r="J230" s="1">
        <v>41</v>
      </c>
      <c r="K230" s="1">
        <v>1.9</v>
      </c>
      <c r="L230" s="1">
        <v>17</v>
      </c>
      <c r="M230" s="1">
        <v>0</v>
      </c>
      <c r="N230" s="327" t="s">
        <v>633</v>
      </c>
    </row>
    <row r="231" spans="1:14" ht="15">
      <c r="A231" s="1">
        <v>117</v>
      </c>
      <c r="B231" s="1" t="s">
        <v>4249</v>
      </c>
      <c r="C231" s="324" t="s">
        <v>4265</v>
      </c>
      <c r="D231" s="324" t="s">
        <v>4273</v>
      </c>
      <c r="E231" s="324" t="s">
        <v>3122</v>
      </c>
      <c r="F231" s="1"/>
      <c r="G231" s="1"/>
      <c r="H231" s="324" t="s">
        <v>1298</v>
      </c>
      <c r="I231" s="1">
        <v>37</v>
      </c>
      <c r="J231" s="1">
        <v>31</v>
      </c>
      <c r="K231" s="1">
        <v>1.9</v>
      </c>
      <c r="L231" s="1">
        <v>19</v>
      </c>
      <c r="M231" s="1">
        <v>0</v>
      </c>
      <c r="N231" s="327" t="s">
        <v>634</v>
      </c>
    </row>
    <row r="232" spans="1:14" ht="15">
      <c r="A232" s="1">
        <v>118</v>
      </c>
      <c r="B232" s="1" t="s">
        <v>4249</v>
      </c>
      <c r="C232" s="324" t="s">
        <v>4265</v>
      </c>
      <c r="D232" s="324" t="s">
        <v>4273</v>
      </c>
      <c r="E232" s="324" t="s">
        <v>3122</v>
      </c>
      <c r="F232" s="1"/>
      <c r="G232" s="1"/>
      <c r="H232" s="324" t="s">
        <v>1298</v>
      </c>
      <c r="I232" s="1">
        <v>37</v>
      </c>
      <c r="J232" s="1">
        <v>16</v>
      </c>
      <c r="K232" s="1">
        <v>0.8</v>
      </c>
      <c r="L232" s="1">
        <v>9</v>
      </c>
      <c r="M232" s="1">
        <v>0</v>
      </c>
      <c r="N232" s="327" t="s">
        <v>635</v>
      </c>
    </row>
    <row r="233" spans="1:14" ht="15">
      <c r="A233" s="1">
        <v>119</v>
      </c>
      <c r="B233" s="1" t="s">
        <v>4249</v>
      </c>
      <c r="C233" s="324" t="s">
        <v>4265</v>
      </c>
      <c r="D233" s="324" t="s">
        <v>4273</v>
      </c>
      <c r="E233" s="324" t="s">
        <v>3122</v>
      </c>
      <c r="F233" s="1"/>
      <c r="G233" s="1"/>
      <c r="H233" s="324" t="s">
        <v>1298</v>
      </c>
      <c r="I233" s="1">
        <v>21</v>
      </c>
      <c r="J233" s="1">
        <v>38</v>
      </c>
      <c r="K233" s="1">
        <v>1.3</v>
      </c>
      <c r="L233" s="1">
        <v>12</v>
      </c>
      <c r="M233" s="1">
        <v>0</v>
      </c>
      <c r="N233" s="327" t="s">
        <v>636</v>
      </c>
    </row>
    <row r="234" spans="1:14" ht="15">
      <c r="A234" s="1">
        <v>120</v>
      </c>
      <c r="B234" s="1" t="s">
        <v>4249</v>
      </c>
      <c r="C234" s="324" t="s">
        <v>4265</v>
      </c>
      <c r="D234" s="324" t="s">
        <v>4266</v>
      </c>
      <c r="E234" s="324" t="s">
        <v>3122</v>
      </c>
      <c r="F234" s="1"/>
      <c r="G234" s="1"/>
      <c r="H234" s="324" t="s">
        <v>1298</v>
      </c>
      <c r="I234" s="1">
        <v>3</v>
      </c>
      <c r="J234" s="1">
        <v>1</v>
      </c>
      <c r="K234" s="1">
        <v>2.1</v>
      </c>
      <c r="L234" s="1">
        <v>17</v>
      </c>
      <c r="M234" s="1">
        <v>0</v>
      </c>
      <c r="N234" s="327" t="s">
        <v>637</v>
      </c>
    </row>
    <row r="235" spans="1:14" ht="15">
      <c r="A235" s="1">
        <v>121</v>
      </c>
      <c r="B235" s="1" t="s">
        <v>4249</v>
      </c>
      <c r="C235" s="324" t="s">
        <v>4265</v>
      </c>
      <c r="D235" s="324" t="s">
        <v>4266</v>
      </c>
      <c r="E235" s="324" t="s">
        <v>3122</v>
      </c>
      <c r="F235" s="1"/>
      <c r="G235" s="1"/>
      <c r="H235" s="324" t="s">
        <v>1298</v>
      </c>
      <c r="I235" s="1">
        <v>12</v>
      </c>
      <c r="J235" s="1">
        <v>3</v>
      </c>
      <c r="K235" s="1">
        <v>2</v>
      </c>
      <c r="L235" s="1">
        <v>18</v>
      </c>
      <c r="M235" s="1">
        <v>0</v>
      </c>
      <c r="N235" s="327" t="s">
        <v>638</v>
      </c>
    </row>
    <row r="236" spans="1:14" ht="15">
      <c r="A236" s="1">
        <v>122</v>
      </c>
      <c r="B236" s="1" t="s">
        <v>4249</v>
      </c>
      <c r="C236" s="324" t="s">
        <v>4265</v>
      </c>
      <c r="D236" s="324" t="s">
        <v>4251</v>
      </c>
      <c r="E236" s="324" t="s">
        <v>3122</v>
      </c>
      <c r="F236" s="1"/>
      <c r="G236" s="1"/>
      <c r="H236" s="324" t="s">
        <v>1298</v>
      </c>
      <c r="I236" s="1">
        <v>32</v>
      </c>
      <c r="J236" s="1">
        <v>1</v>
      </c>
      <c r="K236" s="1">
        <v>2.5</v>
      </c>
      <c r="L236" s="1">
        <v>23</v>
      </c>
      <c r="M236" s="1">
        <v>0</v>
      </c>
      <c r="N236" s="327" t="s">
        <v>639</v>
      </c>
    </row>
    <row r="237" spans="1:14" ht="15">
      <c r="A237" s="1">
        <v>123</v>
      </c>
      <c r="B237" s="1" t="s">
        <v>4249</v>
      </c>
      <c r="C237" s="324" t="s">
        <v>4265</v>
      </c>
      <c r="D237" s="324" t="s">
        <v>4251</v>
      </c>
      <c r="E237" s="324" t="s">
        <v>3183</v>
      </c>
      <c r="F237" s="1"/>
      <c r="G237" s="1"/>
      <c r="H237" s="324" t="s">
        <v>1298</v>
      </c>
      <c r="I237" s="1">
        <v>39</v>
      </c>
      <c r="J237" s="1">
        <v>2</v>
      </c>
      <c r="K237" s="1">
        <v>1.2</v>
      </c>
      <c r="L237" s="1">
        <v>16</v>
      </c>
      <c r="M237" s="1">
        <v>1</v>
      </c>
      <c r="N237" s="327" t="s">
        <v>640</v>
      </c>
    </row>
    <row r="238" spans="1:14" ht="15">
      <c r="A238" s="1">
        <v>124</v>
      </c>
      <c r="B238" s="1" t="s">
        <v>4249</v>
      </c>
      <c r="C238" s="324" t="s">
        <v>4265</v>
      </c>
      <c r="D238" s="324" t="s">
        <v>4266</v>
      </c>
      <c r="E238" s="324" t="s">
        <v>3183</v>
      </c>
      <c r="F238" s="1"/>
      <c r="G238" s="1"/>
      <c r="H238" s="324" t="s">
        <v>1298</v>
      </c>
      <c r="I238" s="1">
        <v>8</v>
      </c>
      <c r="J238" s="1">
        <v>5</v>
      </c>
      <c r="K238" s="1">
        <v>0.6</v>
      </c>
      <c r="L238" s="1">
        <v>8</v>
      </c>
      <c r="M238" s="1">
        <v>0</v>
      </c>
      <c r="N238" s="327" t="s">
        <v>641</v>
      </c>
    </row>
    <row r="239" spans="1:14" ht="15">
      <c r="A239" s="1">
        <v>125</v>
      </c>
      <c r="B239" s="1" t="s">
        <v>4249</v>
      </c>
      <c r="C239" s="324" t="s">
        <v>4265</v>
      </c>
      <c r="D239" s="324" t="s">
        <v>4266</v>
      </c>
      <c r="E239" s="324" t="s">
        <v>3183</v>
      </c>
      <c r="F239" s="1"/>
      <c r="G239" s="1"/>
      <c r="H239" s="324" t="s">
        <v>1298</v>
      </c>
      <c r="I239" s="1">
        <v>8</v>
      </c>
      <c r="J239" s="1">
        <v>40</v>
      </c>
      <c r="K239" s="1">
        <v>0.6</v>
      </c>
      <c r="L239" s="1">
        <v>8</v>
      </c>
      <c r="M239" s="1">
        <v>0</v>
      </c>
      <c r="N239" s="327" t="s">
        <v>642</v>
      </c>
    </row>
    <row r="240" spans="1:14" ht="15">
      <c r="A240" s="1">
        <v>126</v>
      </c>
      <c r="B240" s="1" t="s">
        <v>4249</v>
      </c>
      <c r="C240" s="324" t="s">
        <v>4265</v>
      </c>
      <c r="D240" s="324" t="s">
        <v>4266</v>
      </c>
      <c r="E240" s="324" t="s">
        <v>3183</v>
      </c>
      <c r="F240" s="1"/>
      <c r="G240" s="1"/>
      <c r="H240" s="324" t="s">
        <v>1298</v>
      </c>
      <c r="I240" s="1">
        <v>9</v>
      </c>
      <c r="J240" s="1">
        <v>17</v>
      </c>
      <c r="K240" s="1">
        <v>3.2</v>
      </c>
      <c r="L240" s="1">
        <v>42</v>
      </c>
      <c r="M240" s="1">
        <v>0</v>
      </c>
      <c r="N240" s="327" t="s">
        <v>643</v>
      </c>
    </row>
    <row r="241" spans="1:14" ht="15">
      <c r="A241" s="1">
        <v>127</v>
      </c>
      <c r="B241" s="1" t="s">
        <v>4249</v>
      </c>
      <c r="C241" s="324" t="s">
        <v>4265</v>
      </c>
      <c r="D241" s="324" t="s">
        <v>4266</v>
      </c>
      <c r="E241" s="324" t="s">
        <v>3183</v>
      </c>
      <c r="F241" s="1"/>
      <c r="G241" s="1"/>
      <c r="H241" s="324" t="s">
        <v>1298</v>
      </c>
      <c r="I241" s="1">
        <v>9</v>
      </c>
      <c r="J241" s="1">
        <v>18</v>
      </c>
      <c r="K241" s="1">
        <v>2.2</v>
      </c>
      <c r="L241" s="1">
        <v>29</v>
      </c>
      <c r="M241" s="1">
        <v>2</v>
      </c>
      <c r="N241" s="327" t="s">
        <v>644</v>
      </c>
    </row>
    <row r="242" spans="1:14" ht="15">
      <c r="A242" s="1">
        <v>128</v>
      </c>
      <c r="B242" s="1" t="s">
        <v>4249</v>
      </c>
      <c r="C242" s="324" t="s">
        <v>4265</v>
      </c>
      <c r="D242" s="324" t="s">
        <v>4273</v>
      </c>
      <c r="E242" s="324" t="s">
        <v>3183</v>
      </c>
      <c r="F242" s="1"/>
      <c r="G242" s="1"/>
      <c r="H242" s="324" t="s">
        <v>1298</v>
      </c>
      <c r="I242" s="1">
        <v>18</v>
      </c>
      <c r="J242" s="1">
        <v>17</v>
      </c>
      <c r="K242" s="1">
        <v>3.5</v>
      </c>
      <c r="L242" s="1">
        <v>42</v>
      </c>
      <c r="M242" s="1">
        <v>0</v>
      </c>
      <c r="N242" s="327" t="s">
        <v>645</v>
      </c>
    </row>
    <row r="243" spans="1:14" ht="15">
      <c r="A243" s="1">
        <v>129</v>
      </c>
      <c r="B243" s="1" t="s">
        <v>4249</v>
      </c>
      <c r="C243" s="324" t="s">
        <v>4265</v>
      </c>
      <c r="D243" s="324" t="s">
        <v>4273</v>
      </c>
      <c r="E243" s="324" t="s">
        <v>3183</v>
      </c>
      <c r="F243" s="1"/>
      <c r="G243" s="1"/>
      <c r="H243" s="324" t="s">
        <v>1298</v>
      </c>
      <c r="I243" s="1">
        <v>28</v>
      </c>
      <c r="J243" s="1">
        <v>21</v>
      </c>
      <c r="K243" s="1">
        <v>4.1</v>
      </c>
      <c r="L243" s="1">
        <v>53</v>
      </c>
      <c r="M243" s="1">
        <v>3</v>
      </c>
      <c r="N243" s="327" t="s">
        <v>646</v>
      </c>
    </row>
    <row r="244" spans="1:14" ht="15">
      <c r="A244" s="1">
        <v>130</v>
      </c>
      <c r="B244" s="1" t="s">
        <v>4249</v>
      </c>
      <c r="C244" s="324" t="s">
        <v>4265</v>
      </c>
      <c r="D244" s="324" t="s">
        <v>4273</v>
      </c>
      <c r="E244" s="324" t="s">
        <v>3183</v>
      </c>
      <c r="F244" s="1"/>
      <c r="G244" s="1"/>
      <c r="H244" s="324" t="s">
        <v>1298</v>
      </c>
      <c r="I244" s="1">
        <v>38</v>
      </c>
      <c r="J244" s="1">
        <v>2</v>
      </c>
      <c r="K244" s="1">
        <v>3.9</v>
      </c>
      <c r="L244" s="1">
        <v>47</v>
      </c>
      <c r="M244" s="1">
        <v>3</v>
      </c>
      <c r="N244" s="327" t="s">
        <v>647</v>
      </c>
    </row>
    <row r="245" spans="1:14" ht="15">
      <c r="A245" s="1">
        <v>131</v>
      </c>
      <c r="B245" s="1" t="s">
        <v>4249</v>
      </c>
      <c r="C245" s="324" t="s">
        <v>4265</v>
      </c>
      <c r="D245" s="324" t="s">
        <v>4266</v>
      </c>
      <c r="E245" s="324" t="s">
        <v>3127</v>
      </c>
      <c r="F245" s="1"/>
      <c r="G245" s="1"/>
      <c r="H245" s="324" t="s">
        <v>1298</v>
      </c>
      <c r="I245" s="1">
        <v>1</v>
      </c>
      <c r="J245" s="1">
        <v>9</v>
      </c>
      <c r="K245" s="1">
        <v>2.5</v>
      </c>
      <c r="L245" s="1">
        <v>40</v>
      </c>
      <c r="M245" s="1">
        <v>36</v>
      </c>
      <c r="N245" s="327" t="s">
        <v>648</v>
      </c>
    </row>
    <row r="246" spans="1:14" ht="15">
      <c r="A246" s="1">
        <v>132</v>
      </c>
      <c r="B246" s="1" t="s">
        <v>4249</v>
      </c>
      <c r="C246" s="324" t="s">
        <v>4265</v>
      </c>
      <c r="D246" s="324" t="s">
        <v>4266</v>
      </c>
      <c r="E246" s="324" t="s">
        <v>3127</v>
      </c>
      <c r="F246" s="1"/>
      <c r="G246" s="1"/>
      <c r="H246" s="324" t="s">
        <v>1298</v>
      </c>
      <c r="I246" s="1">
        <v>1</v>
      </c>
      <c r="J246" s="1">
        <v>10</v>
      </c>
      <c r="K246" s="1">
        <v>2.1</v>
      </c>
      <c r="L246" s="1">
        <v>33</v>
      </c>
      <c r="M246" s="1">
        <v>30</v>
      </c>
      <c r="N246" s="327" t="s">
        <v>649</v>
      </c>
    </row>
    <row r="247" spans="1:14" ht="15">
      <c r="A247" s="1">
        <v>133</v>
      </c>
      <c r="B247" s="1" t="s">
        <v>4249</v>
      </c>
      <c r="C247" s="324" t="s">
        <v>4265</v>
      </c>
      <c r="D247" s="324" t="s">
        <v>4266</v>
      </c>
      <c r="E247" s="324" t="s">
        <v>3127</v>
      </c>
      <c r="F247" s="1"/>
      <c r="G247" s="1"/>
      <c r="H247" s="324" t="s">
        <v>1298</v>
      </c>
      <c r="I247" s="1">
        <v>8</v>
      </c>
      <c r="J247" s="1">
        <v>36</v>
      </c>
      <c r="K247" s="1">
        <v>1.4</v>
      </c>
      <c r="L247" s="1">
        <v>26</v>
      </c>
      <c r="M247" s="1">
        <v>16</v>
      </c>
      <c r="N247" s="327" t="s">
        <v>650</v>
      </c>
    </row>
    <row r="248" spans="1:14" ht="15">
      <c r="A248" s="1">
        <v>134</v>
      </c>
      <c r="B248" s="1" t="s">
        <v>4249</v>
      </c>
      <c r="C248" s="324" t="s">
        <v>4265</v>
      </c>
      <c r="D248" s="324" t="s">
        <v>4271</v>
      </c>
      <c r="E248" s="324" t="s">
        <v>3127</v>
      </c>
      <c r="F248" s="1"/>
      <c r="G248" s="1"/>
      <c r="H248" s="324" t="s">
        <v>1298</v>
      </c>
      <c r="I248" s="1">
        <v>17</v>
      </c>
      <c r="J248" s="1">
        <v>7</v>
      </c>
      <c r="K248" s="1">
        <v>2.1</v>
      </c>
      <c r="L248" s="1">
        <v>36</v>
      </c>
      <c r="M248" s="1">
        <v>33</v>
      </c>
      <c r="N248" s="327" t="s">
        <v>651</v>
      </c>
    </row>
    <row r="249" spans="1:14" ht="15">
      <c r="A249" s="1">
        <v>135</v>
      </c>
      <c r="B249" s="1" t="s">
        <v>4249</v>
      </c>
      <c r="C249" s="324" t="s">
        <v>4265</v>
      </c>
      <c r="D249" s="324" t="s">
        <v>4251</v>
      </c>
      <c r="E249" s="324" t="s">
        <v>3127</v>
      </c>
      <c r="F249" s="1"/>
      <c r="G249" s="1"/>
      <c r="H249" s="324" t="s">
        <v>1298</v>
      </c>
      <c r="I249" s="1">
        <v>40</v>
      </c>
      <c r="J249" s="1">
        <v>1</v>
      </c>
      <c r="K249" s="1">
        <v>7.5</v>
      </c>
      <c r="L249" s="1">
        <v>130</v>
      </c>
      <c r="M249" s="1">
        <v>119</v>
      </c>
      <c r="N249" s="327" t="s">
        <v>652</v>
      </c>
    </row>
    <row r="250" spans="1:14" ht="15">
      <c r="A250" s="1">
        <v>136</v>
      </c>
      <c r="B250" s="1" t="s">
        <v>4249</v>
      </c>
      <c r="C250" s="324" t="s">
        <v>4265</v>
      </c>
      <c r="D250" s="324" t="s">
        <v>4251</v>
      </c>
      <c r="E250" s="324" t="s">
        <v>3127</v>
      </c>
      <c r="F250" s="1"/>
      <c r="G250" s="1"/>
      <c r="H250" s="324" t="s">
        <v>1298</v>
      </c>
      <c r="I250" s="1">
        <v>40</v>
      </c>
      <c r="J250" s="1">
        <v>6</v>
      </c>
      <c r="K250" s="1">
        <v>2</v>
      </c>
      <c r="L250" s="1">
        <v>36</v>
      </c>
      <c r="M250" s="1">
        <v>34</v>
      </c>
      <c r="N250" s="327" t="s">
        <v>653</v>
      </c>
    </row>
    <row r="251" spans="1:14" ht="15">
      <c r="A251" s="1">
        <v>137</v>
      </c>
      <c r="B251" s="1" t="s">
        <v>4249</v>
      </c>
      <c r="C251" s="324" t="s">
        <v>4265</v>
      </c>
      <c r="D251" s="324" t="s">
        <v>4273</v>
      </c>
      <c r="E251" s="324" t="s">
        <v>3127</v>
      </c>
      <c r="F251" s="1"/>
      <c r="G251" s="1"/>
      <c r="H251" s="324" t="s">
        <v>1298</v>
      </c>
      <c r="I251" s="1">
        <v>21</v>
      </c>
      <c r="J251" s="1">
        <v>25</v>
      </c>
      <c r="K251" s="1">
        <v>3.2</v>
      </c>
      <c r="L251" s="1">
        <v>52</v>
      </c>
      <c r="M251" s="1">
        <v>49</v>
      </c>
      <c r="N251" s="327" t="s">
        <v>654</v>
      </c>
    </row>
    <row r="252" spans="1:14" ht="15">
      <c r="A252" s="1">
        <v>138</v>
      </c>
      <c r="B252" s="1" t="s">
        <v>4249</v>
      </c>
      <c r="C252" s="324" t="s">
        <v>4265</v>
      </c>
      <c r="D252" s="324" t="s">
        <v>4273</v>
      </c>
      <c r="E252" s="324" t="s">
        <v>3127</v>
      </c>
      <c r="F252" s="1"/>
      <c r="G252" s="1"/>
      <c r="H252" s="324" t="s">
        <v>1298</v>
      </c>
      <c r="I252" s="1">
        <v>28</v>
      </c>
      <c r="J252" s="1">
        <v>15</v>
      </c>
      <c r="K252" s="1">
        <v>4.6</v>
      </c>
      <c r="L252" s="1">
        <v>78</v>
      </c>
      <c r="M252" s="1">
        <v>71</v>
      </c>
      <c r="N252" s="327" t="s">
        <v>655</v>
      </c>
    </row>
    <row r="253" spans="1:14" ht="15">
      <c r="A253" s="1">
        <v>139</v>
      </c>
      <c r="B253" s="1" t="s">
        <v>4249</v>
      </c>
      <c r="C253" s="324" t="s">
        <v>4265</v>
      </c>
      <c r="D253" s="324" t="s">
        <v>4251</v>
      </c>
      <c r="E253" s="324" t="s">
        <v>3130</v>
      </c>
      <c r="F253" s="1"/>
      <c r="G253" s="1"/>
      <c r="H253" s="324" t="s">
        <v>1298</v>
      </c>
      <c r="I253" s="1">
        <v>39</v>
      </c>
      <c r="J253" s="1">
        <v>20</v>
      </c>
      <c r="K253" s="1">
        <v>4</v>
      </c>
      <c r="L253" s="1">
        <v>88</v>
      </c>
      <c r="M253" s="1">
        <v>83</v>
      </c>
      <c r="N253" s="327" t="s">
        <v>656</v>
      </c>
    </row>
    <row r="254" spans="1:14" ht="15">
      <c r="A254" s="1">
        <v>140</v>
      </c>
      <c r="B254" s="1" t="s">
        <v>4249</v>
      </c>
      <c r="C254" s="324" t="s">
        <v>4381</v>
      </c>
      <c r="D254" s="324" t="s">
        <v>4298</v>
      </c>
      <c r="E254" s="324" t="s">
        <v>3122</v>
      </c>
      <c r="F254" s="1"/>
      <c r="G254" s="1"/>
      <c r="H254" s="324" t="s">
        <v>1298</v>
      </c>
      <c r="I254" s="1">
        <v>8</v>
      </c>
      <c r="J254" s="1">
        <v>2</v>
      </c>
      <c r="K254" s="1">
        <v>1.2</v>
      </c>
      <c r="L254" s="1">
        <v>12</v>
      </c>
      <c r="M254" s="1">
        <v>0</v>
      </c>
      <c r="N254" s="327" t="s">
        <v>657</v>
      </c>
    </row>
    <row r="255" spans="1:14" ht="15">
      <c r="A255" s="1">
        <v>141</v>
      </c>
      <c r="B255" s="1" t="s">
        <v>4249</v>
      </c>
      <c r="C255" s="324" t="s">
        <v>4381</v>
      </c>
      <c r="D255" s="324" t="s">
        <v>4298</v>
      </c>
      <c r="E255" s="324" t="s">
        <v>3122</v>
      </c>
      <c r="F255" s="1"/>
      <c r="G255" s="1"/>
      <c r="H255" s="324" t="s">
        <v>1298</v>
      </c>
      <c r="I255" s="1">
        <v>9</v>
      </c>
      <c r="J255" s="1">
        <v>5</v>
      </c>
      <c r="K255" s="1">
        <v>1.8</v>
      </c>
      <c r="L255" s="1">
        <v>18</v>
      </c>
      <c r="M255" s="1">
        <v>0</v>
      </c>
      <c r="N255" s="327" t="s">
        <v>658</v>
      </c>
    </row>
    <row r="256" spans="1:14" ht="15">
      <c r="A256" s="1">
        <v>142</v>
      </c>
      <c r="B256" s="1" t="s">
        <v>4249</v>
      </c>
      <c r="C256" s="324" t="s">
        <v>4381</v>
      </c>
      <c r="D256" s="324" t="s">
        <v>4298</v>
      </c>
      <c r="E256" s="324" t="s">
        <v>3122</v>
      </c>
      <c r="F256" s="1"/>
      <c r="G256" s="1"/>
      <c r="H256" s="324" t="s">
        <v>1298</v>
      </c>
      <c r="I256" s="1">
        <v>24</v>
      </c>
      <c r="J256" s="1">
        <v>8</v>
      </c>
      <c r="K256" s="1">
        <v>2</v>
      </c>
      <c r="L256" s="1">
        <v>16</v>
      </c>
      <c r="M256" s="1">
        <v>0</v>
      </c>
      <c r="N256" s="327" t="s">
        <v>2414</v>
      </c>
    </row>
    <row r="257" spans="1:14" ht="15">
      <c r="A257" s="1">
        <v>143</v>
      </c>
      <c r="B257" s="1" t="s">
        <v>4249</v>
      </c>
      <c r="C257" s="324" t="s">
        <v>4381</v>
      </c>
      <c r="D257" s="324" t="s">
        <v>4298</v>
      </c>
      <c r="E257" s="324" t="s">
        <v>3122</v>
      </c>
      <c r="F257" s="1"/>
      <c r="G257" s="1"/>
      <c r="H257" s="324" t="s">
        <v>1298</v>
      </c>
      <c r="I257" s="1">
        <v>24</v>
      </c>
      <c r="J257" s="1">
        <v>10</v>
      </c>
      <c r="K257" s="1">
        <v>2</v>
      </c>
      <c r="L257" s="1">
        <v>16</v>
      </c>
      <c r="M257" s="1">
        <v>0</v>
      </c>
      <c r="N257" s="327" t="s">
        <v>2415</v>
      </c>
    </row>
    <row r="258" spans="1:14" ht="15">
      <c r="A258" s="1">
        <v>144</v>
      </c>
      <c r="B258" s="1" t="s">
        <v>4249</v>
      </c>
      <c r="C258" s="324" t="s">
        <v>4381</v>
      </c>
      <c r="D258" s="324" t="s">
        <v>4298</v>
      </c>
      <c r="E258" s="324" t="s">
        <v>3122</v>
      </c>
      <c r="F258" s="1"/>
      <c r="G258" s="1"/>
      <c r="H258" s="324" t="s">
        <v>1298</v>
      </c>
      <c r="I258" s="1">
        <v>12</v>
      </c>
      <c r="J258" s="1">
        <v>6</v>
      </c>
      <c r="K258" s="1">
        <v>2.2</v>
      </c>
      <c r="L258" s="1">
        <v>18</v>
      </c>
      <c r="M258" s="1">
        <v>0</v>
      </c>
      <c r="N258" s="327" t="s">
        <v>2416</v>
      </c>
    </row>
    <row r="259" spans="1:14" ht="15">
      <c r="A259" s="1">
        <v>145</v>
      </c>
      <c r="B259" s="1" t="s">
        <v>4249</v>
      </c>
      <c r="C259" s="324" t="s">
        <v>4381</v>
      </c>
      <c r="D259" s="324" t="s">
        <v>4388</v>
      </c>
      <c r="E259" s="324" t="s">
        <v>3122</v>
      </c>
      <c r="F259" s="1"/>
      <c r="G259" s="1"/>
      <c r="H259" s="324" t="s">
        <v>1298</v>
      </c>
      <c r="I259" s="1">
        <v>33</v>
      </c>
      <c r="J259" s="1">
        <v>12</v>
      </c>
      <c r="K259" s="1">
        <v>1.9</v>
      </c>
      <c r="L259" s="1">
        <v>16</v>
      </c>
      <c r="M259" s="1">
        <v>0</v>
      </c>
      <c r="N259" s="327" t="s">
        <v>2417</v>
      </c>
    </row>
    <row r="260" spans="1:14" ht="15">
      <c r="A260" s="1">
        <v>146</v>
      </c>
      <c r="B260" s="1" t="s">
        <v>4249</v>
      </c>
      <c r="C260" s="324" t="s">
        <v>4381</v>
      </c>
      <c r="D260" s="324" t="s">
        <v>4388</v>
      </c>
      <c r="E260" s="324" t="s">
        <v>3122</v>
      </c>
      <c r="F260" s="1"/>
      <c r="G260" s="1"/>
      <c r="H260" s="324" t="s">
        <v>1298</v>
      </c>
      <c r="I260" s="1">
        <v>15</v>
      </c>
      <c r="J260" s="1">
        <v>3</v>
      </c>
      <c r="K260" s="1">
        <v>1.9</v>
      </c>
      <c r="L260" s="1">
        <v>16</v>
      </c>
      <c r="M260" s="1">
        <v>0</v>
      </c>
      <c r="N260" s="327" t="s">
        <v>2418</v>
      </c>
    </row>
    <row r="261" spans="1:14" ht="15">
      <c r="A261" s="1">
        <v>147</v>
      </c>
      <c r="B261" s="1" t="s">
        <v>4249</v>
      </c>
      <c r="C261" s="324" t="s">
        <v>4381</v>
      </c>
      <c r="D261" s="324" t="s">
        <v>4397</v>
      </c>
      <c r="E261" s="324" t="s">
        <v>3122</v>
      </c>
      <c r="F261" s="1"/>
      <c r="G261" s="1"/>
      <c r="H261" s="324" t="s">
        <v>1312</v>
      </c>
      <c r="I261" s="1">
        <v>48</v>
      </c>
      <c r="J261" s="1">
        <v>48</v>
      </c>
      <c r="K261" s="1">
        <v>0.7</v>
      </c>
      <c r="L261" s="1">
        <v>4</v>
      </c>
      <c r="M261" s="1">
        <v>0</v>
      </c>
      <c r="N261" s="327" t="s">
        <v>2419</v>
      </c>
    </row>
    <row r="262" spans="1:14" ht="15">
      <c r="A262" s="1">
        <v>148</v>
      </c>
      <c r="B262" s="1" t="s">
        <v>4249</v>
      </c>
      <c r="C262" s="324" t="s">
        <v>4381</v>
      </c>
      <c r="D262" s="324" t="s">
        <v>4397</v>
      </c>
      <c r="E262" s="324" t="s">
        <v>3122</v>
      </c>
      <c r="F262" s="1"/>
      <c r="G262" s="1"/>
      <c r="H262" s="324" t="s">
        <v>1312</v>
      </c>
      <c r="I262" s="1">
        <v>48</v>
      </c>
      <c r="J262" s="1">
        <v>46</v>
      </c>
      <c r="K262" s="1">
        <v>1</v>
      </c>
      <c r="L262" s="1">
        <v>6</v>
      </c>
      <c r="M262" s="1">
        <v>0</v>
      </c>
      <c r="N262" s="327" t="s">
        <v>2420</v>
      </c>
    </row>
    <row r="263" spans="1:14" ht="15">
      <c r="A263" s="1">
        <v>149</v>
      </c>
      <c r="B263" s="1" t="s">
        <v>4249</v>
      </c>
      <c r="C263" s="324" t="s">
        <v>4381</v>
      </c>
      <c r="D263" s="324" t="s">
        <v>4390</v>
      </c>
      <c r="E263" s="324" t="s">
        <v>3122</v>
      </c>
      <c r="F263" s="1"/>
      <c r="G263" s="1"/>
      <c r="H263" s="324" t="s">
        <v>1312</v>
      </c>
      <c r="I263" s="1">
        <v>41</v>
      </c>
      <c r="J263" s="1">
        <v>10</v>
      </c>
      <c r="K263" s="1">
        <v>1.2</v>
      </c>
      <c r="L263" s="1">
        <v>8</v>
      </c>
      <c r="M263" s="1">
        <v>0</v>
      </c>
      <c r="N263" s="327" t="s">
        <v>2421</v>
      </c>
    </row>
    <row r="264" spans="1:14" ht="15">
      <c r="A264" s="1">
        <v>150</v>
      </c>
      <c r="B264" s="1" t="s">
        <v>4249</v>
      </c>
      <c r="C264" s="324" t="s">
        <v>4381</v>
      </c>
      <c r="D264" s="324" t="s">
        <v>4397</v>
      </c>
      <c r="E264" s="324" t="s">
        <v>3122</v>
      </c>
      <c r="F264" s="1"/>
      <c r="G264" s="1"/>
      <c r="H264" s="324" t="s">
        <v>4261</v>
      </c>
      <c r="I264" s="1">
        <v>49</v>
      </c>
      <c r="J264" s="1">
        <v>13</v>
      </c>
      <c r="K264" s="1">
        <v>1.2</v>
      </c>
      <c r="L264" s="1">
        <v>6</v>
      </c>
      <c r="M264" s="1">
        <v>0</v>
      </c>
      <c r="N264" s="327" t="s">
        <v>2422</v>
      </c>
    </row>
    <row r="265" spans="1:14" ht="15">
      <c r="A265" s="1">
        <v>151</v>
      </c>
      <c r="B265" s="1" t="s">
        <v>4249</v>
      </c>
      <c r="C265" s="324" t="s">
        <v>4381</v>
      </c>
      <c r="D265" s="324" t="s">
        <v>4388</v>
      </c>
      <c r="E265" s="324" t="s">
        <v>3122</v>
      </c>
      <c r="F265" s="1"/>
      <c r="G265" s="1"/>
      <c r="H265" s="324" t="s">
        <v>1298</v>
      </c>
      <c r="I265" s="1">
        <v>26</v>
      </c>
      <c r="J265" s="1">
        <v>29</v>
      </c>
      <c r="K265" s="1">
        <v>1.6</v>
      </c>
      <c r="L265" s="1">
        <v>13</v>
      </c>
      <c r="M265" s="1">
        <v>0</v>
      </c>
      <c r="N265" s="327" t="s">
        <v>2423</v>
      </c>
    </row>
    <row r="266" spans="1:14" ht="15">
      <c r="A266" s="1">
        <v>152</v>
      </c>
      <c r="B266" s="1" t="s">
        <v>4249</v>
      </c>
      <c r="C266" s="324" t="s">
        <v>4381</v>
      </c>
      <c r="D266" s="324" t="s">
        <v>4388</v>
      </c>
      <c r="E266" s="324" t="s">
        <v>3122</v>
      </c>
      <c r="F266" s="1"/>
      <c r="G266" s="1"/>
      <c r="H266" s="324" t="s">
        <v>1298</v>
      </c>
      <c r="I266" s="1">
        <v>26</v>
      </c>
      <c r="J266" s="1">
        <v>21</v>
      </c>
      <c r="K266" s="1">
        <v>1.9</v>
      </c>
      <c r="L266" s="1">
        <v>14</v>
      </c>
      <c r="M266" s="1">
        <v>0</v>
      </c>
      <c r="N266" s="327" t="s">
        <v>668</v>
      </c>
    </row>
    <row r="267" spans="1:14" ht="15">
      <c r="A267" s="1">
        <v>153</v>
      </c>
      <c r="B267" s="1" t="s">
        <v>4249</v>
      </c>
      <c r="C267" s="324" t="s">
        <v>4381</v>
      </c>
      <c r="D267" s="324" t="s">
        <v>4390</v>
      </c>
      <c r="E267" s="324" t="s">
        <v>3122</v>
      </c>
      <c r="F267" s="1"/>
      <c r="G267" s="1"/>
      <c r="H267" s="324" t="s">
        <v>1298</v>
      </c>
      <c r="I267" s="1">
        <v>39</v>
      </c>
      <c r="J267" s="1">
        <v>3</v>
      </c>
      <c r="K267" s="1">
        <v>1.2</v>
      </c>
      <c r="L267" s="1">
        <v>7</v>
      </c>
      <c r="M267" s="1">
        <v>0</v>
      </c>
      <c r="N267" s="327" t="s">
        <v>669</v>
      </c>
    </row>
    <row r="268" spans="1:14" ht="15">
      <c r="A268" s="1">
        <v>154</v>
      </c>
      <c r="B268" s="1" t="s">
        <v>4249</v>
      </c>
      <c r="C268" s="324" t="s">
        <v>4381</v>
      </c>
      <c r="D268" s="324" t="s">
        <v>4390</v>
      </c>
      <c r="E268" s="324" t="s">
        <v>3122</v>
      </c>
      <c r="F268" s="1"/>
      <c r="G268" s="1"/>
      <c r="H268" s="324" t="s">
        <v>1312</v>
      </c>
      <c r="I268" s="1">
        <v>39</v>
      </c>
      <c r="J268" s="1">
        <v>51</v>
      </c>
      <c r="K268" s="1">
        <v>0.9</v>
      </c>
      <c r="L268" s="1">
        <v>8</v>
      </c>
      <c r="M268" s="1">
        <v>0</v>
      </c>
      <c r="N268" s="327" t="s">
        <v>670</v>
      </c>
    </row>
    <row r="269" spans="1:14" ht="15">
      <c r="A269" s="1">
        <v>155</v>
      </c>
      <c r="B269" s="1" t="s">
        <v>4249</v>
      </c>
      <c r="C269" s="324" t="s">
        <v>4381</v>
      </c>
      <c r="D269" s="324" t="s">
        <v>4390</v>
      </c>
      <c r="E269" s="324" t="s">
        <v>3183</v>
      </c>
      <c r="F269" s="1"/>
      <c r="G269" s="1"/>
      <c r="H269" s="324" t="s">
        <v>1312</v>
      </c>
      <c r="I269" s="1">
        <v>39</v>
      </c>
      <c r="J269" s="1">
        <v>29</v>
      </c>
      <c r="K269" s="1">
        <v>0.6</v>
      </c>
      <c r="L269" s="1">
        <v>8</v>
      </c>
      <c r="M269" s="1">
        <v>0</v>
      </c>
      <c r="N269" s="327" t="s">
        <v>671</v>
      </c>
    </row>
    <row r="270" spans="1:14" ht="15">
      <c r="A270" s="1">
        <v>156</v>
      </c>
      <c r="B270" s="1" t="s">
        <v>4249</v>
      </c>
      <c r="C270" s="324" t="s">
        <v>4381</v>
      </c>
      <c r="D270" s="324" t="s">
        <v>4390</v>
      </c>
      <c r="E270" s="324" t="s">
        <v>3183</v>
      </c>
      <c r="F270" s="1"/>
      <c r="G270" s="1"/>
      <c r="H270" s="324" t="s">
        <v>1312</v>
      </c>
      <c r="I270" s="1">
        <v>39</v>
      </c>
      <c r="J270" s="1">
        <v>30</v>
      </c>
      <c r="K270" s="1">
        <v>1</v>
      </c>
      <c r="L270" s="1">
        <v>10</v>
      </c>
      <c r="M270" s="1">
        <v>0</v>
      </c>
      <c r="N270" s="327" t="s">
        <v>672</v>
      </c>
    </row>
    <row r="271" spans="1:14" ht="15">
      <c r="A271" s="1">
        <v>157</v>
      </c>
      <c r="B271" s="1" t="s">
        <v>4249</v>
      </c>
      <c r="C271" s="324" t="s">
        <v>4381</v>
      </c>
      <c r="D271" s="324" t="s">
        <v>4390</v>
      </c>
      <c r="E271" s="324" t="s">
        <v>3183</v>
      </c>
      <c r="F271" s="1"/>
      <c r="G271" s="1"/>
      <c r="H271" s="324" t="s">
        <v>1312</v>
      </c>
      <c r="I271" s="1">
        <v>40</v>
      </c>
      <c r="J271" s="1">
        <v>35</v>
      </c>
      <c r="K271" s="1">
        <v>2.6</v>
      </c>
      <c r="L271" s="1">
        <v>26</v>
      </c>
      <c r="M271" s="1">
        <v>0</v>
      </c>
      <c r="N271" s="327" t="s">
        <v>673</v>
      </c>
    </row>
    <row r="272" spans="1:14" ht="15">
      <c r="A272" s="1">
        <v>158</v>
      </c>
      <c r="B272" s="1" t="s">
        <v>4249</v>
      </c>
      <c r="C272" s="324" t="s">
        <v>4381</v>
      </c>
      <c r="D272" s="324" t="s">
        <v>4390</v>
      </c>
      <c r="E272" s="324" t="s">
        <v>3183</v>
      </c>
      <c r="F272" s="1"/>
      <c r="G272" s="1"/>
      <c r="H272" s="324" t="s">
        <v>1312</v>
      </c>
      <c r="I272" s="1">
        <v>40</v>
      </c>
      <c r="J272" s="1">
        <v>36</v>
      </c>
      <c r="K272" s="1">
        <v>2.5</v>
      </c>
      <c r="L272" s="1">
        <v>25</v>
      </c>
      <c r="M272" s="1">
        <v>0</v>
      </c>
      <c r="N272" s="327" t="s">
        <v>674</v>
      </c>
    </row>
    <row r="273" spans="1:14" ht="15">
      <c r="A273" s="1">
        <v>159</v>
      </c>
      <c r="B273" s="1" t="s">
        <v>4249</v>
      </c>
      <c r="C273" s="324" t="s">
        <v>4381</v>
      </c>
      <c r="D273" s="324" t="s">
        <v>4397</v>
      </c>
      <c r="E273" s="324" t="s">
        <v>3183</v>
      </c>
      <c r="F273" s="1"/>
      <c r="G273" s="1"/>
      <c r="H273" s="324" t="s">
        <v>4261</v>
      </c>
      <c r="I273" s="1">
        <v>50</v>
      </c>
      <c r="J273" s="1">
        <v>7</v>
      </c>
      <c r="K273" s="1">
        <v>3.5</v>
      </c>
      <c r="L273" s="1">
        <v>40</v>
      </c>
      <c r="M273" s="1">
        <v>0</v>
      </c>
      <c r="N273" s="327" t="s">
        <v>675</v>
      </c>
    </row>
    <row r="274" spans="1:14" ht="15">
      <c r="A274" s="1">
        <v>160</v>
      </c>
      <c r="B274" s="1" t="s">
        <v>4249</v>
      </c>
      <c r="C274" s="324" t="s">
        <v>4381</v>
      </c>
      <c r="D274" s="324" t="s">
        <v>4397</v>
      </c>
      <c r="E274" s="324" t="s">
        <v>3183</v>
      </c>
      <c r="F274" s="1"/>
      <c r="G274" s="1"/>
      <c r="H274" s="324" t="s">
        <v>1298</v>
      </c>
      <c r="I274" s="1">
        <v>50</v>
      </c>
      <c r="J274" s="1">
        <v>29</v>
      </c>
      <c r="K274" s="1">
        <v>2.2</v>
      </c>
      <c r="L274" s="1">
        <v>25</v>
      </c>
      <c r="M274" s="1">
        <v>0</v>
      </c>
      <c r="N274" s="327" t="s">
        <v>676</v>
      </c>
    </row>
    <row r="275" spans="1:14" ht="15">
      <c r="A275" s="1">
        <v>161</v>
      </c>
      <c r="B275" s="1" t="s">
        <v>4249</v>
      </c>
      <c r="C275" s="324" t="s">
        <v>4381</v>
      </c>
      <c r="D275" s="324" t="s">
        <v>4390</v>
      </c>
      <c r="E275" s="324" t="s">
        <v>3183</v>
      </c>
      <c r="F275" s="1"/>
      <c r="G275" s="1"/>
      <c r="H275" s="324" t="s">
        <v>1298</v>
      </c>
      <c r="I275" s="1">
        <v>43</v>
      </c>
      <c r="J275" s="1">
        <v>19</v>
      </c>
      <c r="K275" s="1">
        <v>2.4</v>
      </c>
      <c r="L275" s="1">
        <v>24</v>
      </c>
      <c r="M275" s="1">
        <v>0</v>
      </c>
      <c r="N275" s="327" t="s">
        <v>677</v>
      </c>
    </row>
    <row r="276" spans="1:14" ht="15">
      <c r="A276" s="1">
        <v>162</v>
      </c>
      <c r="B276" s="1" t="s">
        <v>4249</v>
      </c>
      <c r="C276" s="324" t="s">
        <v>4381</v>
      </c>
      <c r="D276" s="324" t="s">
        <v>4390</v>
      </c>
      <c r="E276" s="324" t="s">
        <v>3183</v>
      </c>
      <c r="F276" s="1"/>
      <c r="G276" s="1"/>
      <c r="H276" s="324" t="s">
        <v>1298</v>
      </c>
      <c r="I276" s="1">
        <v>43</v>
      </c>
      <c r="J276" s="1">
        <v>27</v>
      </c>
      <c r="K276" s="1">
        <v>2.8</v>
      </c>
      <c r="L276" s="1">
        <v>28</v>
      </c>
      <c r="M276" s="1">
        <v>0</v>
      </c>
      <c r="N276" s="327" t="s">
        <v>678</v>
      </c>
    </row>
    <row r="277" spans="1:14" ht="15">
      <c r="A277" s="1">
        <v>163</v>
      </c>
      <c r="B277" s="1" t="s">
        <v>4249</v>
      </c>
      <c r="C277" s="324" t="s">
        <v>4381</v>
      </c>
      <c r="D277" s="324" t="s">
        <v>4298</v>
      </c>
      <c r="E277" s="324" t="s">
        <v>3183</v>
      </c>
      <c r="F277" s="1"/>
      <c r="G277" s="1"/>
      <c r="H277" s="324" t="s">
        <v>1298</v>
      </c>
      <c r="I277" s="1">
        <v>17</v>
      </c>
      <c r="J277" s="1">
        <v>37</v>
      </c>
      <c r="K277" s="1">
        <v>3.3</v>
      </c>
      <c r="L277" s="1">
        <v>30</v>
      </c>
      <c r="M277" s="1">
        <v>0</v>
      </c>
      <c r="N277" s="327" t="s">
        <v>679</v>
      </c>
    </row>
    <row r="278" spans="1:14" ht="15">
      <c r="A278" s="1">
        <v>164</v>
      </c>
      <c r="B278" s="1" t="s">
        <v>4249</v>
      </c>
      <c r="C278" s="324" t="s">
        <v>4381</v>
      </c>
      <c r="D278" s="324" t="s">
        <v>4298</v>
      </c>
      <c r="E278" s="324" t="s">
        <v>3127</v>
      </c>
      <c r="F278" s="1"/>
      <c r="G278" s="1"/>
      <c r="H278" s="324" t="s">
        <v>1298</v>
      </c>
      <c r="I278" s="1">
        <v>21</v>
      </c>
      <c r="J278" s="1">
        <v>4</v>
      </c>
      <c r="K278" s="1">
        <v>1.6</v>
      </c>
      <c r="L278" s="1">
        <v>24</v>
      </c>
      <c r="M278" s="1">
        <v>20</v>
      </c>
      <c r="N278" s="327" t="s">
        <v>680</v>
      </c>
    </row>
    <row r="279" spans="1:14" ht="15">
      <c r="A279" s="1">
        <v>165</v>
      </c>
      <c r="B279" s="1" t="s">
        <v>4249</v>
      </c>
      <c r="C279" s="324" t="s">
        <v>4381</v>
      </c>
      <c r="D279" s="324" t="s">
        <v>4390</v>
      </c>
      <c r="E279" s="324" t="s">
        <v>3127</v>
      </c>
      <c r="F279" s="1"/>
      <c r="G279" s="1"/>
      <c r="H279" s="324" t="s">
        <v>1369</v>
      </c>
      <c r="I279" s="1">
        <v>38</v>
      </c>
      <c r="J279" s="1">
        <v>23</v>
      </c>
      <c r="K279" s="1">
        <v>0.7</v>
      </c>
      <c r="L279" s="1">
        <v>10</v>
      </c>
      <c r="M279" s="1">
        <v>8</v>
      </c>
      <c r="N279" s="327" t="s">
        <v>681</v>
      </c>
    </row>
    <row r="280" spans="1:14" ht="15">
      <c r="A280" s="1">
        <v>166</v>
      </c>
      <c r="B280" s="1" t="s">
        <v>4249</v>
      </c>
      <c r="C280" s="324" t="s">
        <v>4381</v>
      </c>
      <c r="D280" s="324" t="s">
        <v>4298</v>
      </c>
      <c r="E280" s="324" t="s">
        <v>3130</v>
      </c>
      <c r="F280" s="1"/>
      <c r="G280" s="1"/>
      <c r="H280" s="324" t="s">
        <v>1298</v>
      </c>
      <c r="I280" s="1">
        <v>11</v>
      </c>
      <c r="J280" s="1">
        <v>4</v>
      </c>
      <c r="K280" s="1">
        <v>2.7</v>
      </c>
      <c r="L280" s="1">
        <v>80</v>
      </c>
      <c r="M280" s="1">
        <v>72</v>
      </c>
      <c r="N280" s="327" t="s">
        <v>682</v>
      </c>
    </row>
    <row r="281" spans="1:14" ht="15">
      <c r="A281" s="167"/>
      <c r="B281" s="167"/>
      <c r="C281" s="328"/>
      <c r="D281" s="328"/>
      <c r="E281" s="328"/>
      <c r="F281" s="167"/>
      <c r="G281" s="167"/>
      <c r="H281" s="328"/>
      <c r="I281" s="167"/>
      <c r="J281" s="167"/>
      <c r="K281" s="167"/>
      <c r="L281" s="167"/>
      <c r="M281" s="167"/>
      <c r="N281" s="329"/>
    </row>
    <row r="282" spans="2:14" s="167" customFormat="1" ht="15">
      <c r="B282" s="167" t="s">
        <v>683</v>
      </c>
      <c r="C282" s="328"/>
      <c r="D282" s="328"/>
      <c r="N282" s="329"/>
    </row>
    <row r="283" spans="1:14" ht="15">
      <c r="A283" s="167" t="s">
        <v>684</v>
      </c>
      <c r="B283" s="330" t="s">
        <v>685</v>
      </c>
      <c r="C283" s="167"/>
      <c r="D283" s="167"/>
      <c r="E283" s="167"/>
      <c r="F283" s="167"/>
      <c r="G283" s="167"/>
      <c r="H283" s="167"/>
      <c r="I283" s="167"/>
      <c r="J283" s="167"/>
      <c r="K283" s="167"/>
      <c r="L283" s="167"/>
      <c r="M283" s="167"/>
      <c r="N283" s="331"/>
    </row>
    <row r="284" spans="1:14" ht="15">
      <c r="A284" s="167"/>
      <c r="B284" s="167"/>
      <c r="C284" s="167"/>
      <c r="D284" s="167"/>
      <c r="E284" s="167"/>
      <c r="F284" s="167"/>
      <c r="G284" s="167"/>
      <c r="H284" s="167"/>
      <c r="I284" s="167"/>
      <c r="J284" s="167"/>
      <c r="K284" s="167"/>
      <c r="L284" s="167"/>
      <c r="M284" s="167"/>
      <c r="N284" s="331"/>
    </row>
    <row r="285" spans="1:13" ht="15">
      <c r="A285" s="167"/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  <c r="L285" s="167"/>
      <c r="M285" s="167"/>
    </row>
    <row r="286" spans="1:13" ht="15">
      <c r="A286" s="167"/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7"/>
    </row>
    <row r="287" spans="1:13" ht="15">
      <c r="A287" s="167"/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</row>
    <row r="288" spans="1:13" ht="15">
      <c r="A288" s="167"/>
      <c r="B288" s="167"/>
      <c r="C288" s="167"/>
      <c r="D288" s="167"/>
      <c r="E288" s="167"/>
      <c r="F288" s="167"/>
      <c r="G288" s="167"/>
      <c r="H288" s="167"/>
      <c r="I288" s="167"/>
      <c r="J288" s="167"/>
      <c r="K288" s="167"/>
      <c r="L288" s="167"/>
      <c r="M288" s="167"/>
    </row>
  </sheetData>
  <sheetProtection/>
  <mergeCells count="16"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7:N7"/>
    <mergeCell ref="A114:M114"/>
    <mergeCell ref="J4:J5"/>
    <mergeCell ref="K4:K5"/>
    <mergeCell ref="L4:M4"/>
    <mergeCell ref="N4:N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478"/>
  <sheetViews>
    <sheetView zoomScalePageLayoutView="0" workbookViewId="0" topLeftCell="B1">
      <selection activeCell="F16" sqref="F16"/>
    </sheetView>
  </sheetViews>
  <sheetFormatPr defaultColWidth="9.140625" defaultRowHeight="15"/>
  <cols>
    <col min="1" max="1" width="5.00390625" style="0" customWidth="1"/>
    <col min="2" max="2" width="22.8515625" style="0" customWidth="1"/>
    <col min="3" max="3" width="18.00390625" style="0" customWidth="1"/>
    <col min="4" max="4" width="19.421875" style="0" customWidth="1"/>
    <col min="5" max="5" width="19.7109375" style="0" customWidth="1"/>
    <col min="6" max="6" width="18.57421875" style="0" customWidth="1"/>
    <col min="7" max="7" width="8.7109375" style="0" customWidth="1"/>
    <col min="8" max="8" width="6.7109375" style="0" customWidth="1"/>
    <col min="9" max="9" width="8.7109375" style="0" customWidth="1"/>
    <col min="10" max="10" width="12.28125" style="0" customWidth="1"/>
    <col min="11" max="11" width="10.8515625" style="0" customWidth="1"/>
    <col min="12" max="12" width="16.28125" style="0" bestFit="1" customWidth="1"/>
    <col min="13" max="13" width="15.57421875" style="0" customWidth="1"/>
  </cols>
  <sheetData>
    <row r="1" spans="1:11" ht="12.75" customHeight="1" thickBot="1">
      <c r="A1" s="265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3.5" customHeight="1" thickBot="1">
      <c r="A2" s="561" t="s">
        <v>3437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162"/>
    </row>
    <row r="3" spans="1:12" ht="3" customHeight="1">
      <c r="A3" s="563"/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163"/>
    </row>
    <row r="4" spans="1:14" ht="12.75" customHeight="1">
      <c r="A4" s="565" t="s">
        <v>740</v>
      </c>
      <c r="B4" s="567" t="s">
        <v>741</v>
      </c>
      <c r="C4" s="567" t="s">
        <v>742</v>
      </c>
      <c r="D4" s="164"/>
      <c r="E4" s="165" t="s">
        <v>3438</v>
      </c>
      <c r="F4" s="567" t="s">
        <v>745</v>
      </c>
      <c r="G4" s="567" t="s">
        <v>3439</v>
      </c>
      <c r="H4" s="567" t="s">
        <v>3440</v>
      </c>
      <c r="I4" s="565" t="s">
        <v>748</v>
      </c>
      <c r="J4" s="569" t="s">
        <v>749</v>
      </c>
      <c r="K4" s="570"/>
      <c r="L4" s="163"/>
      <c r="M4" s="166"/>
      <c r="N4" s="167"/>
    </row>
    <row r="5" spans="1:14" ht="30" customHeight="1">
      <c r="A5" s="566"/>
      <c r="B5" s="568"/>
      <c r="C5" s="568"/>
      <c r="D5" s="168" t="s">
        <v>3441</v>
      </c>
      <c r="E5" s="165" t="s">
        <v>3442</v>
      </c>
      <c r="F5" s="568"/>
      <c r="G5" s="568"/>
      <c r="H5" s="568"/>
      <c r="I5" s="566"/>
      <c r="J5" s="165" t="s">
        <v>750</v>
      </c>
      <c r="K5" s="165" t="s">
        <v>751</v>
      </c>
      <c r="L5" s="163"/>
      <c r="M5" s="166"/>
      <c r="N5" s="167"/>
    </row>
    <row r="6" spans="1:14" ht="15.75" customHeight="1">
      <c r="A6" s="169">
        <v>1</v>
      </c>
      <c r="B6" s="169">
        <v>2</v>
      </c>
      <c r="C6" s="169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69">
        <v>9</v>
      </c>
      <c r="J6" s="169">
        <v>10</v>
      </c>
      <c r="K6" s="165">
        <v>11</v>
      </c>
      <c r="L6" s="170"/>
      <c r="M6" s="171"/>
      <c r="N6" s="167"/>
    </row>
    <row r="7" spans="1:14" ht="15.75" customHeight="1">
      <c r="A7" s="266"/>
      <c r="B7" s="267"/>
      <c r="C7" s="267"/>
      <c r="D7" s="267"/>
      <c r="E7" s="268"/>
      <c r="F7" s="269" t="s">
        <v>3443</v>
      </c>
      <c r="G7" s="269"/>
      <c r="H7" s="269"/>
      <c r="I7" s="267"/>
      <c r="J7" s="267"/>
      <c r="K7" s="270"/>
      <c r="L7" s="172"/>
      <c r="M7" s="173"/>
      <c r="N7" s="167"/>
    </row>
    <row r="8" spans="1:14" ht="15">
      <c r="A8" s="174"/>
      <c r="B8" s="174" t="s">
        <v>3444</v>
      </c>
      <c r="C8" s="174" t="s">
        <v>3445</v>
      </c>
      <c r="D8" s="174" t="s">
        <v>3446</v>
      </c>
      <c r="E8" s="174" t="s">
        <v>3447</v>
      </c>
      <c r="F8" s="175" t="s">
        <v>3448</v>
      </c>
      <c r="G8" s="174">
        <v>65</v>
      </c>
      <c r="H8" s="174">
        <v>11.1</v>
      </c>
      <c r="I8" s="174">
        <v>1</v>
      </c>
      <c r="J8" s="176">
        <v>127</v>
      </c>
      <c r="K8" s="177">
        <v>85</v>
      </c>
      <c r="L8" s="178"/>
      <c r="M8" s="178"/>
      <c r="N8" s="167"/>
    </row>
    <row r="9" spans="1:14" ht="15">
      <c r="A9" s="177"/>
      <c r="B9" s="174" t="s">
        <v>3444</v>
      </c>
      <c r="C9" s="174" t="s">
        <v>3445</v>
      </c>
      <c r="D9" s="177" t="s">
        <v>3446</v>
      </c>
      <c r="E9" s="177" t="s">
        <v>3447</v>
      </c>
      <c r="F9" s="177" t="s">
        <v>3448</v>
      </c>
      <c r="G9" s="177">
        <v>65</v>
      </c>
      <c r="H9" s="179" t="s">
        <v>3449</v>
      </c>
      <c r="I9" s="174">
        <v>0.7</v>
      </c>
      <c r="J9" s="180">
        <v>218</v>
      </c>
      <c r="K9" s="177">
        <v>170</v>
      </c>
      <c r="L9" s="178"/>
      <c r="M9" s="178"/>
      <c r="N9" s="167"/>
    </row>
    <row r="10" spans="1:14" ht="15">
      <c r="A10" s="177"/>
      <c r="B10" s="181"/>
      <c r="C10" s="181"/>
      <c r="D10" s="181"/>
      <c r="E10" s="181"/>
      <c r="F10" s="181"/>
      <c r="G10" s="181"/>
      <c r="H10" s="179"/>
      <c r="I10" s="181"/>
      <c r="J10" s="182"/>
      <c r="K10" s="181"/>
      <c r="L10" s="178"/>
      <c r="M10" s="178"/>
      <c r="N10" s="167"/>
    </row>
    <row r="11" spans="1:14" ht="14.25" customHeight="1">
      <c r="A11" s="177"/>
      <c r="B11" s="174" t="s">
        <v>3444</v>
      </c>
      <c r="C11" s="177" t="s">
        <v>3450</v>
      </c>
      <c r="D11" s="177" t="s">
        <v>3451</v>
      </c>
      <c r="E11" s="177" t="s">
        <v>4240</v>
      </c>
      <c r="F11" s="177" t="s">
        <v>3448</v>
      </c>
      <c r="G11" s="177">
        <v>5</v>
      </c>
      <c r="H11" s="179" t="s">
        <v>1313</v>
      </c>
      <c r="I11" s="177">
        <v>1</v>
      </c>
      <c r="J11" s="180">
        <v>246</v>
      </c>
      <c r="K11" s="177">
        <v>218</v>
      </c>
      <c r="L11" s="178"/>
      <c r="M11" s="178"/>
      <c r="N11" s="167"/>
    </row>
    <row r="12" spans="1:14" ht="14.25" customHeight="1">
      <c r="A12" s="177"/>
      <c r="B12" s="174" t="s">
        <v>3444</v>
      </c>
      <c r="C12" s="177" t="s">
        <v>3450</v>
      </c>
      <c r="D12" s="177" t="s">
        <v>3451</v>
      </c>
      <c r="E12" s="177" t="s">
        <v>4240</v>
      </c>
      <c r="F12" s="177" t="s">
        <v>3448</v>
      </c>
      <c r="G12" s="177">
        <v>5</v>
      </c>
      <c r="H12" s="179" t="s">
        <v>3452</v>
      </c>
      <c r="I12" s="177">
        <v>1</v>
      </c>
      <c r="J12" s="180">
        <v>264</v>
      </c>
      <c r="K12" s="177">
        <v>233</v>
      </c>
      <c r="L12" s="178"/>
      <c r="M12" s="178"/>
      <c r="N12" s="167"/>
    </row>
    <row r="13" spans="1:14" ht="15">
      <c r="A13" s="177"/>
      <c r="B13" s="174" t="s">
        <v>3444</v>
      </c>
      <c r="C13" s="177" t="s">
        <v>3450</v>
      </c>
      <c r="D13" s="177" t="s">
        <v>3451</v>
      </c>
      <c r="E13" s="177" t="s">
        <v>4240</v>
      </c>
      <c r="F13" s="177" t="s">
        <v>3448</v>
      </c>
      <c r="G13" s="177">
        <v>9</v>
      </c>
      <c r="H13" s="179" t="s">
        <v>3453</v>
      </c>
      <c r="I13" s="177">
        <v>0.9</v>
      </c>
      <c r="J13" s="180">
        <v>305</v>
      </c>
      <c r="K13" s="177">
        <v>285</v>
      </c>
      <c r="L13" s="178"/>
      <c r="M13" s="178"/>
      <c r="N13" s="167"/>
    </row>
    <row r="14" spans="1:14" ht="15">
      <c r="A14" s="177"/>
      <c r="B14" s="174" t="s">
        <v>3444</v>
      </c>
      <c r="C14" s="177" t="s">
        <v>3450</v>
      </c>
      <c r="D14" s="177" t="s">
        <v>3451</v>
      </c>
      <c r="E14" s="177" t="s">
        <v>4240</v>
      </c>
      <c r="F14" s="177" t="s">
        <v>3448</v>
      </c>
      <c r="G14" s="177">
        <v>9</v>
      </c>
      <c r="H14" s="179" t="s">
        <v>3454</v>
      </c>
      <c r="I14" s="177">
        <v>1</v>
      </c>
      <c r="J14" s="180">
        <v>282</v>
      </c>
      <c r="K14" s="177">
        <v>265</v>
      </c>
      <c r="L14" s="178"/>
      <c r="M14" s="178"/>
      <c r="N14" s="167"/>
    </row>
    <row r="15" spans="1:14" ht="15">
      <c r="A15" s="177"/>
      <c r="B15" s="174" t="s">
        <v>3444</v>
      </c>
      <c r="C15" s="177" t="s">
        <v>3450</v>
      </c>
      <c r="D15" s="177" t="s">
        <v>3451</v>
      </c>
      <c r="E15" s="177" t="s">
        <v>4240</v>
      </c>
      <c r="F15" s="177" t="s">
        <v>3448</v>
      </c>
      <c r="G15" s="177">
        <v>9</v>
      </c>
      <c r="H15" s="179" t="s">
        <v>3</v>
      </c>
      <c r="I15" s="177">
        <v>1</v>
      </c>
      <c r="J15" s="180">
        <v>265</v>
      </c>
      <c r="K15" s="177">
        <v>247</v>
      </c>
      <c r="L15" s="178"/>
      <c r="M15" s="178"/>
      <c r="N15" s="167"/>
    </row>
    <row r="16" spans="1:14" ht="15">
      <c r="A16" s="177"/>
      <c r="B16" s="174" t="s">
        <v>3444</v>
      </c>
      <c r="C16" s="177" t="s">
        <v>3450</v>
      </c>
      <c r="D16" s="177" t="s">
        <v>3451</v>
      </c>
      <c r="E16" s="177" t="s">
        <v>4240</v>
      </c>
      <c r="F16" s="177" t="s">
        <v>3448</v>
      </c>
      <c r="G16" s="177">
        <v>9</v>
      </c>
      <c r="H16" s="179" t="s">
        <v>3455</v>
      </c>
      <c r="I16" s="177">
        <v>0.7</v>
      </c>
      <c r="J16" s="180">
        <v>125</v>
      </c>
      <c r="K16" s="177">
        <v>112</v>
      </c>
      <c r="L16" s="178"/>
      <c r="M16" s="178"/>
      <c r="N16" s="167"/>
    </row>
    <row r="17" spans="1:14" ht="15">
      <c r="A17" s="177"/>
      <c r="B17" s="174" t="s">
        <v>3444</v>
      </c>
      <c r="C17" s="177" t="s">
        <v>3450</v>
      </c>
      <c r="D17" s="177" t="s">
        <v>3456</v>
      </c>
      <c r="E17" s="177" t="s">
        <v>4240</v>
      </c>
      <c r="F17" s="177" t="s">
        <v>3448</v>
      </c>
      <c r="G17" s="177">
        <v>39</v>
      </c>
      <c r="H17" s="179" t="s">
        <v>3457</v>
      </c>
      <c r="I17" s="177">
        <v>1.2</v>
      </c>
      <c r="J17" s="180">
        <v>399</v>
      </c>
      <c r="K17" s="177">
        <v>350</v>
      </c>
      <c r="L17" s="178"/>
      <c r="M17" s="178"/>
      <c r="N17" s="167"/>
    </row>
    <row r="18" spans="1:14" ht="15">
      <c r="A18" s="177"/>
      <c r="B18" s="174" t="s">
        <v>3444</v>
      </c>
      <c r="C18" s="177" t="s">
        <v>3450</v>
      </c>
      <c r="D18" s="177" t="s">
        <v>3456</v>
      </c>
      <c r="E18" s="177" t="s">
        <v>4240</v>
      </c>
      <c r="F18" s="177" t="s">
        <v>3448</v>
      </c>
      <c r="G18" s="177">
        <v>60</v>
      </c>
      <c r="H18" s="179" t="s">
        <v>3458</v>
      </c>
      <c r="I18" s="177">
        <v>1</v>
      </c>
      <c r="J18" s="180">
        <v>283</v>
      </c>
      <c r="K18" s="177">
        <v>255</v>
      </c>
      <c r="L18" s="178"/>
      <c r="M18" s="178"/>
      <c r="N18" s="167"/>
    </row>
    <row r="19" spans="1:14" ht="15">
      <c r="A19" s="177"/>
      <c r="B19" s="174" t="s">
        <v>3444</v>
      </c>
      <c r="C19" s="177" t="s">
        <v>3450</v>
      </c>
      <c r="D19" s="177" t="s">
        <v>3456</v>
      </c>
      <c r="E19" s="177" t="s">
        <v>4240</v>
      </c>
      <c r="F19" s="177" t="s">
        <v>3448</v>
      </c>
      <c r="G19" s="177">
        <v>64</v>
      </c>
      <c r="H19" s="179" t="s">
        <v>3459</v>
      </c>
      <c r="I19" s="177">
        <v>1</v>
      </c>
      <c r="J19" s="180">
        <v>288</v>
      </c>
      <c r="K19" s="177">
        <v>274</v>
      </c>
      <c r="L19" s="178"/>
      <c r="M19" s="178"/>
      <c r="N19" s="167"/>
    </row>
    <row r="20" spans="1:14" ht="15">
      <c r="A20" s="177"/>
      <c r="B20" s="174" t="s">
        <v>3444</v>
      </c>
      <c r="C20" s="177" t="s">
        <v>3450</v>
      </c>
      <c r="D20" s="177" t="s">
        <v>3460</v>
      </c>
      <c r="E20" s="177" t="s">
        <v>4240</v>
      </c>
      <c r="F20" s="177" t="s">
        <v>3448</v>
      </c>
      <c r="G20" s="177">
        <v>94</v>
      </c>
      <c r="H20" s="179" t="s">
        <v>3461</v>
      </c>
      <c r="I20" s="177">
        <v>0.7</v>
      </c>
      <c r="J20" s="180">
        <v>117</v>
      </c>
      <c r="K20" s="177">
        <v>108</v>
      </c>
      <c r="L20" s="178"/>
      <c r="M20" s="178"/>
      <c r="N20" s="167"/>
    </row>
    <row r="21" spans="1:14" ht="15">
      <c r="A21" s="177"/>
      <c r="B21" s="174" t="s">
        <v>3444</v>
      </c>
      <c r="C21" s="177" t="s">
        <v>3450</v>
      </c>
      <c r="D21" s="177" t="s">
        <v>3462</v>
      </c>
      <c r="E21" s="177" t="s">
        <v>4240</v>
      </c>
      <c r="F21" s="177" t="s">
        <v>3448</v>
      </c>
      <c r="G21" s="177">
        <v>104</v>
      </c>
      <c r="H21" s="179" t="s">
        <v>3463</v>
      </c>
      <c r="I21" s="177">
        <v>0.8</v>
      </c>
      <c r="J21" s="180">
        <v>235</v>
      </c>
      <c r="K21" s="177">
        <v>221</v>
      </c>
      <c r="L21" s="178"/>
      <c r="M21" s="178"/>
      <c r="N21" s="167"/>
    </row>
    <row r="22" spans="1:14" ht="15">
      <c r="A22" s="177"/>
      <c r="B22" s="174" t="s">
        <v>3444</v>
      </c>
      <c r="C22" s="177" t="s">
        <v>3450</v>
      </c>
      <c r="D22" s="177" t="s">
        <v>3451</v>
      </c>
      <c r="E22" s="177" t="s">
        <v>4240</v>
      </c>
      <c r="F22" s="177" t="s">
        <v>3464</v>
      </c>
      <c r="G22" s="177">
        <v>11</v>
      </c>
      <c r="H22" s="179" t="s">
        <v>3465</v>
      </c>
      <c r="I22" s="177">
        <v>0.4</v>
      </c>
      <c r="J22" s="180">
        <v>142</v>
      </c>
      <c r="K22" s="177">
        <v>125</v>
      </c>
      <c r="L22" s="178"/>
      <c r="M22" s="178"/>
      <c r="N22" s="167"/>
    </row>
    <row r="23" spans="1:14" ht="15">
      <c r="A23" s="177"/>
      <c r="B23" s="177"/>
      <c r="C23" s="177"/>
      <c r="D23" s="177"/>
      <c r="E23" s="177"/>
      <c r="F23" s="174"/>
      <c r="G23" s="177"/>
      <c r="H23" s="179"/>
      <c r="I23" s="177"/>
      <c r="J23" s="180"/>
      <c r="K23" s="177"/>
      <c r="L23" s="183"/>
      <c r="M23" s="183"/>
      <c r="N23" s="167"/>
    </row>
    <row r="24" spans="1:14" ht="15">
      <c r="A24" s="177"/>
      <c r="B24" s="174" t="s">
        <v>3444</v>
      </c>
      <c r="C24" s="177" t="s">
        <v>3466</v>
      </c>
      <c r="D24" s="177" t="s">
        <v>3467</v>
      </c>
      <c r="E24" s="177" t="s">
        <v>4240</v>
      </c>
      <c r="F24" s="174" t="s">
        <v>3448</v>
      </c>
      <c r="G24" s="177">
        <v>63</v>
      </c>
      <c r="H24" s="179" t="s">
        <v>1433</v>
      </c>
      <c r="I24" s="184" t="s">
        <v>1513</v>
      </c>
      <c r="J24" s="180">
        <v>619</v>
      </c>
      <c r="K24" s="177">
        <v>546</v>
      </c>
      <c r="L24" s="183"/>
      <c r="M24" s="183"/>
      <c r="N24" s="167"/>
    </row>
    <row r="25" spans="1:14" ht="15">
      <c r="A25" s="177"/>
      <c r="B25" s="174" t="s">
        <v>3444</v>
      </c>
      <c r="C25" s="177" t="s">
        <v>3466</v>
      </c>
      <c r="D25" s="177" t="s">
        <v>3467</v>
      </c>
      <c r="E25" s="177" t="s">
        <v>4240</v>
      </c>
      <c r="F25" s="174" t="s">
        <v>3448</v>
      </c>
      <c r="G25" s="177">
        <v>23</v>
      </c>
      <c r="H25" s="179" t="s">
        <v>3468</v>
      </c>
      <c r="I25" s="184" t="s">
        <v>1513</v>
      </c>
      <c r="J25" s="180">
        <v>304</v>
      </c>
      <c r="K25" s="177">
        <v>291</v>
      </c>
      <c r="L25" s="178"/>
      <c r="M25" s="178"/>
      <c r="N25" s="167"/>
    </row>
    <row r="26" spans="1:14" ht="15">
      <c r="A26" s="177"/>
      <c r="B26" s="174" t="s">
        <v>3444</v>
      </c>
      <c r="C26" s="177" t="s">
        <v>3466</v>
      </c>
      <c r="D26" s="177" t="s">
        <v>3467</v>
      </c>
      <c r="E26" s="177" t="s">
        <v>4240</v>
      </c>
      <c r="F26" s="174" t="s">
        <v>3448</v>
      </c>
      <c r="G26" s="177">
        <v>23</v>
      </c>
      <c r="H26" s="179" t="s">
        <v>3469</v>
      </c>
      <c r="I26" s="184" t="s">
        <v>1513</v>
      </c>
      <c r="J26" s="180">
        <v>224</v>
      </c>
      <c r="K26" s="177">
        <v>207</v>
      </c>
      <c r="L26" s="178"/>
      <c r="M26" s="178"/>
      <c r="N26" s="167"/>
    </row>
    <row r="27" spans="1:14" ht="15">
      <c r="A27" s="177"/>
      <c r="B27" s="174" t="s">
        <v>3444</v>
      </c>
      <c r="C27" s="177" t="s">
        <v>3466</v>
      </c>
      <c r="D27" s="177" t="s">
        <v>3467</v>
      </c>
      <c r="E27" s="177" t="s">
        <v>4240</v>
      </c>
      <c r="F27" s="174" t="s">
        <v>3448</v>
      </c>
      <c r="G27" s="177">
        <v>34</v>
      </c>
      <c r="H27" s="179" t="s">
        <v>3470</v>
      </c>
      <c r="I27" s="184" t="s">
        <v>1466</v>
      </c>
      <c r="J27" s="180">
        <v>449</v>
      </c>
      <c r="K27" s="177">
        <v>416</v>
      </c>
      <c r="L27" s="178"/>
      <c r="M27" s="178"/>
      <c r="N27" s="167"/>
    </row>
    <row r="28" spans="1:14" ht="15">
      <c r="A28" s="177"/>
      <c r="B28" s="174" t="s">
        <v>3444</v>
      </c>
      <c r="C28" s="177" t="s">
        <v>3466</v>
      </c>
      <c r="D28" s="177" t="s">
        <v>3467</v>
      </c>
      <c r="E28" s="177" t="s">
        <v>4240</v>
      </c>
      <c r="F28" s="174" t="s">
        <v>3448</v>
      </c>
      <c r="G28" s="177">
        <v>59</v>
      </c>
      <c r="H28" s="179" t="s">
        <v>3471</v>
      </c>
      <c r="I28" s="184" t="s">
        <v>1513</v>
      </c>
      <c r="J28" s="180">
        <v>267</v>
      </c>
      <c r="K28" s="177">
        <v>248</v>
      </c>
      <c r="L28" s="178"/>
      <c r="M28" s="178"/>
      <c r="N28" s="167"/>
    </row>
    <row r="29" spans="1:14" ht="15">
      <c r="A29" s="177"/>
      <c r="B29" s="174" t="s">
        <v>3444</v>
      </c>
      <c r="C29" s="177" t="s">
        <v>3466</v>
      </c>
      <c r="D29" s="177" t="s">
        <v>3472</v>
      </c>
      <c r="E29" s="177" t="s">
        <v>4240</v>
      </c>
      <c r="F29" s="174" t="s">
        <v>3448</v>
      </c>
      <c r="G29" s="177">
        <v>50</v>
      </c>
      <c r="H29" s="179" t="s">
        <v>3473</v>
      </c>
      <c r="I29" s="184" t="s">
        <v>1513</v>
      </c>
      <c r="J29" s="180">
        <v>189</v>
      </c>
      <c r="K29" s="177">
        <v>180</v>
      </c>
      <c r="L29" s="178"/>
      <c r="M29" s="178"/>
      <c r="N29" s="167"/>
    </row>
    <row r="30" spans="1:14" ht="15">
      <c r="A30" s="177"/>
      <c r="B30" s="174" t="s">
        <v>3444</v>
      </c>
      <c r="C30" s="177" t="s">
        <v>3466</v>
      </c>
      <c r="D30" s="177" t="s">
        <v>3467</v>
      </c>
      <c r="E30" s="177" t="s">
        <v>4240</v>
      </c>
      <c r="F30" s="174" t="s">
        <v>3448</v>
      </c>
      <c r="G30" s="177">
        <v>54</v>
      </c>
      <c r="H30" s="179" t="s">
        <v>3474</v>
      </c>
      <c r="I30" s="184" t="s">
        <v>3475</v>
      </c>
      <c r="J30" s="180">
        <v>310</v>
      </c>
      <c r="K30" s="177">
        <v>294</v>
      </c>
      <c r="L30" s="178"/>
      <c r="M30" s="178"/>
      <c r="N30" s="167"/>
    </row>
    <row r="31" spans="1:14" ht="15">
      <c r="A31" s="177"/>
      <c r="B31" s="174" t="s">
        <v>3444</v>
      </c>
      <c r="C31" s="177" t="s">
        <v>3466</v>
      </c>
      <c r="D31" s="177" t="s">
        <v>3476</v>
      </c>
      <c r="E31" s="177" t="s">
        <v>4240</v>
      </c>
      <c r="F31" s="174" t="s">
        <v>3448</v>
      </c>
      <c r="G31" s="177">
        <v>73</v>
      </c>
      <c r="H31" s="179" t="s">
        <v>3477</v>
      </c>
      <c r="I31" s="184" t="s">
        <v>3478</v>
      </c>
      <c r="J31" s="180">
        <v>274</v>
      </c>
      <c r="K31" s="177">
        <v>257</v>
      </c>
      <c r="L31" s="178"/>
      <c r="M31" s="178"/>
      <c r="N31" s="167"/>
    </row>
    <row r="32" spans="1:14" ht="15">
      <c r="A32" s="177"/>
      <c r="B32" s="174" t="s">
        <v>3444</v>
      </c>
      <c r="C32" s="177" t="s">
        <v>3466</v>
      </c>
      <c r="D32" s="177" t="s">
        <v>3476</v>
      </c>
      <c r="E32" s="177" t="s">
        <v>4240</v>
      </c>
      <c r="F32" s="174" t="s">
        <v>3448</v>
      </c>
      <c r="G32" s="177">
        <v>73</v>
      </c>
      <c r="H32" s="179" t="s">
        <v>3479</v>
      </c>
      <c r="I32" s="184" t="s">
        <v>1513</v>
      </c>
      <c r="J32" s="180">
        <v>222</v>
      </c>
      <c r="K32" s="177">
        <v>212</v>
      </c>
      <c r="L32" s="178"/>
      <c r="M32" s="178"/>
      <c r="N32" s="167"/>
    </row>
    <row r="33" spans="1:14" ht="15">
      <c r="A33" s="177"/>
      <c r="B33" s="174" t="s">
        <v>3444</v>
      </c>
      <c r="C33" s="177" t="s">
        <v>3466</v>
      </c>
      <c r="D33" s="177" t="s">
        <v>3476</v>
      </c>
      <c r="E33" s="177" t="s">
        <v>4240</v>
      </c>
      <c r="F33" s="174" t="s">
        <v>3448</v>
      </c>
      <c r="G33" s="177">
        <v>77</v>
      </c>
      <c r="H33" s="179" t="s">
        <v>3479</v>
      </c>
      <c r="I33" s="184" t="s">
        <v>1466</v>
      </c>
      <c r="J33" s="180">
        <v>750</v>
      </c>
      <c r="K33" s="177">
        <v>707</v>
      </c>
      <c r="L33" s="178"/>
      <c r="M33" s="178"/>
      <c r="N33" s="167"/>
    </row>
    <row r="34" spans="1:14" ht="15">
      <c r="A34" s="177"/>
      <c r="B34" s="174" t="s">
        <v>3444</v>
      </c>
      <c r="C34" s="177" t="s">
        <v>3466</v>
      </c>
      <c r="D34" s="177" t="s">
        <v>3467</v>
      </c>
      <c r="E34" s="177" t="s">
        <v>4240</v>
      </c>
      <c r="F34" s="174" t="s">
        <v>3464</v>
      </c>
      <c r="G34" s="185">
        <v>34</v>
      </c>
      <c r="H34" s="179" t="s">
        <v>3480</v>
      </c>
      <c r="I34" s="184" t="s">
        <v>3481</v>
      </c>
      <c r="J34" s="186">
        <v>327</v>
      </c>
      <c r="K34" s="185">
        <v>291</v>
      </c>
      <c r="L34" s="178"/>
      <c r="M34" s="178"/>
      <c r="N34" s="167"/>
    </row>
    <row r="35" spans="1:14" ht="15">
      <c r="A35" s="177"/>
      <c r="B35" s="174" t="s">
        <v>3444</v>
      </c>
      <c r="C35" s="177" t="s">
        <v>3466</v>
      </c>
      <c r="D35" s="177" t="s">
        <v>3467</v>
      </c>
      <c r="E35" s="177" t="s">
        <v>4240</v>
      </c>
      <c r="F35" s="174" t="s">
        <v>3464</v>
      </c>
      <c r="G35" s="177">
        <v>59</v>
      </c>
      <c r="H35" s="179" t="s">
        <v>3482</v>
      </c>
      <c r="I35" s="184" t="s">
        <v>3481</v>
      </c>
      <c r="J35" s="180">
        <v>314</v>
      </c>
      <c r="K35" s="177">
        <v>268</v>
      </c>
      <c r="L35" s="178"/>
      <c r="M35" s="178"/>
      <c r="N35" s="167"/>
    </row>
    <row r="36" spans="1:14" ht="15">
      <c r="A36" s="177"/>
      <c r="B36" s="174" t="s">
        <v>3444</v>
      </c>
      <c r="C36" s="177" t="s">
        <v>3466</v>
      </c>
      <c r="D36" s="177" t="s">
        <v>3476</v>
      </c>
      <c r="E36" s="177" t="s">
        <v>4240</v>
      </c>
      <c r="F36" s="174" t="s">
        <v>3464</v>
      </c>
      <c r="G36" s="177">
        <v>78</v>
      </c>
      <c r="H36" s="179" t="s">
        <v>3483</v>
      </c>
      <c r="I36" s="184" t="s">
        <v>1513</v>
      </c>
      <c r="J36" s="180">
        <v>383</v>
      </c>
      <c r="K36" s="177">
        <v>338</v>
      </c>
      <c r="L36" s="178"/>
      <c r="M36" s="178"/>
      <c r="N36" s="167"/>
    </row>
    <row r="37" spans="1:14" ht="15">
      <c r="A37" s="177"/>
      <c r="B37" s="177"/>
      <c r="C37" s="177"/>
      <c r="D37" s="177"/>
      <c r="E37" s="177"/>
      <c r="F37" s="177"/>
      <c r="G37" s="177"/>
      <c r="H37" s="179"/>
      <c r="I37" s="184"/>
      <c r="J37" s="180"/>
      <c r="K37" s="177"/>
      <c r="L37" s="178"/>
      <c r="M37" s="178"/>
      <c r="N37" s="167"/>
    </row>
    <row r="38" spans="1:14" ht="15">
      <c r="A38" s="177"/>
      <c r="B38" s="174" t="s">
        <v>3444</v>
      </c>
      <c r="C38" s="177" t="s">
        <v>3484</v>
      </c>
      <c r="D38" s="177" t="s">
        <v>3485</v>
      </c>
      <c r="E38" s="174" t="s">
        <v>3447</v>
      </c>
      <c r="F38" s="174" t="s">
        <v>3448</v>
      </c>
      <c r="G38" s="177">
        <v>33</v>
      </c>
      <c r="H38" s="179" t="s">
        <v>3453</v>
      </c>
      <c r="I38" s="184" t="s">
        <v>1513</v>
      </c>
      <c r="J38" s="180">
        <v>475</v>
      </c>
      <c r="K38" s="177">
        <v>408</v>
      </c>
      <c r="L38" s="178"/>
      <c r="M38" s="178"/>
      <c r="N38" s="167"/>
    </row>
    <row r="39" spans="1:14" ht="15">
      <c r="A39" s="177"/>
      <c r="B39" s="174" t="s">
        <v>3444</v>
      </c>
      <c r="C39" s="177" t="s">
        <v>3484</v>
      </c>
      <c r="D39" s="177" t="s">
        <v>3485</v>
      </c>
      <c r="E39" s="174" t="s">
        <v>3447</v>
      </c>
      <c r="F39" s="174" t="s">
        <v>3448</v>
      </c>
      <c r="G39" s="177">
        <v>33</v>
      </c>
      <c r="H39" s="179" t="s">
        <v>3459</v>
      </c>
      <c r="I39" s="184" t="s">
        <v>3486</v>
      </c>
      <c r="J39" s="180">
        <v>903</v>
      </c>
      <c r="K39" s="177">
        <v>806</v>
      </c>
      <c r="L39" s="178"/>
      <c r="M39" s="178"/>
      <c r="N39" s="167"/>
    </row>
    <row r="40" spans="1:14" ht="15">
      <c r="A40" s="177"/>
      <c r="B40" s="174" t="s">
        <v>3444</v>
      </c>
      <c r="C40" s="177" t="s">
        <v>3484</v>
      </c>
      <c r="D40" s="177" t="s">
        <v>3485</v>
      </c>
      <c r="E40" s="174" t="s">
        <v>3447</v>
      </c>
      <c r="F40" s="174" t="s">
        <v>3448</v>
      </c>
      <c r="G40" s="177">
        <v>33</v>
      </c>
      <c r="H40" s="179" t="s">
        <v>3487</v>
      </c>
      <c r="I40" s="184" t="s">
        <v>3481</v>
      </c>
      <c r="J40" s="180">
        <v>282</v>
      </c>
      <c r="K40" s="177">
        <v>239</v>
      </c>
      <c r="L40" s="178"/>
      <c r="M40" s="178"/>
      <c r="N40" s="167"/>
    </row>
    <row r="41" spans="1:14" ht="15">
      <c r="A41" s="177"/>
      <c r="B41" s="174" t="s">
        <v>3444</v>
      </c>
      <c r="C41" s="177" t="s">
        <v>3484</v>
      </c>
      <c r="D41" s="177" t="s">
        <v>3485</v>
      </c>
      <c r="E41" s="174" t="s">
        <v>3447</v>
      </c>
      <c r="F41" s="174" t="s">
        <v>3448</v>
      </c>
      <c r="G41" s="177">
        <v>33</v>
      </c>
      <c r="H41" s="179" t="s">
        <v>3488</v>
      </c>
      <c r="I41" s="184" t="s">
        <v>1513</v>
      </c>
      <c r="J41" s="180">
        <v>172</v>
      </c>
      <c r="K41" s="177">
        <v>149</v>
      </c>
      <c r="L41" s="178"/>
      <c r="M41" s="178"/>
      <c r="N41" s="167"/>
    </row>
    <row r="42" spans="1:14" ht="15">
      <c r="A42" s="177"/>
      <c r="B42" s="174" t="s">
        <v>3444</v>
      </c>
      <c r="C42" s="177" t="s">
        <v>3484</v>
      </c>
      <c r="D42" s="177" t="s">
        <v>3485</v>
      </c>
      <c r="E42" s="174" t="s">
        <v>3447</v>
      </c>
      <c r="F42" s="174" t="s">
        <v>3448</v>
      </c>
      <c r="G42" s="177">
        <v>33</v>
      </c>
      <c r="H42" s="179" t="s">
        <v>3489</v>
      </c>
      <c r="I42" s="184" t="s">
        <v>1513</v>
      </c>
      <c r="J42" s="180">
        <v>174</v>
      </c>
      <c r="K42" s="177">
        <v>151</v>
      </c>
      <c r="L42" s="178"/>
      <c r="M42" s="178"/>
      <c r="N42" s="167"/>
    </row>
    <row r="43" spans="1:14" ht="15">
      <c r="A43" s="177"/>
      <c r="B43" s="174" t="s">
        <v>3444</v>
      </c>
      <c r="C43" s="177" t="s">
        <v>3484</v>
      </c>
      <c r="D43" s="177" t="s">
        <v>3485</v>
      </c>
      <c r="E43" s="174" t="s">
        <v>3447</v>
      </c>
      <c r="F43" s="174" t="s">
        <v>3448</v>
      </c>
      <c r="G43" s="177">
        <v>33</v>
      </c>
      <c r="H43" s="179" t="s">
        <v>3486</v>
      </c>
      <c r="I43" s="184" t="s">
        <v>3490</v>
      </c>
      <c r="J43" s="180">
        <v>185</v>
      </c>
      <c r="K43" s="177">
        <v>161</v>
      </c>
      <c r="L43" s="178"/>
      <c r="M43" s="178"/>
      <c r="N43" s="167"/>
    </row>
    <row r="44" spans="1:14" ht="15">
      <c r="A44" s="177"/>
      <c r="B44" s="174" t="s">
        <v>3444</v>
      </c>
      <c r="C44" s="177" t="s">
        <v>3484</v>
      </c>
      <c r="D44" s="177" t="s">
        <v>3485</v>
      </c>
      <c r="E44" s="177" t="s">
        <v>3491</v>
      </c>
      <c r="F44" s="177" t="s">
        <v>3448</v>
      </c>
      <c r="G44" s="177">
        <v>42</v>
      </c>
      <c r="H44" s="179" t="s">
        <v>3457</v>
      </c>
      <c r="I44" s="184" t="s">
        <v>3486</v>
      </c>
      <c r="J44" s="180">
        <v>512</v>
      </c>
      <c r="K44" s="177">
        <v>405</v>
      </c>
      <c r="L44" s="178"/>
      <c r="M44" s="178"/>
      <c r="N44" s="167"/>
    </row>
    <row r="45" spans="1:14" ht="15">
      <c r="A45" s="177"/>
      <c r="B45" s="174" t="s">
        <v>3444</v>
      </c>
      <c r="C45" s="177" t="s">
        <v>3484</v>
      </c>
      <c r="D45" s="177" t="s">
        <v>3485</v>
      </c>
      <c r="E45" s="177" t="s">
        <v>4240</v>
      </c>
      <c r="F45" s="177" t="s">
        <v>3448</v>
      </c>
      <c r="G45" s="177">
        <v>47</v>
      </c>
      <c r="H45" s="179" t="s">
        <v>3492</v>
      </c>
      <c r="I45" s="184" t="s">
        <v>1513</v>
      </c>
      <c r="J45" s="180">
        <v>270</v>
      </c>
      <c r="K45" s="177">
        <v>248</v>
      </c>
      <c r="L45" s="178"/>
      <c r="M45" s="178"/>
      <c r="N45" s="167"/>
    </row>
    <row r="46" spans="1:14" ht="15">
      <c r="A46" s="177"/>
      <c r="B46" s="174" t="s">
        <v>3444</v>
      </c>
      <c r="C46" s="177" t="s">
        <v>3484</v>
      </c>
      <c r="D46" s="177" t="s">
        <v>3485</v>
      </c>
      <c r="E46" s="177" t="s">
        <v>3447</v>
      </c>
      <c r="F46" s="177" t="s">
        <v>3448</v>
      </c>
      <c r="G46" s="177">
        <v>48</v>
      </c>
      <c r="H46" s="179" t="s">
        <v>3493</v>
      </c>
      <c r="I46" s="184" t="s">
        <v>3488</v>
      </c>
      <c r="J46" s="180">
        <v>863</v>
      </c>
      <c r="K46" s="177">
        <v>750</v>
      </c>
      <c r="L46" s="178"/>
      <c r="M46" s="178"/>
      <c r="N46" s="167"/>
    </row>
    <row r="47" spans="1:14" ht="15">
      <c r="A47" s="177"/>
      <c r="B47" s="174" t="s">
        <v>3444</v>
      </c>
      <c r="C47" s="177" t="s">
        <v>3484</v>
      </c>
      <c r="D47" s="177" t="s">
        <v>3485</v>
      </c>
      <c r="E47" s="177" t="s">
        <v>3447</v>
      </c>
      <c r="F47" s="177" t="s">
        <v>3464</v>
      </c>
      <c r="G47" s="184" t="s">
        <v>1519</v>
      </c>
      <c r="H47" s="179" t="s">
        <v>3494</v>
      </c>
      <c r="I47" s="184" t="s">
        <v>3486</v>
      </c>
      <c r="J47" s="187">
        <v>1280</v>
      </c>
      <c r="K47" s="184">
        <v>1137</v>
      </c>
      <c r="L47" s="178"/>
      <c r="M47" s="178"/>
      <c r="N47" s="167"/>
    </row>
    <row r="48" spans="1:14" ht="15">
      <c r="A48" s="177"/>
      <c r="B48" s="174" t="s">
        <v>3444</v>
      </c>
      <c r="C48" s="177" t="s">
        <v>3484</v>
      </c>
      <c r="D48" s="177" t="s">
        <v>3485</v>
      </c>
      <c r="E48" s="177" t="s">
        <v>3447</v>
      </c>
      <c r="F48" s="174" t="s">
        <v>3464</v>
      </c>
      <c r="G48" s="177">
        <v>57</v>
      </c>
      <c r="H48" s="179" t="s">
        <v>854</v>
      </c>
      <c r="I48" s="184" t="s">
        <v>3495</v>
      </c>
      <c r="J48" s="180">
        <v>248</v>
      </c>
      <c r="K48" s="177">
        <v>226</v>
      </c>
      <c r="L48" s="178"/>
      <c r="M48" s="178"/>
      <c r="N48" s="167"/>
    </row>
    <row r="49" spans="1:14" ht="15">
      <c r="A49" s="177"/>
      <c r="B49" s="174" t="s">
        <v>3444</v>
      </c>
      <c r="C49" s="177" t="s">
        <v>3484</v>
      </c>
      <c r="D49" s="177" t="s">
        <v>3496</v>
      </c>
      <c r="E49" s="177" t="s">
        <v>3447</v>
      </c>
      <c r="F49" s="174" t="s">
        <v>3464</v>
      </c>
      <c r="G49" s="177">
        <v>104</v>
      </c>
      <c r="H49" s="179" t="s">
        <v>3497</v>
      </c>
      <c r="I49" s="184" t="s">
        <v>3498</v>
      </c>
      <c r="J49" s="180">
        <v>160</v>
      </c>
      <c r="K49" s="177">
        <v>139</v>
      </c>
      <c r="L49" s="178"/>
      <c r="M49" s="178"/>
      <c r="N49" s="167"/>
    </row>
    <row r="50" spans="1:14" ht="15">
      <c r="A50" s="177"/>
      <c r="B50" s="174" t="s">
        <v>3444</v>
      </c>
      <c r="C50" s="177" t="s">
        <v>3484</v>
      </c>
      <c r="D50" s="177" t="s">
        <v>3496</v>
      </c>
      <c r="E50" s="177" t="s">
        <v>3447</v>
      </c>
      <c r="F50" s="174" t="s">
        <v>3464</v>
      </c>
      <c r="G50" s="177">
        <v>104</v>
      </c>
      <c r="H50" s="179" t="s">
        <v>3499</v>
      </c>
      <c r="I50" s="184" t="s">
        <v>3495</v>
      </c>
      <c r="J50" s="180">
        <v>75</v>
      </c>
      <c r="K50" s="177">
        <v>70</v>
      </c>
      <c r="L50" s="178"/>
      <c r="M50" s="178"/>
      <c r="N50" s="167"/>
    </row>
    <row r="51" spans="1:14" ht="15">
      <c r="A51" s="177"/>
      <c r="B51" s="174" t="s">
        <v>3444</v>
      </c>
      <c r="C51" s="177" t="s">
        <v>3484</v>
      </c>
      <c r="D51" s="177" t="s">
        <v>3496</v>
      </c>
      <c r="E51" s="177" t="s">
        <v>3447</v>
      </c>
      <c r="F51" s="177" t="s">
        <v>3464</v>
      </c>
      <c r="G51" s="177">
        <v>104</v>
      </c>
      <c r="H51" s="179" t="s">
        <v>3500</v>
      </c>
      <c r="I51" s="184" t="s">
        <v>1513</v>
      </c>
      <c r="J51" s="180">
        <v>171</v>
      </c>
      <c r="K51" s="177">
        <v>160</v>
      </c>
      <c r="L51" s="178"/>
      <c r="M51" s="178"/>
      <c r="N51" s="167"/>
    </row>
    <row r="52" spans="1:14" ht="15">
      <c r="A52" s="177"/>
      <c r="B52" s="174" t="s">
        <v>3444</v>
      </c>
      <c r="C52" s="177" t="s">
        <v>3484</v>
      </c>
      <c r="D52" s="177" t="s">
        <v>3496</v>
      </c>
      <c r="E52" s="177" t="s">
        <v>3447</v>
      </c>
      <c r="F52" s="174" t="s">
        <v>3464</v>
      </c>
      <c r="G52" s="177">
        <v>104</v>
      </c>
      <c r="H52" s="179" t="s">
        <v>3501</v>
      </c>
      <c r="I52" s="184" t="s">
        <v>1513</v>
      </c>
      <c r="J52" s="180">
        <v>132</v>
      </c>
      <c r="K52" s="177">
        <v>120</v>
      </c>
      <c r="L52" s="178"/>
      <c r="M52" s="178"/>
      <c r="N52" s="167"/>
    </row>
    <row r="53" spans="1:14" ht="15">
      <c r="A53" s="177"/>
      <c r="B53" s="177"/>
      <c r="C53" s="177"/>
      <c r="D53" s="177"/>
      <c r="E53" s="177"/>
      <c r="F53" s="174"/>
      <c r="G53" s="188"/>
      <c r="H53" s="179"/>
      <c r="I53" s="189"/>
      <c r="J53" s="190"/>
      <c r="K53" s="188"/>
      <c r="L53" s="191"/>
      <c r="M53" s="191"/>
      <c r="N53" s="167"/>
    </row>
    <row r="54" spans="1:14" ht="15">
      <c r="A54" s="177"/>
      <c r="B54" s="174" t="s">
        <v>3444</v>
      </c>
      <c r="C54" s="177" t="s">
        <v>3502</v>
      </c>
      <c r="D54" s="177" t="s">
        <v>3502</v>
      </c>
      <c r="E54" s="177" t="s">
        <v>4240</v>
      </c>
      <c r="F54" s="174" t="s">
        <v>3448</v>
      </c>
      <c r="G54" s="177">
        <v>52</v>
      </c>
      <c r="H54" s="179" t="s">
        <v>3503</v>
      </c>
      <c r="I54" s="184" t="s">
        <v>1513</v>
      </c>
      <c r="J54" s="180">
        <v>359</v>
      </c>
      <c r="K54" s="177">
        <v>326</v>
      </c>
      <c r="L54" s="191"/>
      <c r="M54" s="191"/>
      <c r="N54" s="167"/>
    </row>
    <row r="55" spans="1:14" ht="15">
      <c r="A55" s="177"/>
      <c r="B55" s="174" t="s">
        <v>3444</v>
      </c>
      <c r="C55" s="177" t="s">
        <v>3502</v>
      </c>
      <c r="D55" s="177" t="s">
        <v>3502</v>
      </c>
      <c r="E55" s="177" t="s">
        <v>4240</v>
      </c>
      <c r="F55" s="177" t="s">
        <v>3448</v>
      </c>
      <c r="G55" s="188">
        <v>51</v>
      </c>
      <c r="H55" s="179" t="s">
        <v>3504</v>
      </c>
      <c r="I55" s="189" t="s">
        <v>3478</v>
      </c>
      <c r="J55" s="190">
        <v>267</v>
      </c>
      <c r="K55" s="188">
        <v>231</v>
      </c>
      <c r="L55" s="191"/>
      <c r="M55" s="191"/>
      <c r="N55" s="167"/>
    </row>
    <row r="56" spans="1:14" ht="15">
      <c r="A56" s="177"/>
      <c r="B56" s="174" t="s">
        <v>3444</v>
      </c>
      <c r="C56" s="177" t="s">
        <v>3502</v>
      </c>
      <c r="D56" s="177" t="s">
        <v>3502</v>
      </c>
      <c r="E56" s="177" t="s">
        <v>4240</v>
      </c>
      <c r="F56" s="177" t="s">
        <v>3448</v>
      </c>
      <c r="G56" s="177">
        <v>51</v>
      </c>
      <c r="H56" s="179" t="s">
        <v>3458</v>
      </c>
      <c r="I56" s="184" t="s">
        <v>3478</v>
      </c>
      <c r="J56" s="180">
        <v>210</v>
      </c>
      <c r="K56" s="177">
        <v>193</v>
      </c>
      <c r="L56" s="191"/>
      <c r="M56" s="191"/>
      <c r="N56" s="167"/>
    </row>
    <row r="57" spans="1:14" ht="15">
      <c r="A57" s="177"/>
      <c r="B57" s="174" t="s">
        <v>3444</v>
      </c>
      <c r="C57" s="177" t="s">
        <v>3502</v>
      </c>
      <c r="D57" s="177" t="s">
        <v>3505</v>
      </c>
      <c r="E57" s="177" t="s">
        <v>4240</v>
      </c>
      <c r="F57" s="177" t="s">
        <v>3506</v>
      </c>
      <c r="G57" s="177">
        <v>15</v>
      </c>
      <c r="H57" s="179" t="s">
        <v>3507</v>
      </c>
      <c r="I57" s="184" t="s">
        <v>1513</v>
      </c>
      <c r="J57" s="180">
        <v>274</v>
      </c>
      <c r="K57" s="177">
        <v>259</v>
      </c>
      <c r="L57" s="191"/>
      <c r="M57" s="191"/>
      <c r="N57" s="167"/>
    </row>
    <row r="58" spans="1:14" ht="15">
      <c r="A58" s="177"/>
      <c r="B58" s="174" t="s">
        <v>3444</v>
      </c>
      <c r="C58" s="177" t="s">
        <v>3502</v>
      </c>
      <c r="D58" s="177" t="s">
        <v>3451</v>
      </c>
      <c r="E58" s="177" t="s">
        <v>4240</v>
      </c>
      <c r="F58" s="177" t="s">
        <v>3506</v>
      </c>
      <c r="G58" s="177">
        <v>18</v>
      </c>
      <c r="H58" s="179" t="s">
        <v>3508</v>
      </c>
      <c r="I58" s="184" t="s">
        <v>3509</v>
      </c>
      <c r="J58" s="180">
        <v>261</v>
      </c>
      <c r="K58" s="177">
        <v>238</v>
      </c>
      <c r="L58" s="191"/>
      <c r="M58" s="191"/>
      <c r="N58" s="167"/>
    </row>
    <row r="59" spans="2:14" ht="15">
      <c r="B59" s="174" t="s">
        <v>3444</v>
      </c>
      <c r="C59" s="177" t="s">
        <v>3502</v>
      </c>
      <c r="D59" s="177" t="s">
        <v>3505</v>
      </c>
      <c r="E59" s="177" t="s">
        <v>4240</v>
      </c>
      <c r="F59" s="177" t="s">
        <v>3448</v>
      </c>
      <c r="G59" s="177">
        <v>22</v>
      </c>
      <c r="H59" s="179" t="s">
        <v>3477</v>
      </c>
      <c r="I59" s="184" t="s">
        <v>3510</v>
      </c>
      <c r="J59" s="180">
        <v>373</v>
      </c>
      <c r="K59" s="177">
        <v>342</v>
      </c>
      <c r="L59" s="178"/>
      <c r="M59" s="178"/>
      <c r="N59" s="167"/>
    </row>
    <row r="60" spans="1:14" ht="15">
      <c r="A60" s="177"/>
      <c r="B60" s="174" t="s">
        <v>3444</v>
      </c>
      <c r="C60" s="177" t="s">
        <v>3502</v>
      </c>
      <c r="D60" s="177" t="s">
        <v>3505</v>
      </c>
      <c r="E60" s="177" t="s">
        <v>4240</v>
      </c>
      <c r="F60" s="177" t="s">
        <v>3448</v>
      </c>
      <c r="G60" s="177">
        <v>25</v>
      </c>
      <c r="H60" s="179" t="s">
        <v>1482</v>
      </c>
      <c r="I60" s="184" t="s">
        <v>3475</v>
      </c>
      <c r="J60" s="180">
        <v>312</v>
      </c>
      <c r="K60" s="177">
        <v>276</v>
      </c>
      <c r="L60" s="178"/>
      <c r="M60" s="178"/>
      <c r="N60" s="167"/>
    </row>
    <row r="61" spans="1:14" ht="15">
      <c r="A61" s="177"/>
      <c r="B61" s="174" t="s">
        <v>3444</v>
      </c>
      <c r="C61" s="177" t="s">
        <v>3502</v>
      </c>
      <c r="D61" s="177" t="s">
        <v>3502</v>
      </c>
      <c r="E61" s="177" t="s">
        <v>4240</v>
      </c>
      <c r="F61" s="177" t="s">
        <v>3448</v>
      </c>
      <c r="G61" s="177">
        <v>71</v>
      </c>
      <c r="H61" s="179" t="s">
        <v>1386</v>
      </c>
      <c r="I61" s="184" t="s">
        <v>3475</v>
      </c>
      <c r="J61" s="180">
        <v>722</v>
      </c>
      <c r="K61" s="177">
        <v>686</v>
      </c>
      <c r="L61" s="178"/>
      <c r="M61" s="178"/>
      <c r="N61" s="167"/>
    </row>
    <row r="62" spans="1:14" ht="15">
      <c r="A62" s="177"/>
      <c r="B62" s="174" t="s">
        <v>3444</v>
      </c>
      <c r="C62" s="177" t="s">
        <v>3502</v>
      </c>
      <c r="D62" s="177" t="s">
        <v>3502</v>
      </c>
      <c r="E62" s="177" t="s">
        <v>4240</v>
      </c>
      <c r="F62" s="177" t="s">
        <v>3448</v>
      </c>
      <c r="G62" s="177">
        <v>71</v>
      </c>
      <c r="H62" s="179" t="s">
        <v>3511</v>
      </c>
      <c r="I62" s="184" t="s">
        <v>1513</v>
      </c>
      <c r="J62" s="180">
        <v>484</v>
      </c>
      <c r="K62" s="177">
        <v>441</v>
      </c>
      <c r="L62" s="178"/>
      <c r="M62" s="178"/>
      <c r="N62" s="167"/>
    </row>
    <row r="63" spans="1:14" ht="15">
      <c r="A63" s="177"/>
      <c r="B63" s="174" t="s">
        <v>3444</v>
      </c>
      <c r="C63" s="177" t="s">
        <v>3502</v>
      </c>
      <c r="D63" s="177" t="s">
        <v>3512</v>
      </c>
      <c r="E63" s="177" t="s">
        <v>4240</v>
      </c>
      <c r="F63" s="174" t="s">
        <v>3448</v>
      </c>
      <c r="G63" s="177">
        <v>85</v>
      </c>
      <c r="H63" s="179" t="s">
        <v>3513</v>
      </c>
      <c r="I63" s="184" t="s">
        <v>3475</v>
      </c>
      <c r="J63" s="180">
        <v>376</v>
      </c>
      <c r="K63" s="177">
        <v>320</v>
      </c>
      <c r="L63" s="178"/>
      <c r="M63" s="178"/>
      <c r="N63" s="167"/>
    </row>
    <row r="64" spans="1:14" ht="15">
      <c r="A64" s="177"/>
      <c r="B64" s="174" t="s">
        <v>3444</v>
      </c>
      <c r="C64" s="177" t="s">
        <v>3502</v>
      </c>
      <c r="D64" s="177" t="s">
        <v>3505</v>
      </c>
      <c r="E64" s="177" t="s">
        <v>3447</v>
      </c>
      <c r="F64" s="174" t="s">
        <v>3464</v>
      </c>
      <c r="G64" s="177">
        <v>14</v>
      </c>
      <c r="H64" s="179" t="s">
        <v>1304</v>
      </c>
      <c r="I64" s="184" t="s">
        <v>3514</v>
      </c>
      <c r="J64" s="180">
        <v>190</v>
      </c>
      <c r="K64" s="177">
        <v>153</v>
      </c>
      <c r="L64" s="178"/>
      <c r="M64" s="178"/>
      <c r="N64" s="167"/>
    </row>
    <row r="65" spans="1:14" ht="15">
      <c r="A65" s="177"/>
      <c r="B65" s="174" t="s">
        <v>3444</v>
      </c>
      <c r="C65" s="177" t="s">
        <v>3502</v>
      </c>
      <c r="D65" s="177" t="s">
        <v>3515</v>
      </c>
      <c r="E65" s="177" t="s">
        <v>3447</v>
      </c>
      <c r="F65" s="174" t="s">
        <v>3464</v>
      </c>
      <c r="G65" s="177">
        <v>47</v>
      </c>
      <c r="H65" s="179" t="s">
        <v>3510</v>
      </c>
      <c r="I65" s="184" t="s">
        <v>3487</v>
      </c>
      <c r="J65" s="180">
        <v>236</v>
      </c>
      <c r="K65" s="177">
        <v>203</v>
      </c>
      <c r="L65" s="178"/>
      <c r="M65" s="178"/>
      <c r="N65" s="167"/>
    </row>
    <row r="66" spans="1:14" ht="15">
      <c r="A66" s="177"/>
      <c r="B66" s="174" t="s">
        <v>3444</v>
      </c>
      <c r="C66" s="177" t="s">
        <v>3502</v>
      </c>
      <c r="D66" s="177" t="s">
        <v>3515</v>
      </c>
      <c r="E66" s="177" t="s">
        <v>3447</v>
      </c>
      <c r="F66" s="174" t="s">
        <v>3464</v>
      </c>
      <c r="G66" s="177">
        <v>72</v>
      </c>
      <c r="H66" s="179" t="s">
        <v>3457</v>
      </c>
      <c r="I66" s="184" t="s">
        <v>3516</v>
      </c>
      <c r="J66" s="180">
        <v>295</v>
      </c>
      <c r="K66" s="177">
        <v>181</v>
      </c>
      <c r="L66" s="178"/>
      <c r="M66" s="178"/>
      <c r="N66" s="167"/>
    </row>
    <row r="67" spans="1:14" ht="15">
      <c r="A67" s="177"/>
      <c r="B67" s="177"/>
      <c r="C67" s="177"/>
      <c r="D67" s="177"/>
      <c r="E67" s="177"/>
      <c r="F67" s="177"/>
      <c r="G67" s="177"/>
      <c r="H67" s="179"/>
      <c r="I67" s="184"/>
      <c r="J67" s="180"/>
      <c r="K67" s="177"/>
      <c r="L67" s="178"/>
      <c r="M67" s="178"/>
      <c r="N67" s="167"/>
    </row>
    <row r="68" spans="1:14" ht="15">
      <c r="A68" s="177"/>
      <c r="B68" s="174" t="s">
        <v>3444</v>
      </c>
      <c r="C68" s="177" t="s">
        <v>3517</v>
      </c>
      <c r="D68" s="177" t="s">
        <v>3518</v>
      </c>
      <c r="E68" s="177" t="s">
        <v>4240</v>
      </c>
      <c r="F68" s="174" t="s">
        <v>3448</v>
      </c>
      <c r="G68" s="177">
        <v>70</v>
      </c>
      <c r="H68" s="179" t="s">
        <v>3452</v>
      </c>
      <c r="I68" s="184" t="s">
        <v>3453</v>
      </c>
      <c r="J68" s="180">
        <v>410</v>
      </c>
      <c r="K68" s="177">
        <v>387</v>
      </c>
      <c r="L68" s="178"/>
      <c r="M68" s="178"/>
      <c r="N68" s="167"/>
    </row>
    <row r="69" spans="1:14" ht="15">
      <c r="A69" s="177"/>
      <c r="B69" s="174" t="s">
        <v>3444</v>
      </c>
      <c r="C69" s="177" t="s">
        <v>3517</v>
      </c>
      <c r="D69" s="177" t="s">
        <v>3518</v>
      </c>
      <c r="E69" s="177" t="s">
        <v>4240</v>
      </c>
      <c r="F69" s="174" t="s">
        <v>3506</v>
      </c>
      <c r="G69" s="177">
        <v>39</v>
      </c>
      <c r="H69" s="179" t="s">
        <v>3519</v>
      </c>
      <c r="I69" s="184" t="s">
        <v>1513</v>
      </c>
      <c r="J69" s="180">
        <v>238</v>
      </c>
      <c r="K69" s="177">
        <v>222</v>
      </c>
      <c r="L69" s="178"/>
      <c r="M69" s="178"/>
      <c r="N69" s="167"/>
    </row>
    <row r="70" spans="1:14" ht="15">
      <c r="A70" s="177"/>
      <c r="B70" s="174" t="s">
        <v>3444</v>
      </c>
      <c r="C70" s="177" t="s">
        <v>3517</v>
      </c>
      <c r="D70" s="177" t="s">
        <v>3518</v>
      </c>
      <c r="E70" s="177" t="s">
        <v>4240</v>
      </c>
      <c r="F70" s="174" t="s">
        <v>3506</v>
      </c>
      <c r="G70" s="177">
        <v>69</v>
      </c>
      <c r="H70" s="179" t="s">
        <v>3520</v>
      </c>
      <c r="I70" s="184" t="s">
        <v>3498</v>
      </c>
      <c r="J70" s="180">
        <v>120</v>
      </c>
      <c r="K70" s="177">
        <v>109</v>
      </c>
      <c r="L70" s="178"/>
      <c r="M70" s="178"/>
      <c r="N70" s="167"/>
    </row>
    <row r="71" spans="1:14" ht="15">
      <c r="A71" s="177"/>
      <c r="B71" s="174" t="s">
        <v>3444</v>
      </c>
      <c r="C71" s="177" t="s">
        <v>3517</v>
      </c>
      <c r="D71" s="177" t="s">
        <v>3518</v>
      </c>
      <c r="E71" s="177" t="s">
        <v>4240</v>
      </c>
      <c r="F71" s="175" t="s">
        <v>3448</v>
      </c>
      <c r="G71" s="177">
        <v>5</v>
      </c>
      <c r="H71" s="179" t="s">
        <v>3487</v>
      </c>
      <c r="I71" s="184" t="s">
        <v>3478</v>
      </c>
      <c r="J71" s="180">
        <v>298</v>
      </c>
      <c r="K71" s="177">
        <v>263</v>
      </c>
      <c r="L71" s="178"/>
      <c r="M71" s="178"/>
      <c r="N71" s="167"/>
    </row>
    <row r="72" spans="1:14" ht="15">
      <c r="A72" s="177"/>
      <c r="B72" s="174" t="s">
        <v>3444</v>
      </c>
      <c r="C72" s="177" t="s">
        <v>3517</v>
      </c>
      <c r="D72" s="177" t="s">
        <v>3518</v>
      </c>
      <c r="E72" s="177" t="s">
        <v>4240</v>
      </c>
      <c r="F72" s="177" t="s">
        <v>3448</v>
      </c>
      <c r="G72" s="177">
        <v>12</v>
      </c>
      <c r="H72" s="179" t="s">
        <v>3494</v>
      </c>
      <c r="I72" s="184" t="s">
        <v>1513</v>
      </c>
      <c r="J72" s="180">
        <v>314</v>
      </c>
      <c r="K72" s="177">
        <v>285</v>
      </c>
      <c r="L72" s="192"/>
      <c r="M72" s="192"/>
      <c r="N72" s="167"/>
    </row>
    <row r="73" spans="1:14" ht="15">
      <c r="A73" s="193"/>
      <c r="B73" s="174" t="s">
        <v>3444</v>
      </c>
      <c r="C73" s="177" t="s">
        <v>3517</v>
      </c>
      <c r="D73" s="177" t="s">
        <v>3518</v>
      </c>
      <c r="E73" s="177" t="s">
        <v>4240</v>
      </c>
      <c r="F73" s="177" t="s">
        <v>3448</v>
      </c>
      <c r="G73" s="193">
        <v>12</v>
      </c>
      <c r="H73" s="179" t="s">
        <v>3452</v>
      </c>
      <c r="I73" s="194" t="s">
        <v>3481</v>
      </c>
      <c r="J73" s="195">
        <v>208</v>
      </c>
      <c r="K73" s="177">
        <v>189</v>
      </c>
      <c r="L73" s="192"/>
      <c r="M73" s="192"/>
      <c r="N73" s="167"/>
    </row>
    <row r="74" spans="1:14" ht="15">
      <c r="A74" s="196"/>
      <c r="B74" s="174" t="s">
        <v>3444</v>
      </c>
      <c r="C74" s="177" t="s">
        <v>3517</v>
      </c>
      <c r="D74" s="177" t="s">
        <v>3518</v>
      </c>
      <c r="E74" s="177" t="s">
        <v>4240</v>
      </c>
      <c r="F74" s="177" t="s">
        <v>3448</v>
      </c>
      <c r="G74" s="197">
        <v>17</v>
      </c>
      <c r="H74" s="179" t="s">
        <v>3480</v>
      </c>
      <c r="I74" s="198" t="s">
        <v>3453</v>
      </c>
      <c r="J74" s="199">
        <v>713</v>
      </c>
      <c r="K74" s="197">
        <v>643</v>
      </c>
      <c r="L74" s="191"/>
      <c r="M74" s="191"/>
      <c r="N74" s="167"/>
    </row>
    <row r="75" spans="1:14" ht="15">
      <c r="A75" s="177"/>
      <c r="B75" s="174" t="s">
        <v>3444</v>
      </c>
      <c r="C75" s="177" t="s">
        <v>3517</v>
      </c>
      <c r="D75" s="177" t="s">
        <v>3518</v>
      </c>
      <c r="E75" s="177" t="s">
        <v>4240</v>
      </c>
      <c r="F75" s="177" t="s">
        <v>3448</v>
      </c>
      <c r="G75" s="197">
        <v>17</v>
      </c>
      <c r="H75" s="179" t="s">
        <v>3521</v>
      </c>
      <c r="I75" s="198" t="s">
        <v>3522</v>
      </c>
      <c r="J75" s="199">
        <v>471</v>
      </c>
      <c r="K75" s="197">
        <v>431</v>
      </c>
      <c r="L75" s="191"/>
      <c r="M75" s="191"/>
      <c r="N75" s="167"/>
    </row>
    <row r="76" spans="1:14" ht="15" customHeight="1">
      <c r="A76" s="177"/>
      <c r="B76" s="174" t="s">
        <v>3444</v>
      </c>
      <c r="C76" s="177" t="s">
        <v>3517</v>
      </c>
      <c r="D76" s="177" t="s">
        <v>3518</v>
      </c>
      <c r="E76" s="197" t="s">
        <v>4240</v>
      </c>
      <c r="F76" s="197" t="s">
        <v>3448</v>
      </c>
      <c r="G76" s="197">
        <v>29</v>
      </c>
      <c r="H76" s="179" t="s">
        <v>3523</v>
      </c>
      <c r="I76" s="198" t="s">
        <v>1513</v>
      </c>
      <c r="J76" s="199">
        <v>256</v>
      </c>
      <c r="K76" s="197">
        <v>242</v>
      </c>
      <c r="L76" s="191"/>
      <c r="M76" s="191"/>
      <c r="N76" s="167"/>
    </row>
    <row r="77" spans="1:14" ht="15">
      <c r="A77" s="177"/>
      <c r="B77" s="174" t="s">
        <v>3444</v>
      </c>
      <c r="C77" s="177" t="s">
        <v>3517</v>
      </c>
      <c r="D77" s="177" t="s">
        <v>3518</v>
      </c>
      <c r="E77" s="177" t="s">
        <v>4240</v>
      </c>
      <c r="F77" s="175" t="s">
        <v>3448</v>
      </c>
      <c r="G77" s="200">
        <v>30</v>
      </c>
      <c r="H77" s="179" t="s">
        <v>3473</v>
      </c>
      <c r="I77" s="201" t="s">
        <v>1466</v>
      </c>
      <c r="J77" s="202">
        <v>477</v>
      </c>
      <c r="K77" s="200">
        <v>459</v>
      </c>
      <c r="L77" s="178"/>
      <c r="M77" s="178"/>
      <c r="N77" s="167"/>
    </row>
    <row r="78" spans="1:14" ht="14.25" customHeight="1">
      <c r="A78" s="177"/>
      <c r="B78" s="174" t="s">
        <v>3444</v>
      </c>
      <c r="C78" s="177" t="s">
        <v>3517</v>
      </c>
      <c r="D78" s="177" t="s">
        <v>3518</v>
      </c>
      <c r="E78" s="177" t="s">
        <v>4240</v>
      </c>
      <c r="F78" s="177" t="s">
        <v>3448</v>
      </c>
      <c r="G78" s="200">
        <v>32</v>
      </c>
      <c r="H78" s="179" t="s">
        <v>3524</v>
      </c>
      <c r="I78" s="201" t="s">
        <v>3510</v>
      </c>
      <c r="J78" s="202">
        <v>251</v>
      </c>
      <c r="K78" s="200">
        <v>238</v>
      </c>
      <c r="L78" s="178"/>
      <c r="M78" s="178"/>
      <c r="N78" s="167"/>
    </row>
    <row r="79" spans="1:14" ht="14.25" customHeight="1">
      <c r="A79" s="193"/>
      <c r="B79" s="174" t="s">
        <v>3444</v>
      </c>
      <c r="C79" s="177" t="s">
        <v>3517</v>
      </c>
      <c r="D79" s="177" t="s">
        <v>3518</v>
      </c>
      <c r="E79" s="177" t="s">
        <v>4240</v>
      </c>
      <c r="F79" s="177" t="s">
        <v>3448</v>
      </c>
      <c r="G79" s="203">
        <v>41</v>
      </c>
      <c r="H79" s="179" t="s">
        <v>3525</v>
      </c>
      <c r="I79" s="204" t="s">
        <v>3510</v>
      </c>
      <c r="J79" s="205">
        <v>303</v>
      </c>
      <c r="K79" s="200">
        <v>291</v>
      </c>
      <c r="L79" s="178"/>
      <c r="M79" s="178"/>
      <c r="N79" s="167"/>
    </row>
    <row r="80" spans="1:14" ht="13.5" customHeight="1">
      <c r="A80" s="193"/>
      <c r="B80" s="174" t="s">
        <v>3444</v>
      </c>
      <c r="C80" s="177" t="s">
        <v>3517</v>
      </c>
      <c r="D80" s="177" t="s">
        <v>3518</v>
      </c>
      <c r="E80" s="177" t="s">
        <v>4240</v>
      </c>
      <c r="F80" s="177" t="s">
        <v>3448</v>
      </c>
      <c r="G80" s="203">
        <v>41</v>
      </c>
      <c r="H80" s="179" t="s">
        <v>865</v>
      </c>
      <c r="I80" s="204" t="s">
        <v>3509</v>
      </c>
      <c r="J80" s="205">
        <v>383</v>
      </c>
      <c r="K80" s="200">
        <v>361</v>
      </c>
      <c r="L80" s="178"/>
      <c r="M80" s="178"/>
      <c r="N80" s="167"/>
    </row>
    <row r="81" spans="1:14" ht="13.5" customHeight="1">
      <c r="A81" s="196"/>
      <c r="B81" s="174" t="s">
        <v>3444</v>
      </c>
      <c r="C81" s="177" t="s">
        <v>3517</v>
      </c>
      <c r="D81" s="177" t="s">
        <v>3518</v>
      </c>
      <c r="E81" s="188" t="s">
        <v>4240</v>
      </c>
      <c r="F81" s="174" t="s">
        <v>3464</v>
      </c>
      <c r="G81" s="200">
        <v>6</v>
      </c>
      <c r="H81" s="179" t="s">
        <v>3526</v>
      </c>
      <c r="I81" s="201" t="s">
        <v>3495</v>
      </c>
      <c r="J81" s="202">
        <v>269</v>
      </c>
      <c r="K81" s="200">
        <v>240</v>
      </c>
      <c r="L81" s="178"/>
      <c r="M81" s="178"/>
      <c r="N81" s="167"/>
    </row>
    <row r="82" spans="1:14" ht="13.5" customHeight="1">
      <c r="A82" s="196"/>
      <c r="B82" s="174" t="s">
        <v>3444</v>
      </c>
      <c r="C82" s="177" t="s">
        <v>3517</v>
      </c>
      <c r="D82" s="177" t="s">
        <v>3518</v>
      </c>
      <c r="E82" s="177" t="s">
        <v>3491</v>
      </c>
      <c r="F82" s="174" t="s">
        <v>3464</v>
      </c>
      <c r="G82" s="200">
        <v>7</v>
      </c>
      <c r="H82" s="179" t="s">
        <v>3527</v>
      </c>
      <c r="I82" s="201" t="s">
        <v>3528</v>
      </c>
      <c r="J82" s="202">
        <v>443</v>
      </c>
      <c r="K82" s="200">
        <v>373</v>
      </c>
      <c r="L82" s="178"/>
      <c r="M82" s="178"/>
      <c r="N82" s="167"/>
    </row>
    <row r="83" spans="1:14" ht="13.5" customHeight="1">
      <c r="A83" s="196"/>
      <c r="B83" s="174" t="s">
        <v>3444</v>
      </c>
      <c r="C83" s="177" t="s">
        <v>3517</v>
      </c>
      <c r="D83" s="177" t="s">
        <v>3518</v>
      </c>
      <c r="E83" s="200" t="s">
        <v>4240</v>
      </c>
      <c r="F83" s="174" t="s">
        <v>3464</v>
      </c>
      <c r="G83" s="200">
        <v>9</v>
      </c>
      <c r="H83" s="179" t="s">
        <v>1370</v>
      </c>
      <c r="I83" s="201" t="s">
        <v>3495</v>
      </c>
      <c r="J83" s="202">
        <v>186</v>
      </c>
      <c r="K83" s="200">
        <v>168</v>
      </c>
      <c r="L83" s="178"/>
      <c r="M83" s="178"/>
      <c r="N83" s="167"/>
    </row>
    <row r="84" spans="1:14" ht="13.5" customHeight="1">
      <c r="A84" s="196"/>
      <c r="B84" s="174" t="s">
        <v>3444</v>
      </c>
      <c r="C84" s="177" t="s">
        <v>3517</v>
      </c>
      <c r="D84" s="177" t="s">
        <v>3518</v>
      </c>
      <c r="E84" s="177" t="s">
        <v>3491</v>
      </c>
      <c r="F84" s="174" t="s">
        <v>3464</v>
      </c>
      <c r="G84" s="200">
        <v>18</v>
      </c>
      <c r="H84" s="179" t="s">
        <v>854</v>
      </c>
      <c r="I84" s="201" t="s">
        <v>3475</v>
      </c>
      <c r="J84" s="202">
        <v>250</v>
      </c>
      <c r="K84" s="200">
        <v>221</v>
      </c>
      <c r="L84" s="178"/>
      <c r="M84" s="178"/>
      <c r="N84" s="167"/>
    </row>
    <row r="85" spans="1:14" ht="13.5" customHeight="1">
      <c r="A85" s="196"/>
      <c r="B85" s="174" t="s">
        <v>3444</v>
      </c>
      <c r="C85" s="177" t="s">
        <v>3517</v>
      </c>
      <c r="D85" s="177" t="s">
        <v>3518</v>
      </c>
      <c r="E85" s="177" t="s">
        <v>4240</v>
      </c>
      <c r="F85" s="174" t="s">
        <v>3464</v>
      </c>
      <c r="G85" s="200">
        <v>26</v>
      </c>
      <c r="H85" s="179" t="s">
        <v>3525</v>
      </c>
      <c r="I85" s="201" t="s">
        <v>3529</v>
      </c>
      <c r="J85" s="202">
        <v>114</v>
      </c>
      <c r="K85" s="200">
        <v>103</v>
      </c>
      <c r="L85" s="178"/>
      <c r="M85" s="178"/>
      <c r="N85" s="167"/>
    </row>
    <row r="86" spans="1:14" ht="13.5" customHeight="1">
      <c r="A86" s="196"/>
      <c r="B86" s="174" t="s">
        <v>3444</v>
      </c>
      <c r="C86" s="177" t="s">
        <v>3517</v>
      </c>
      <c r="D86" s="177" t="s">
        <v>3518</v>
      </c>
      <c r="E86" s="177" t="s">
        <v>4240</v>
      </c>
      <c r="F86" s="174" t="s">
        <v>3464</v>
      </c>
      <c r="G86" s="200">
        <v>32</v>
      </c>
      <c r="H86" s="179" t="s">
        <v>3530</v>
      </c>
      <c r="I86" s="201" t="s">
        <v>3529</v>
      </c>
      <c r="J86" s="202">
        <v>108</v>
      </c>
      <c r="K86" s="200">
        <v>98</v>
      </c>
      <c r="L86" s="178"/>
      <c r="M86" s="178"/>
      <c r="N86" s="167"/>
    </row>
    <row r="87" spans="1:14" ht="13.5" customHeight="1">
      <c r="A87" s="196"/>
      <c r="B87" s="174" t="s">
        <v>3444</v>
      </c>
      <c r="C87" s="177" t="s">
        <v>3517</v>
      </c>
      <c r="D87" s="177" t="s">
        <v>3518</v>
      </c>
      <c r="E87" s="177" t="s">
        <v>4240</v>
      </c>
      <c r="F87" s="174" t="s">
        <v>3464</v>
      </c>
      <c r="G87" s="200">
        <v>40</v>
      </c>
      <c r="H87" s="179" t="s">
        <v>3474</v>
      </c>
      <c r="I87" s="201" t="s">
        <v>3490</v>
      </c>
      <c r="J87" s="202">
        <v>232</v>
      </c>
      <c r="K87" s="200">
        <v>211</v>
      </c>
      <c r="L87" s="178"/>
      <c r="M87" s="178"/>
      <c r="N87" s="167"/>
    </row>
    <row r="88" spans="1:14" ht="13.5" customHeight="1">
      <c r="A88" s="196"/>
      <c r="B88" s="174" t="s">
        <v>3444</v>
      </c>
      <c r="C88" s="177" t="s">
        <v>3517</v>
      </c>
      <c r="D88" s="177" t="s">
        <v>3518</v>
      </c>
      <c r="E88" s="177" t="s">
        <v>4240</v>
      </c>
      <c r="F88" s="174" t="s">
        <v>3464</v>
      </c>
      <c r="G88" s="206">
        <v>8</v>
      </c>
      <c r="H88" s="179" t="s">
        <v>859</v>
      </c>
      <c r="I88" s="207" t="s">
        <v>3531</v>
      </c>
      <c r="J88" s="208">
        <v>318</v>
      </c>
      <c r="K88" s="209">
        <v>294</v>
      </c>
      <c r="L88" s="178"/>
      <c r="M88" s="178"/>
      <c r="N88" s="167"/>
    </row>
    <row r="89" spans="1:14" ht="13.5" customHeight="1">
      <c r="A89" s="196"/>
      <c r="B89" s="174" t="s">
        <v>3444</v>
      </c>
      <c r="C89" s="177" t="s">
        <v>3517</v>
      </c>
      <c r="D89" s="177" t="s">
        <v>3518</v>
      </c>
      <c r="E89" s="177" t="s">
        <v>3491</v>
      </c>
      <c r="F89" s="174" t="s">
        <v>3464</v>
      </c>
      <c r="G89" s="200">
        <v>12</v>
      </c>
      <c r="H89" s="179" t="s">
        <v>1513</v>
      </c>
      <c r="I89" s="201" t="s">
        <v>3532</v>
      </c>
      <c r="J89" s="202">
        <v>257</v>
      </c>
      <c r="K89" s="200">
        <v>210</v>
      </c>
      <c r="L89" s="178"/>
      <c r="M89" s="178"/>
      <c r="N89" s="167"/>
    </row>
    <row r="90" spans="1:14" ht="13.5" customHeight="1">
      <c r="A90" s="196"/>
      <c r="B90" s="177"/>
      <c r="C90" s="200"/>
      <c r="D90" s="200"/>
      <c r="E90" s="177"/>
      <c r="F90" s="174"/>
      <c r="G90" s="200"/>
      <c r="H90" s="179"/>
      <c r="I90" s="201"/>
      <c r="J90" s="202"/>
      <c r="K90" s="200"/>
      <c r="L90" s="178"/>
      <c r="M90" s="178"/>
      <c r="N90" s="167"/>
    </row>
    <row r="91" spans="1:14" ht="13.5" customHeight="1">
      <c r="A91" s="196"/>
      <c r="B91" s="174" t="s">
        <v>3444</v>
      </c>
      <c r="C91" s="200" t="s">
        <v>3533</v>
      </c>
      <c r="D91" s="177" t="s">
        <v>3534</v>
      </c>
      <c r="E91" s="177" t="s">
        <v>3447</v>
      </c>
      <c r="F91" s="174" t="s">
        <v>3448</v>
      </c>
      <c r="G91" s="200">
        <v>27</v>
      </c>
      <c r="H91" s="179" t="s">
        <v>3519</v>
      </c>
      <c r="I91" s="201" t="s">
        <v>3478</v>
      </c>
      <c r="J91" s="202">
        <v>278</v>
      </c>
      <c r="K91" s="200">
        <v>237</v>
      </c>
      <c r="L91" s="178"/>
      <c r="M91" s="178"/>
      <c r="N91" s="167"/>
    </row>
    <row r="92" spans="1:14" ht="13.5" customHeight="1">
      <c r="A92" s="196"/>
      <c r="B92" s="174" t="s">
        <v>3444</v>
      </c>
      <c r="C92" s="200" t="s">
        <v>3533</v>
      </c>
      <c r="D92" s="177" t="s">
        <v>3534</v>
      </c>
      <c r="E92" s="177" t="s">
        <v>3447</v>
      </c>
      <c r="F92" s="174" t="s">
        <v>3448</v>
      </c>
      <c r="G92" s="200">
        <v>31</v>
      </c>
      <c r="H92" s="179" t="s">
        <v>1370</v>
      </c>
      <c r="I92" s="201" t="s">
        <v>1513</v>
      </c>
      <c r="J92" s="202">
        <v>335</v>
      </c>
      <c r="K92" s="200">
        <v>281</v>
      </c>
      <c r="L92" s="178"/>
      <c r="M92" s="178"/>
      <c r="N92" s="167"/>
    </row>
    <row r="93" spans="1:14" ht="13.5" customHeight="1">
      <c r="A93" s="196"/>
      <c r="B93" s="174" t="s">
        <v>3444</v>
      </c>
      <c r="C93" s="200" t="s">
        <v>3533</v>
      </c>
      <c r="D93" s="177" t="s">
        <v>3534</v>
      </c>
      <c r="E93" s="177" t="s">
        <v>3447</v>
      </c>
      <c r="F93" s="174" t="s">
        <v>3448</v>
      </c>
      <c r="G93" s="200">
        <v>31</v>
      </c>
      <c r="H93" s="179" t="s">
        <v>3535</v>
      </c>
      <c r="I93" s="201" t="s">
        <v>1513</v>
      </c>
      <c r="J93" s="202">
        <v>400</v>
      </c>
      <c r="K93" s="200">
        <v>314</v>
      </c>
      <c r="L93" s="178"/>
      <c r="M93" s="178"/>
      <c r="N93" s="167"/>
    </row>
    <row r="94" spans="1:14" ht="13.5" customHeight="1">
      <c r="A94" s="196"/>
      <c r="B94" s="174" t="s">
        <v>3444</v>
      </c>
      <c r="C94" s="200" t="s">
        <v>3533</v>
      </c>
      <c r="D94" s="200" t="s">
        <v>3534</v>
      </c>
      <c r="E94" s="177" t="s">
        <v>3447</v>
      </c>
      <c r="F94" s="177" t="s">
        <v>3448</v>
      </c>
      <c r="G94" s="200">
        <v>54</v>
      </c>
      <c r="H94" s="179" t="s">
        <v>3531</v>
      </c>
      <c r="I94" s="201" t="s">
        <v>3481</v>
      </c>
      <c r="J94" s="202">
        <v>149</v>
      </c>
      <c r="K94" s="200">
        <v>133</v>
      </c>
      <c r="L94" s="178"/>
      <c r="M94" s="178"/>
      <c r="N94" s="167"/>
    </row>
    <row r="95" spans="1:14" ht="13.5" customHeight="1">
      <c r="A95" s="210"/>
      <c r="B95" s="174" t="s">
        <v>3444</v>
      </c>
      <c r="C95" s="200" t="s">
        <v>3533</v>
      </c>
      <c r="D95" s="200" t="s">
        <v>3536</v>
      </c>
      <c r="E95" s="177" t="s">
        <v>3491</v>
      </c>
      <c r="F95" s="174" t="s">
        <v>3448</v>
      </c>
      <c r="G95" s="203">
        <v>3</v>
      </c>
      <c r="H95" s="179" t="s">
        <v>853</v>
      </c>
      <c r="I95" s="204" t="s">
        <v>3537</v>
      </c>
      <c r="J95" s="205">
        <v>333</v>
      </c>
      <c r="K95" s="200">
        <v>307</v>
      </c>
      <c r="L95" s="178"/>
      <c r="M95" s="178"/>
      <c r="N95" s="167"/>
    </row>
    <row r="96" spans="1:14" ht="13.5" customHeight="1">
      <c r="A96" s="196"/>
      <c r="B96" s="174" t="s">
        <v>3444</v>
      </c>
      <c r="C96" s="200" t="s">
        <v>3533</v>
      </c>
      <c r="D96" s="200" t="s">
        <v>3536</v>
      </c>
      <c r="E96" s="177" t="s">
        <v>4240</v>
      </c>
      <c r="F96" s="174" t="s">
        <v>3448</v>
      </c>
      <c r="G96" s="197">
        <v>4</v>
      </c>
      <c r="H96" s="179" t="s">
        <v>1380</v>
      </c>
      <c r="I96" s="198" t="s">
        <v>3538</v>
      </c>
      <c r="J96" s="199">
        <v>731</v>
      </c>
      <c r="K96" s="197">
        <v>652</v>
      </c>
      <c r="L96" s="178"/>
      <c r="M96" s="178"/>
      <c r="N96" s="167"/>
    </row>
    <row r="97" spans="1:14" ht="13.5" customHeight="1">
      <c r="A97" s="196"/>
      <c r="B97" s="174" t="s">
        <v>3444</v>
      </c>
      <c r="C97" s="200" t="s">
        <v>3533</v>
      </c>
      <c r="D97" s="200" t="s">
        <v>3533</v>
      </c>
      <c r="E97" s="177" t="s">
        <v>4240</v>
      </c>
      <c r="F97" s="177" t="s">
        <v>3448</v>
      </c>
      <c r="G97" s="197">
        <v>22</v>
      </c>
      <c r="H97" s="179" t="s">
        <v>3539</v>
      </c>
      <c r="I97" s="198" t="s">
        <v>3540</v>
      </c>
      <c r="J97" s="199">
        <v>278</v>
      </c>
      <c r="K97" s="197">
        <v>257</v>
      </c>
      <c r="L97" s="178"/>
      <c r="M97" s="178"/>
      <c r="N97" s="167"/>
    </row>
    <row r="98" spans="1:14" ht="13.5" customHeight="1">
      <c r="A98" s="196"/>
      <c r="B98" s="174" t="s">
        <v>3444</v>
      </c>
      <c r="C98" s="200" t="s">
        <v>3533</v>
      </c>
      <c r="D98" s="200" t="s">
        <v>3536</v>
      </c>
      <c r="E98" s="177" t="s">
        <v>3447</v>
      </c>
      <c r="F98" s="177" t="s">
        <v>3448</v>
      </c>
      <c r="G98" s="197">
        <v>69</v>
      </c>
      <c r="H98" s="179" t="s">
        <v>1565</v>
      </c>
      <c r="I98" s="198" t="s">
        <v>3540</v>
      </c>
      <c r="J98" s="199">
        <v>255</v>
      </c>
      <c r="K98" s="197">
        <v>234</v>
      </c>
      <c r="L98" s="178"/>
      <c r="M98" s="178"/>
      <c r="N98" s="167"/>
    </row>
    <row r="99" spans="1:14" ht="13.5" customHeight="1">
      <c r="A99" s="196"/>
      <c r="B99" s="174" t="s">
        <v>3444</v>
      </c>
      <c r="C99" s="200" t="s">
        <v>3533</v>
      </c>
      <c r="D99" s="200" t="s">
        <v>3534</v>
      </c>
      <c r="E99" s="177" t="s">
        <v>3447</v>
      </c>
      <c r="F99" s="177" t="s">
        <v>3464</v>
      </c>
      <c r="G99" s="197">
        <v>44</v>
      </c>
      <c r="H99" s="179" t="s">
        <v>3474</v>
      </c>
      <c r="I99" s="198" t="s">
        <v>3490</v>
      </c>
      <c r="J99" s="199">
        <v>152</v>
      </c>
      <c r="K99" s="197">
        <v>131</v>
      </c>
      <c r="L99" s="178"/>
      <c r="M99" s="178"/>
      <c r="N99" s="167"/>
    </row>
    <row r="100" spans="1:14" ht="13.5" customHeight="1">
      <c r="A100" s="196"/>
      <c r="B100" s="174" t="s">
        <v>3444</v>
      </c>
      <c r="C100" s="200" t="s">
        <v>3533</v>
      </c>
      <c r="D100" s="200" t="s">
        <v>3536</v>
      </c>
      <c r="E100" s="177" t="s">
        <v>3447</v>
      </c>
      <c r="F100" s="177" t="s">
        <v>3464</v>
      </c>
      <c r="G100" s="211">
        <v>2</v>
      </c>
      <c r="H100" s="179" t="s">
        <v>1644</v>
      </c>
      <c r="I100" s="212" t="s">
        <v>3489</v>
      </c>
      <c r="J100" s="213">
        <v>353</v>
      </c>
      <c r="K100" s="197">
        <v>313</v>
      </c>
      <c r="L100" s="178"/>
      <c r="M100" s="178"/>
      <c r="N100" s="167"/>
    </row>
    <row r="101" spans="1:14" ht="13.5" customHeight="1">
      <c r="A101" s="196"/>
      <c r="B101" s="174" t="s">
        <v>3444</v>
      </c>
      <c r="C101" s="200" t="s">
        <v>3533</v>
      </c>
      <c r="D101" s="200" t="s">
        <v>3505</v>
      </c>
      <c r="E101" s="177" t="s">
        <v>3491</v>
      </c>
      <c r="F101" s="177" t="s">
        <v>3464</v>
      </c>
      <c r="G101" s="211">
        <v>16</v>
      </c>
      <c r="H101" s="179" t="s">
        <v>3480</v>
      </c>
      <c r="I101" s="212" t="s">
        <v>1370</v>
      </c>
      <c r="J101" s="213">
        <v>447</v>
      </c>
      <c r="K101" s="197">
        <v>381</v>
      </c>
      <c r="L101" s="178"/>
      <c r="M101" s="178"/>
      <c r="N101" s="167"/>
    </row>
    <row r="102" spans="1:14" ht="13.5" customHeight="1">
      <c r="A102" s="196"/>
      <c r="B102" s="174" t="s">
        <v>3444</v>
      </c>
      <c r="C102" s="200" t="s">
        <v>3533</v>
      </c>
      <c r="D102" s="200" t="s">
        <v>3505</v>
      </c>
      <c r="E102" s="177" t="s">
        <v>3447</v>
      </c>
      <c r="F102" s="177" t="s">
        <v>3464</v>
      </c>
      <c r="G102" s="197">
        <v>27</v>
      </c>
      <c r="H102" s="179" t="s">
        <v>3531</v>
      </c>
      <c r="I102" s="198" t="s">
        <v>3489</v>
      </c>
      <c r="J102" s="199">
        <v>622</v>
      </c>
      <c r="K102" s="197">
        <v>544</v>
      </c>
      <c r="L102" s="178"/>
      <c r="M102" s="178"/>
      <c r="N102" s="167"/>
    </row>
    <row r="103" spans="1:14" ht="13.5" customHeight="1">
      <c r="A103" s="196"/>
      <c r="B103" s="174" t="s">
        <v>3444</v>
      </c>
      <c r="C103" s="200" t="s">
        <v>3533</v>
      </c>
      <c r="D103" s="200" t="s">
        <v>3534</v>
      </c>
      <c r="E103" s="177" t="s">
        <v>3491</v>
      </c>
      <c r="F103" s="177" t="s">
        <v>3464</v>
      </c>
      <c r="G103" s="197">
        <v>29</v>
      </c>
      <c r="H103" s="179" t="s">
        <v>865</v>
      </c>
      <c r="I103" s="198" t="s">
        <v>3514</v>
      </c>
      <c r="J103" s="199">
        <v>185</v>
      </c>
      <c r="K103" s="197">
        <v>162</v>
      </c>
      <c r="L103" s="178"/>
      <c r="M103" s="178"/>
      <c r="N103" s="167"/>
    </row>
    <row r="104" spans="1:14" ht="13.5" customHeight="1">
      <c r="A104" s="196"/>
      <c r="B104" s="174" t="s">
        <v>3444</v>
      </c>
      <c r="C104" s="200" t="s">
        <v>3533</v>
      </c>
      <c r="D104" s="200" t="s">
        <v>3534</v>
      </c>
      <c r="E104" s="177" t="s">
        <v>3491</v>
      </c>
      <c r="F104" s="177" t="s">
        <v>3464</v>
      </c>
      <c r="G104" s="197">
        <v>42</v>
      </c>
      <c r="H104" s="179" t="s">
        <v>3531</v>
      </c>
      <c r="I104" s="198" t="s">
        <v>3532</v>
      </c>
      <c r="J104" s="199">
        <v>563</v>
      </c>
      <c r="K104" s="197">
        <v>495</v>
      </c>
      <c r="L104" s="178"/>
      <c r="M104" s="178"/>
      <c r="N104" s="167"/>
    </row>
    <row r="105" spans="1:14" ht="13.5" customHeight="1">
      <c r="A105" s="196"/>
      <c r="B105" s="174" t="s">
        <v>3444</v>
      </c>
      <c r="C105" s="200" t="s">
        <v>3533</v>
      </c>
      <c r="D105" s="200" t="s">
        <v>3534</v>
      </c>
      <c r="E105" s="177" t="s">
        <v>3491</v>
      </c>
      <c r="F105" s="177" t="s">
        <v>3464</v>
      </c>
      <c r="G105" s="197">
        <v>42</v>
      </c>
      <c r="H105" s="179" t="s">
        <v>3454</v>
      </c>
      <c r="I105" s="198" t="s">
        <v>3452</v>
      </c>
      <c r="J105" s="199">
        <v>224</v>
      </c>
      <c r="K105" s="197">
        <v>205</v>
      </c>
      <c r="L105" s="183"/>
      <c r="M105" s="183"/>
      <c r="N105" s="167"/>
    </row>
    <row r="106" spans="1:14" ht="13.5" customHeight="1">
      <c r="A106" s="196"/>
      <c r="B106" s="174" t="s">
        <v>3444</v>
      </c>
      <c r="C106" s="200" t="s">
        <v>3533</v>
      </c>
      <c r="D106" s="200" t="s">
        <v>3534</v>
      </c>
      <c r="E106" s="177" t="s">
        <v>3491</v>
      </c>
      <c r="F106" s="177" t="s">
        <v>3464</v>
      </c>
      <c r="G106" s="197">
        <v>51</v>
      </c>
      <c r="H106" s="179" t="s">
        <v>1370</v>
      </c>
      <c r="I106" s="198" t="s">
        <v>3541</v>
      </c>
      <c r="J106" s="199">
        <v>329</v>
      </c>
      <c r="K106" s="197">
        <v>282</v>
      </c>
      <c r="L106" s="183"/>
      <c r="M106" s="183"/>
      <c r="N106" s="167"/>
    </row>
    <row r="107" spans="1:14" ht="13.5" customHeight="1">
      <c r="A107" s="196"/>
      <c r="B107" s="174" t="s">
        <v>3444</v>
      </c>
      <c r="C107" s="200" t="s">
        <v>3533</v>
      </c>
      <c r="D107" s="197" t="s">
        <v>3534</v>
      </c>
      <c r="E107" s="177" t="s">
        <v>3447</v>
      </c>
      <c r="F107" s="197" t="s">
        <v>3464</v>
      </c>
      <c r="G107" s="197">
        <v>64</v>
      </c>
      <c r="H107" s="179" t="s">
        <v>3542</v>
      </c>
      <c r="I107" s="198" t="s">
        <v>1513</v>
      </c>
      <c r="J107" s="199">
        <v>265</v>
      </c>
      <c r="K107" s="197">
        <v>241</v>
      </c>
      <c r="L107" s="178"/>
      <c r="M107" s="178"/>
      <c r="N107" s="167"/>
    </row>
    <row r="108" spans="1:14" ht="13.5" customHeight="1">
      <c r="A108" s="196"/>
      <c r="B108" s="174" t="s">
        <v>3444</v>
      </c>
      <c r="C108" s="200" t="s">
        <v>3533</v>
      </c>
      <c r="D108" s="197" t="s">
        <v>3534</v>
      </c>
      <c r="E108" s="177" t="s">
        <v>3447</v>
      </c>
      <c r="F108" s="177" t="s">
        <v>3464</v>
      </c>
      <c r="G108" s="197">
        <v>64</v>
      </c>
      <c r="H108" s="179" t="s">
        <v>3543</v>
      </c>
      <c r="I108" s="198" t="s">
        <v>3495</v>
      </c>
      <c r="J108" s="199">
        <v>295</v>
      </c>
      <c r="K108" s="197">
        <v>243</v>
      </c>
      <c r="L108" s="191"/>
      <c r="M108" s="191"/>
      <c r="N108" s="167"/>
    </row>
    <row r="109" spans="1:14" ht="13.5" customHeight="1">
      <c r="A109" s="196"/>
      <c r="B109" s="174" t="s">
        <v>3444</v>
      </c>
      <c r="C109" s="200" t="s">
        <v>3533</v>
      </c>
      <c r="D109" s="197" t="s">
        <v>3533</v>
      </c>
      <c r="E109" s="177" t="s">
        <v>3447</v>
      </c>
      <c r="F109" s="174" t="s">
        <v>3464</v>
      </c>
      <c r="G109" s="197">
        <v>70</v>
      </c>
      <c r="H109" s="179" t="s">
        <v>3510</v>
      </c>
      <c r="I109" s="198" t="s">
        <v>3509</v>
      </c>
      <c r="J109" s="199">
        <v>306</v>
      </c>
      <c r="K109" s="197">
        <v>278</v>
      </c>
      <c r="L109" s="191"/>
      <c r="M109" s="191"/>
      <c r="N109" s="167"/>
    </row>
    <row r="110" spans="1:14" ht="13.5" customHeight="1">
      <c r="A110" s="196"/>
      <c r="B110" s="177"/>
      <c r="C110" s="197"/>
      <c r="D110" s="197"/>
      <c r="E110" s="177"/>
      <c r="F110" s="177"/>
      <c r="G110" s="211"/>
      <c r="H110" s="179"/>
      <c r="I110" s="212"/>
      <c r="J110" s="213"/>
      <c r="K110" s="197"/>
      <c r="L110" s="191"/>
      <c r="M110" s="191"/>
      <c r="N110" s="167"/>
    </row>
    <row r="111" spans="1:14" ht="14.25" customHeight="1">
      <c r="A111" s="196"/>
      <c r="B111" s="174" t="s">
        <v>3444</v>
      </c>
      <c r="C111" s="197" t="s">
        <v>3544</v>
      </c>
      <c r="D111" s="197" t="s">
        <v>3446</v>
      </c>
      <c r="E111" s="177" t="s">
        <v>3447</v>
      </c>
      <c r="F111" s="197" t="s">
        <v>3448</v>
      </c>
      <c r="G111" s="197">
        <v>24</v>
      </c>
      <c r="H111" s="179" t="s">
        <v>1533</v>
      </c>
      <c r="I111" s="198" t="s">
        <v>3510</v>
      </c>
      <c r="J111" s="199">
        <v>426</v>
      </c>
      <c r="K111" s="197">
        <v>330</v>
      </c>
      <c r="L111" s="192"/>
      <c r="M111" s="192"/>
      <c r="N111" s="167"/>
    </row>
    <row r="112" spans="1:14" ht="13.5" customHeight="1">
      <c r="A112" s="196"/>
      <c r="B112" s="174" t="s">
        <v>3444</v>
      </c>
      <c r="C112" s="197" t="s">
        <v>3544</v>
      </c>
      <c r="D112" s="197" t="s">
        <v>3446</v>
      </c>
      <c r="E112" s="177" t="s">
        <v>3447</v>
      </c>
      <c r="F112" s="177" t="s">
        <v>3448</v>
      </c>
      <c r="G112" s="197">
        <v>24</v>
      </c>
      <c r="H112" s="179" t="s">
        <v>864</v>
      </c>
      <c r="I112" s="198" t="s">
        <v>3545</v>
      </c>
      <c r="J112" s="199">
        <v>200</v>
      </c>
      <c r="K112" s="197">
        <v>165</v>
      </c>
      <c r="L112" s="178"/>
      <c r="M112" s="178"/>
      <c r="N112" s="167"/>
    </row>
    <row r="113" spans="1:14" ht="14.25" customHeight="1">
      <c r="A113" s="196"/>
      <c r="B113" s="174" t="s">
        <v>3444</v>
      </c>
      <c r="C113" s="197" t="s">
        <v>3544</v>
      </c>
      <c r="D113" s="197" t="s">
        <v>3446</v>
      </c>
      <c r="E113" s="177" t="s">
        <v>4240</v>
      </c>
      <c r="F113" s="174" t="s">
        <v>3464</v>
      </c>
      <c r="G113" s="197">
        <v>13</v>
      </c>
      <c r="H113" s="179" t="s">
        <v>3546</v>
      </c>
      <c r="I113" s="198" t="s">
        <v>3498</v>
      </c>
      <c r="J113" s="199">
        <v>255</v>
      </c>
      <c r="K113" s="197">
        <v>221</v>
      </c>
      <c r="L113" s="178"/>
      <c r="M113" s="178"/>
      <c r="N113" s="167"/>
    </row>
    <row r="114" spans="1:14" ht="13.5" customHeight="1">
      <c r="A114" s="196"/>
      <c r="B114" s="174" t="s">
        <v>3444</v>
      </c>
      <c r="C114" s="197" t="s">
        <v>3544</v>
      </c>
      <c r="D114" s="197" t="s">
        <v>3534</v>
      </c>
      <c r="E114" s="177" t="s">
        <v>3447</v>
      </c>
      <c r="F114" s="174" t="s">
        <v>3464</v>
      </c>
      <c r="G114" s="197">
        <v>66</v>
      </c>
      <c r="H114" s="179" t="s">
        <v>3523</v>
      </c>
      <c r="I114" s="198" t="s">
        <v>3478</v>
      </c>
      <c r="J114" s="199">
        <v>550</v>
      </c>
      <c r="K114" s="197">
        <v>550</v>
      </c>
      <c r="L114" s="178"/>
      <c r="M114" s="178"/>
      <c r="N114" s="167"/>
    </row>
    <row r="115" spans="1:14" ht="13.5" customHeight="1">
      <c r="A115" s="196"/>
      <c r="B115" s="174" t="s">
        <v>3444</v>
      </c>
      <c r="C115" s="197" t="s">
        <v>3544</v>
      </c>
      <c r="D115" s="197" t="s">
        <v>3534</v>
      </c>
      <c r="E115" s="177" t="s">
        <v>3447</v>
      </c>
      <c r="F115" s="174" t="s">
        <v>3464</v>
      </c>
      <c r="G115" s="197">
        <v>66</v>
      </c>
      <c r="H115" s="179" t="s">
        <v>3530</v>
      </c>
      <c r="I115" s="198" t="s">
        <v>3478</v>
      </c>
      <c r="J115" s="199">
        <v>437</v>
      </c>
      <c r="K115" s="197">
        <v>437</v>
      </c>
      <c r="L115" s="178"/>
      <c r="M115" s="178"/>
      <c r="N115" s="167"/>
    </row>
    <row r="116" spans="1:14" ht="13.5" customHeight="1">
      <c r="A116" s="196"/>
      <c r="B116" s="174" t="s">
        <v>3444</v>
      </c>
      <c r="C116" s="197" t="s">
        <v>3544</v>
      </c>
      <c r="D116" s="197" t="s">
        <v>3534</v>
      </c>
      <c r="E116" s="177" t="s">
        <v>3447</v>
      </c>
      <c r="F116" s="174" t="s">
        <v>3464</v>
      </c>
      <c r="G116" s="197">
        <v>66</v>
      </c>
      <c r="H116" s="179" t="s">
        <v>3547</v>
      </c>
      <c r="I116" s="198" t="s">
        <v>3478</v>
      </c>
      <c r="J116" s="199">
        <v>404</v>
      </c>
      <c r="K116" s="197">
        <v>404</v>
      </c>
      <c r="L116" s="178"/>
      <c r="M116" s="178"/>
      <c r="N116" s="167"/>
    </row>
    <row r="117" spans="1:14" ht="13.5" customHeight="1">
      <c r="A117" s="214"/>
      <c r="B117" s="215"/>
      <c r="C117" s="216"/>
      <c r="D117" s="216"/>
      <c r="E117" s="215"/>
      <c r="F117" s="215"/>
      <c r="G117" s="216"/>
      <c r="H117" s="217"/>
      <c r="I117" s="218"/>
      <c r="J117" s="219"/>
      <c r="K117" s="216"/>
      <c r="L117" s="178"/>
      <c r="M117" s="178"/>
      <c r="N117" s="167"/>
    </row>
    <row r="118" spans="1:14" ht="13.5" customHeight="1">
      <c r="A118" s="196"/>
      <c r="B118" s="174" t="s">
        <v>3444</v>
      </c>
      <c r="C118" s="197" t="s">
        <v>3548</v>
      </c>
      <c r="D118" s="197" t="s">
        <v>3485</v>
      </c>
      <c r="E118" s="177" t="s">
        <v>4240</v>
      </c>
      <c r="F118" s="174" t="s">
        <v>3448</v>
      </c>
      <c r="G118" s="197">
        <v>73</v>
      </c>
      <c r="H118" s="179" t="s">
        <v>3549</v>
      </c>
      <c r="I118" s="198" t="s">
        <v>3531</v>
      </c>
      <c r="J118" s="199">
        <v>183</v>
      </c>
      <c r="K118" s="197">
        <v>159</v>
      </c>
      <c r="L118" s="178"/>
      <c r="M118" s="178"/>
      <c r="N118" s="167"/>
    </row>
    <row r="119" spans="1:14" ht="13.5" customHeight="1">
      <c r="A119" s="196"/>
      <c r="B119" s="174" t="s">
        <v>3444</v>
      </c>
      <c r="C119" s="197" t="s">
        <v>3548</v>
      </c>
      <c r="D119" s="197" t="s">
        <v>3485</v>
      </c>
      <c r="E119" s="177" t="s">
        <v>4240</v>
      </c>
      <c r="F119" s="174" t="s">
        <v>3448</v>
      </c>
      <c r="G119" s="197">
        <v>67</v>
      </c>
      <c r="H119" s="179" t="s">
        <v>3514</v>
      </c>
      <c r="I119" s="198" t="s">
        <v>3475</v>
      </c>
      <c r="J119" s="199">
        <v>423</v>
      </c>
      <c r="K119" s="197">
        <v>392</v>
      </c>
      <c r="L119" s="178"/>
      <c r="M119" s="178"/>
      <c r="N119" s="167"/>
    </row>
    <row r="120" spans="1:14" ht="13.5" customHeight="1">
      <c r="A120" s="196"/>
      <c r="B120" s="174" t="s">
        <v>3444</v>
      </c>
      <c r="C120" s="197" t="s">
        <v>3548</v>
      </c>
      <c r="D120" s="197" t="s">
        <v>3485</v>
      </c>
      <c r="E120" s="177" t="s">
        <v>4240</v>
      </c>
      <c r="F120" s="174" t="s">
        <v>3448</v>
      </c>
      <c r="G120" s="197">
        <v>68</v>
      </c>
      <c r="H120" s="179" t="s">
        <v>3527</v>
      </c>
      <c r="I120" s="198" t="s">
        <v>3510</v>
      </c>
      <c r="J120" s="199">
        <v>345</v>
      </c>
      <c r="K120" s="197">
        <v>314</v>
      </c>
      <c r="L120" s="178"/>
      <c r="M120" s="178"/>
      <c r="N120" s="167"/>
    </row>
    <row r="121" spans="1:14" ht="13.5" customHeight="1">
      <c r="A121" s="196"/>
      <c r="B121" s="174" t="s">
        <v>3444</v>
      </c>
      <c r="C121" s="197" t="s">
        <v>3548</v>
      </c>
      <c r="D121" s="197" t="s">
        <v>3485</v>
      </c>
      <c r="E121" s="177" t="s">
        <v>4240</v>
      </c>
      <c r="F121" s="174" t="s">
        <v>3448</v>
      </c>
      <c r="G121" s="197">
        <v>69</v>
      </c>
      <c r="H121" s="179" t="s">
        <v>3550</v>
      </c>
      <c r="I121" s="198" t="s">
        <v>1513</v>
      </c>
      <c r="J121" s="199">
        <v>220</v>
      </c>
      <c r="K121" s="197">
        <v>208</v>
      </c>
      <c r="L121" s="178"/>
      <c r="M121" s="178"/>
      <c r="N121" s="167"/>
    </row>
    <row r="122" spans="1:14" ht="13.5" customHeight="1">
      <c r="A122" s="196"/>
      <c r="B122" s="174" t="s">
        <v>3444</v>
      </c>
      <c r="C122" s="197" t="s">
        <v>3548</v>
      </c>
      <c r="D122" s="197" t="s">
        <v>3485</v>
      </c>
      <c r="E122" s="177" t="s">
        <v>4240</v>
      </c>
      <c r="F122" s="174" t="s">
        <v>3448</v>
      </c>
      <c r="G122" s="197">
        <v>69</v>
      </c>
      <c r="H122" s="179" t="s">
        <v>3526</v>
      </c>
      <c r="I122" s="198" t="s">
        <v>1513</v>
      </c>
      <c r="J122" s="199">
        <v>269</v>
      </c>
      <c r="K122" s="197">
        <v>252</v>
      </c>
      <c r="L122" s="178"/>
      <c r="M122" s="178"/>
      <c r="N122" s="167"/>
    </row>
    <row r="123" spans="1:13" ht="15">
      <c r="A123" s="177"/>
      <c r="B123" s="174" t="s">
        <v>3444</v>
      </c>
      <c r="C123" s="197" t="s">
        <v>3548</v>
      </c>
      <c r="D123" s="197" t="s">
        <v>3485</v>
      </c>
      <c r="E123" s="177" t="s">
        <v>4240</v>
      </c>
      <c r="F123" s="174" t="s">
        <v>3448</v>
      </c>
      <c r="G123" s="197">
        <v>69</v>
      </c>
      <c r="H123" s="179" t="s">
        <v>3551</v>
      </c>
      <c r="I123" s="198" t="s">
        <v>1513</v>
      </c>
      <c r="J123" s="199">
        <v>223</v>
      </c>
      <c r="K123" s="197">
        <v>212</v>
      </c>
      <c r="L123" s="178"/>
      <c r="M123" s="178"/>
    </row>
    <row r="124" spans="1:13" ht="15">
      <c r="A124" s="220"/>
      <c r="B124" s="174" t="s">
        <v>3444</v>
      </c>
      <c r="C124" s="197" t="s">
        <v>3548</v>
      </c>
      <c r="D124" s="197" t="s">
        <v>3485</v>
      </c>
      <c r="E124" s="177" t="s">
        <v>4240</v>
      </c>
      <c r="F124" s="174" t="s">
        <v>3448</v>
      </c>
      <c r="G124" s="177">
        <v>75</v>
      </c>
      <c r="H124" s="179" t="s">
        <v>3552</v>
      </c>
      <c r="I124" s="184" t="s">
        <v>3509</v>
      </c>
      <c r="J124" s="180">
        <v>306</v>
      </c>
      <c r="K124" s="177">
        <v>277</v>
      </c>
      <c r="L124" s="178"/>
      <c r="M124" s="178"/>
    </row>
    <row r="125" spans="1:13" ht="15">
      <c r="A125" s="220"/>
      <c r="B125" s="174" t="s">
        <v>3444</v>
      </c>
      <c r="C125" s="197" t="s">
        <v>3548</v>
      </c>
      <c r="D125" s="197" t="s">
        <v>3485</v>
      </c>
      <c r="E125" s="177" t="s">
        <v>4240</v>
      </c>
      <c r="F125" s="174" t="s">
        <v>3448</v>
      </c>
      <c r="G125" s="177">
        <v>79</v>
      </c>
      <c r="H125" s="179" t="s">
        <v>3553</v>
      </c>
      <c r="I125" s="184" t="s">
        <v>3478</v>
      </c>
      <c r="J125" s="180">
        <v>226</v>
      </c>
      <c r="K125" s="177">
        <v>210</v>
      </c>
      <c r="L125" s="178"/>
      <c r="M125" s="178"/>
    </row>
    <row r="126" spans="1:13" ht="15">
      <c r="A126" s="220"/>
      <c r="B126" s="174" t="s">
        <v>3444</v>
      </c>
      <c r="C126" s="197" t="s">
        <v>3548</v>
      </c>
      <c r="D126" s="197" t="s">
        <v>3485</v>
      </c>
      <c r="E126" s="177" t="s">
        <v>4240</v>
      </c>
      <c r="F126" s="174" t="s">
        <v>3448</v>
      </c>
      <c r="G126" s="177">
        <v>79</v>
      </c>
      <c r="H126" s="179" t="s">
        <v>3528</v>
      </c>
      <c r="I126" s="184" t="s">
        <v>1513</v>
      </c>
      <c r="J126" s="180">
        <v>258</v>
      </c>
      <c r="K126" s="177">
        <v>241</v>
      </c>
      <c r="L126" s="178"/>
      <c r="M126" s="178"/>
    </row>
    <row r="127" spans="1:13" ht="15">
      <c r="A127" s="220"/>
      <c r="B127" s="174" t="s">
        <v>3444</v>
      </c>
      <c r="C127" s="197" t="s">
        <v>3548</v>
      </c>
      <c r="D127" s="197" t="s">
        <v>3485</v>
      </c>
      <c r="E127" s="177" t="s">
        <v>4240</v>
      </c>
      <c r="F127" s="174" t="s">
        <v>3448</v>
      </c>
      <c r="G127" s="177">
        <v>96</v>
      </c>
      <c r="H127" s="179" t="s">
        <v>3535</v>
      </c>
      <c r="I127" s="184" t="s">
        <v>3554</v>
      </c>
      <c r="J127" s="180">
        <v>169</v>
      </c>
      <c r="K127" s="177">
        <v>157</v>
      </c>
      <c r="L127" s="178"/>
      <c r="M127" s="178"/>
    </row>
    <row r="128" spans="1:13" ht="15">
      <c r="A128" s="220"/>
      <c r="B128" s="174" t="s">
        <v>3444</v>
      </c>
      <c r="C128" s="197" t="s">
        <v>3548</v>
      </c>
      <c r="D128" s="197" t="s">
        <v>3485</v>
      </c>
      <c r="E128" s="177" t="s">
        <v>4240</v>
      </c>
      <c r="F128" s="174" t="s">
        <v>3448</v>
      </c>
      <c r="G128" s="177">
        <v>97</v>
      </c>
      <c r="H128" s="179" t="s">
        <v>3547</v>
      </c>
      <c r="I128" s="184" t="s">
        <v>1513</v>
      </c>
      <c r="J128" s="180">
        <v>203</v>
      </c>
      <c r="K128" s="177">
        <v>192</v>
      </c>
      <c r="L128" s="178"/>
      <c r="M128" s="178"/>
    </row>
    <row r="129" spans="1:13" ht="15">
      <c r="A129" s="220"/>
      <c r="B129" s="177"/>
      <c r="C129" s="197"/>
      <c r="D129" s="197"/>
      <c r="E129" s="177"/>
      <c r="F129" s="177"/>
      <c r="G129" s="177"/>
      <c r="H129" s="179"/>
      <c r="I129" s="184"/>
      <c r="J129" s="180"/>
      <c r="K129" s="177"/>
      <c r="L129" s="178"/>
      <c r="M129" s="178"/>
    </row>
    <row r="130" spans="1:13" ht="15">
      <c r="A130" s="220"/>
      <c r="B130" s="174" t="s">
        <v>3444</v>
      </c>
      <c r="C130" s="197" t="s">
        <v>3555</v>
      </c>
      <c r="D130" s="197" t="s">
        <v>3556</v>
      </c>
      <c r="E130" s="177" t="s">
        <v>3447</v>
      </c>
      <c r="F130" s="174" t="s">
        <v>3448</v>
      </c>
      <c r="G130" s="177">
        <v>34</v>
      </c>
      <c r="H130" s="179" t="s">
        <v>3504</v>
      </c>
      <c r="I130" s="184" t="s">
        <v>3453</v>
      </c>
      <c r="J130" s="180">
        <v>686</v>
      </c>
      <c r="K130" s="177">
        <v>601</v>
      </c>
      <c r="L130" s="178"/>
      <c r="M130" s="178"/>
    </row>
    <row r="131" spans="1:13" ht="15">
      <c r="A131" s="220"/>
      <c r="B131" s="174" t="s">
        <v>3444</v>
      </c>
      <c r="C131" s="197" t="s">
        <v>3555</v>
      </c>
      <c r="D131" s="197" t="s">
        <v>3556</v>
      </c>
      <c r="E131" s="177" t="s">
        <v>3491</v>
      </c>
      <c r="F131" s="177" t="s">
        <v>3448</v>
      </c>
      <c r="G131" s="177">
        <v>44</v>
      </c>
      <c r="H131" s="179" t="s">
        <v>1301</v>
      </c>
      <c r="I131" s="184" t="s">
        <v>3557</v>
      </c>
      <c r="J131" s="180">
        <v>690</v>
      </c>
      <c r="K131" s="177">
        <v>509</v>
      </c>
      <c r="L131" s="178"/>
      <c r="M131" s="178"/>
    </row>
    <row r="132" spans="1:13" ht="15">
      <c r="A132" s="220"/>
      <c r="B132" s="174" t="s">
        <v>3444</v>
      </c>
      <c r="C132" s="197" t="s">
        <v>3555</v>
      </c>
      <c r="D132" s="197" t="s">
        <v>3556</v>
      </c>
      <c r="E132" s="177" t="s">
        <v>3447</v>
      </c>
      <c r="F132" s="177" t="s">
        <v>3448</v>
      </c>
      <c r="G132" s="177">
        <v>53</v>
      </c>
      <c r="H132" s="179" t="s">
        <v>3452</v>
      </c>
      <c r="I132" s="184" t="s">
        <v>3557</v>
      </c>
      <c r="J132" s="180">
        <v>1890</v>
      </c>
      <c r="K132" s="177">
        <v>1499</v>
      </c>
      <c r="L132" s="178"/>
      <c r="M132" s="178"/>
    </row>
    <row r="133" spans="1:13" ht="15">
      <c r="A133" s="220"/>
      <c r="B133" s="174" t="s">
        <v>3444</v>
      </c>
      <c r="C133" s="197" t="s">
        <v>3555</v>
      </c>
      <c r="D133" s="197" t="s">
        <v>3558</v>
      </c>
      <c r="E133" s="177" t="s">
        <v>4240</v>
      </c>
      <c r="F133" s="177" t="s">
        <v>3464</v>
      </c>
      <c r="G133" s="177">
        <v>2</v>
      </c>
      <c r="H133" s="179" t="s">
        <v>1554</v>
      </c>
      <c r="I133" s="184" t="s">
        <v>3495</v>
      </c>
      <c r="J133" s="180">
        <v>81</v>
      </c>
      <c r="K133" s="177">
        <v>65</v>
      </c>
      <c r="L133" s="178"/>
      <c r="M133" s="178"/>
    </row>
    <row r="134" spans="1:13" ht="15">
      <c r="A134" s="220"/>
      <c r="B134" s="174" t="s">
        <v>3444</v>
      </c>
      <c r="C134" s="197" t="s">
        <v>3555</v>
      </c>
      <c r="D134" s="197" t="s">
        <v>3558</v>
      </c>
      <c r="E134" s="177" t="s">
        <v>4240</v>
      </c>
      <c r="F134" s="177" t="s">
        <v>3464</v>
      </c>
      <c r="G134" s="177">
        <v>3</v>
      </c>
      <c r="H134" s="179" t="s">
        <v>3470</v>
      </c>
      <c r="I134" s="184" t="s">
        <v>3481</v>
      </c>
      <c r="J134" s="180">
        <v>196</v>
      </c>
      <c r="K134" s="177">
        <v>171</v>
      </c>
      <c r="L134" s="178"/>
      <c r="M134" s="178"/>
    </row>
    <row r="135" spans="1:13" ht="15">
      <c r="A135" s="220"/>
      <c r="B135" s="174" t="s">
        <v>3444</v>
      </c>
      <c r="C135" s="197" t="s">
        <v>3555</v>
      </c>
      <c r="D135" s="197" t="s">
        <v>3556</v>
      </c>
      <c r="E135" s="177" t="s">
        <v>3491</v>
      </c>
      <c r="F135" s="177" t="s">
        <v>3464</v>
      </c>
      <c r="G135" s="177">
        <v>34</v>
      </c>
      <c r="H135" s="179" t="s">
        <v>3550</v>
      </c>
      <c r="I135" s="184" t="s">
        <v>3514</v>
      </c>
      <c r="J135" s="180">
        <v>103</v>
      </c>
      <c r="K135" s="177">
        <v>82</v>
      </c>
      <c r="L135" s="178"/>
      <c r="M135" s="178"/>
    </row>
    <row r="136" spans="1:13" ht="15">
      <c r="A136" s="220"/>
      <c r="B136" s="174" t="s">
        <v>3444</v>
      </c>
      <c r="C136" s="197" t="s">
        <v>3555</v>
      </c>
      <c r="D136" s="197" t="s">
        <v>3556</v>
      </c>
      <c r="E136" s="177" t="s">
        <v>4240</v>
      </c>
      <c r="F136" s="177" t="s">
        <v>3464</v>
      </c>
      <c r="G136" s="177">
        <v>48</v>
      </c>
      <c r="H136" s="179" t="s">
        <v>3493</v>
      </c>
      <c r="I136" s="184" t="s">
        <v>3498</v>
      </c>
      <c r="J136" s="180">
        <v>295</v>
      </c>
      <c r="K136" s="177">
        <v>230</v>
      </c>
      <c r="L136" s="178"/>
      <c r="M136" s="178"/>
    </row>
    <row r="137" spans="1:13" ht="15" customHeight="1">
      <c r="A137" s="220"/>
      <c r="B137" s="174" t="s">
        <v>3444</v>
      </c>
      <c r="C137" s="197" t="s">
        <v>3555</v>
      </c>
      <c r="D137" s="197" t="s">
        <v>3556</v>
      </c>
      <c r="E137" s="177" t="s">
        <v>3491</v>
      </c>
      <c r="F137" s="177" t="s">
        <v>3464</v>
      </c>
      <c r="G137" s="177">
        <v>54</v>
      </c>
      <c r="H137" s="179" t="s">
        <v>1513</v>
      </c>
      <c r="I137" s="184" t="s">
        <v>3559</v>
      </c>
      <c r="J137" s="180">
        <v>580</v>
      </c>
      <c r="K137" s="177">
        <v>357</v>
      </c>
      <c r="L137" s="178"/>
      <c r="M137" s="178"/>
    </row>
    <row r="138" spans="1:13" ht="15">
      <c r="A138" s="220"/>
      <c r="B138" s="174" t="s">
        <v>3444</v>
      </c>
      <c r="C138" s="197" t="s">
        <v>3555</v>
      </c>
      <c r="D138" s="197" t="s">
        <v>3560</v>
      </c>
      <c r="E138" s="177" t="s">
        <v>3447</v>
      </c>
      <c r="F138" s="177" t="s">
        <v>3464</v>
      </c>
      <c r="G138" s="177">
        <v>57</v>
      </c>
      <c r="H138" s="179" t="s">
        <v>3561</v>
      </c>
      <c r="I138" s="184" t="s">
        <v>3475</v>
      </c>
      <c r="J138" s="180">
        <v>594</v>
      </c>
      <c r="K138" s="177">
        <v>511</v>
      </c>
      <c r="L138" s="178"/>
      <c r="M138" s="178"/>
    </row>
    <row r="139" spans="1:13" ht="15">
      <c r="A139" s="220"/>
      <c r="B139" s="174" t="s">
        <v>3444</v>
      </c>
      <c r="C139" s="197" t="s">
        <v>3555</v>
      </c>
      <c r="D139" s="197" t="s">
        <v>3560</v>
      </c>
      <c r="E139" s="177" t="s">
        <v>4240</v>
      </c>
      <c r="F139" s="177" t="s">
        <v>3464</v>
      </c>
      <c r="G139" s="177">
        <v>59</v>
      </c>
      <c r="H139" s="179" t="s">
        <v>3562</v>
      </c>
      <c r="I139" s="184" t="s">
        <v>3490</v>
      </c>
      <c r="J139" s="180">
        <v>109</v>
      </c>
      <c r="K139" s="177">
        <v>89</v>
      </c>
      <c r="L139" s="178"/>
      <c r="M139" s="178"/>
    </row>
    <row r="140" spans="1:13" ht="15">
      <c r="A140" s="220"/>
      <c r="B140" s="174" t="s">
        <v>3444</v>
      </c>
      <c r="C140" s="197" t="s">
        <v>3555</v>
      </c>
      <c r="D140" s="197" t="s">
        <v>3558</v>
      </c>
      <c r="E140" s="177" t="s">
        <v>4240</v>
      </c>
      <c r="F140" s="177" t="s">
        <v>3464</v>
      </c>
      <c r="G140" s="177">
        <v>65</v>
      </c>
      <c r="H140" s="179" t="s">
        <v>865</v>
      </c>
      <c r="I140" s="184" t="s">
        <v>3490</v>
      </c>
      <c r="J140" s="180">
        <v>49</v>
      </c>
      <c r="K140" s="177">
        <v>38</v>
      </c>
      <c r="L140" s="178"/>
      <c r="M140" s="178"/>
    </row>
    <row r="141" spans="1:13" ht="15">
      <c r="A141" s="220"/>
      <c r="B141" s="174" t="s">
        <v>3444</v>
      </c>
      <c r="C141" s="197" t="s">
        <v>3555</v>
      </c>
      <c r="D141" s="197" t="s">
        <v>3560</v>
      </c>
      <c r="E141" s="177" t="s">
        <v>3447</v>
      </c>
      <c r="F141" s="177" t="s">
        <v>3464</v>
      </c>
      <c r="G141" s="177">
        <v>68</v>
      </c>
      <c r="H141" s="179" t="s">
        <v>3563</v>
      </c>
      <c r="I141" s="184" t="s">
        <v>3487</v>
      </c>
      <c r="J141" s="180">
        <v>508</v>
      </c>
      <c r="K141" s="177">
        <v>447</v>
      </c>
      <c r="L141" s="178"/>
      <c r="M141" s="178"/>
    </row>
    <row r="142" spans="1:13" ht="15">
      <c r="A142" s="220"/>
      <c r="B142" s="174" t="s">
        <v>3444</v>
      </c>
      <c r="C142" s="197" t="s">
        <v>3555</v>
      </c>
      <c r="D142" s="197" t="s">
        <v>3556</v>
      </c>
      <c r="E142" s="177" t="s">
        <v>3491</v>
      </c>
      <c r="F142" s="177" t="s">
        <v>3464</v>
      </c>
      <c r="G142" s="177">
        <v>44</v>
      </c>
      <c r="H142" s="179" t="s">
        <v>3564</v>
      </c>
      <c r="I142" s="184" t="s">
        <v>3532</v>
      </c>
      <c r="J142" s="180">
        <v>508</v>
      </c>
      <c r="K142" s="177">
        <v>459</v>
      </c>
      <c r="L142" s="178"/>
      <c r="M142" s="178"/>
    </row>
    <row r="143" spans="1:13" ht="15">
      <c r="A143" s="220"/>
      <c r="B143" s="174" t="s">
        <v>3444</v>
      </c>
      <c r="C143" s="197" t="s">
        <v>3555</v>
      </c>
      <c r="D143" s="197" t="s">
        <v>3556</v>
      </c>
      <c r="E143" s="177" t="s">
        <v>4240</v>
      </c>
      <c r="F143" s="177" t="s">
        <v>3464</v>
      </c>
      <c r="G143" s="177">
        <v>36</v>
      </c>
      <c r="H143" s="179" t="s">
        <v>1386</v>
      </c>
      <c r="I143" s="184" t="s">
        <v>3565</v>
      </c>
      <c r="J143" s="180">
        <v>98</v>
      </c>
      <c r="K143" s="177">
        <v>82</v>
      </c>
      <c r="L143" s="178"/>
      <c r="M143" s="178"/>
    </row>
    <row r="144" spans="1:13" ht="15">
      <c r="A144" s="220"/>
      <c r="B144" s="174" t="s">
        <v>3444</v>
      </c>
      <c r="C144" s="197" t="s">
        <v>3555</v>
      </c>
      <c r="D144" s="197" t="s">
        <v>3556</v>
      </c>
      <c r="E144" s="177" t="s">
        <v>4240</v>
      </c>
      <c r="F144" s="177" t="s">
        <v>3464</v>
      </c>
      <c r="G144" s="177">
        <v>67</v>
      </c>
      <c r="H144" s="179" t="s">
        <v>3524</v>
      </c>
      <c r="I144" s="184" t="s">
        <v>1513</v>
      </c>
      <c r="J144" s="180">
        <v>326</v>
      </c>
      <c r="K144" s="177">
        <v>290</v>
      </c>
      <c r="L144" s="178"/>
      <c r="M144" s="178"/>
    </row>
    <row r="145" spans="1:13" ht="15">
      <c r="A145" s="220"/>
      <c r="B145" s="177"/>
      <c r="C145" s="197"/>
      <c r="D145" s="197"/>
      <c r="E145" s="177"/>
      <c r="F145" s="177"/>
      <c r="G145" s="177"/>
      <c r="H145" s="179"/>
      <c r="I145" s="184"/>
      <c r="J145" s="180"/>
      <c r="K145" s="177"/>
      <c r="L145" s="178"/>
      <c r="M145" s="178"/>
    </row>
    <row r="146" spans="1:13" ht="15">
      <c r="A146" s="220"/>
      <c r="B146" s="174" t="s">
        <v>3444</v>
      </c>
      <c r="C146" s="197" t="s">
        <v>3566</v>
      </c>
      <c r="D146" s="197" t="s">
        <v>3567</v>
      </c>
      <c r="E146" s="177" t="s">
        <v>3447</v>
      </c>
      <c r="F146" s="177" t="s">
        <v>3464</v>
      </c>
      <c r="G146" s="177">
        <v>27</v>
      </c>
      <c r="H146" s="179" t="s">
        <v>3454</v>
      </c>
      <c r="I146" s="184" t="s">
        <v>3475</v>
      </c>
      <c r="J146" s="180">
        <v>524</v>
      </c>
      <c r="K146" s="177">
        <v>493</v>
      </c>
      <c r="L146" s="178"/>
      <c r="M146" s="178"/>
    </row>
    <row r="147" spans="1:13" ht="15">
      <c r="A147" s="220"/>
      <c r="B147" s="181"/>
      <c r="C147" s="177"/>
      <c r="D147" s="177"/>
      <c r="E147" s="177"/>
      <c r="F147" s="177"/>
      <c r="G147" s="177"/>
      <c r="H147" s="179"/>
      <c r="I147" s="221"/>
      <c r="J147" s="182"/>
      <c r="K147" s="181"/>
      <c r="L147" s="178"/>
      <c r="M147" s="178"/>
    </row>
    <row r="148" spans="1:13" ht="15">
      <c r="A148" s="222"/>
      <c r="B148" s="223"/>
      <c r="C148" s="193"/>
      <c r="D148" s="193"/>
      <c r="E148" s="193"/>
      <c r="F148" s="193"/>
      <c r="G148" s="193"/>
      <c r="H148" s="224"/>
      <c r="I148" s="225"/>
      <c r="J148" s="226"/>
      <c r="K148" s="227"/>
      <c r="L148" s="228"/>
      <c r="M148" s="228"/>
    </row>
    <row r="149" spans="1:13" ht="15">
      <c r="A149" s="229"/>
      <c r="B149" s="230"/>
      <c r="C149" s="230"/>
      <c r="D149" s="230"/>
      <c r="E149" s="231" t="s">
        <v>3568</v>
      </c>
      <c r="F149" s="231"/>
      <c r="G149" s="231"/>
      <c r="H149" s="232"/>
      <c r="I149" s="230"/>
      <c r="J149" s="230"/>
      <c r="K149" s="233"/>
      <c r="L149" s="170"/>
      <c r="M149" s="171"/>
    </row>
    <row r="150" spans="1:13" ht="15">
      <c r="A150" s="234"/>
      <c r="B150" s="174" t="s">
        <v>3444</v>
      </c>
      <c r="C150" s="174" t="s">
        <v>3548</v>
      </c>
      <c r="D150" s="174" t="s">
        <v>3485</v>
      </c>
      <c r="E150" s="174" t="s">
        <v>180</v>
      </c>
      <c r="F150" s="174" t="s">
        <v>3448</v>
      </c>
      <c r="G150" s="174">
        <v>68</v>
      </c>
      <c r="H150" s="179" t="s">
        <v>1482</v>
      </c>
      <c r="I150" s="174">
        <v>2.2</v>
      </c>
      <c r="J150" s="176">
        <v>15</v>
      </c>
      <c r="K150" s="174"/>
      <c r="L150" s="191"/>
      <c r="M150" s="191"/>
    </row>
    <row r="151" spans="1:13" ht="15">
      <c r="A151" s="220"/>
      <c r="B151" s="174" t="s">
        <v>3444</v>
      </c>
      <c r="C151" s="174" t="s">
        <v>3548</v>
      </c>
      <c r="D151" s="177" t="s">
        <v>3569</v>
      </c>
      <c r="E151" s="177" t="s">
        <v>180</v>
      </c>
      <c r="F151" s="174" t="s">
        <v>3448</v>
      </c>
      <c r="G151" s="177">
        <v>96</v>
      </c>
      <c r="H151" s="179" t="s">
        <v>854</v>
      </c>
      <c r="I151" s="177">
        <v>2.8</v>
      </c>
      <c r="J151" s="180">
        <v>10</v>
      </c>
      <c r="K151" s="177"/>
      <c r="L151" s="191"/>
      <c r="M151" s="191"/>
    </row>
    <row r="152" spans="1:13" ht="15">
      <c r="A152" s="220"/>
      <c r="B152" s="174" t="s">
        <v>3444</v>
      </c>
      <c r="C152" s="174" t="s">
        <v>3548</v>
      </c>
      <c r="D152" s="177" t="s">
        <v>3485</v>
      </c>
      <c r="E152" s="177" t="s">
        <v>169</v>
      </c>
      <c r="F152" s="174" t="s">
        <v>3448</v>
      </c>
      <c r="G152" s="177">
        <v>68</v>
      </c>
      <c r="H152" s="179" t="s">
        <v>860</v>
      </c>
      <c r="I152" s="177">
        <v>2.8</v>
      </c>
      <c r="J152" s="180">
        <v>15</v>
      </c>
      <c r="K152" s="177"/>
      <c r="L152" s="191"/>
      <c r="M152" s="191"/>
    </row>
    <row r="153" spans="1:13" ht="15">
      <c r="A153" s="220"/>
      <c r="B153" s="174" t="s">
        <v>3444</v>
      </c>
      <c r="C153" s="174" t="s">
        <v>3548</v>
      </c>
      <c r="D153" s="177" t="s">
        <v>3485</v>
      </c>
      <c r="E153" s="177" t="s">
        <v>169</v>
      </c>
      <c r="F153" s="174" t="s">
        <v>3448</v>
      </c>
      <c r="G153" s="177">
        <v>68</v>
      </c>
      <c r="H153" s="179" t="s">
        <v>1304</v>
      </c>
      <c r="I153" s="177">
        <v>1.8</v>
      </c>
      <c r="J153" s="180">
        <v>10</v>
      </c>
      <c r="K153" s="177"/>
      <c r="L153" s="191"/>
      <c r="M153" s="191"/>
    </row>
    <row r="154" spans="1:13" ht="15">
      <c r="A154" s="220"/>
      <c r="B154" s="174" t="s">
        <v>3444</v>
      </c>
      <c r="C154" s="174" t="s">
        <v>3548</v>
      </c>
      <c r="D154" s="177" t="s">
        <v>3485</v>
      </c>
      <c r="E154" s="177" t="s">
        <v>169</v>
      </c>
      <c r="F154" s="174" t="s">
        <v>3448</v>
      </c>
      <c r="G154" s="177">
        <v>79</v>
      </c>
      <c r="H154" s="179" t="s">
        <v>865</v>
      </c>
      <c r="I154" s="177">
        <v>1.7</v>
      </c>
      <c r="J154" s="180">
        <v>10</v>
      </c>
      <c r="K154" s="177"/>
      <c r="L154" s="191"/>
      <c r="M154" s="191"/>
    </row>
    <row r="155" spans="1:13" ht="15">
      <c r="A155" s="220"/>
      <c r="B155" s="174" t="s">
        <v>3444</v>
      </c>
      <c r="C155" s="174" t="s">
        <v>3548</v>
      </c>
      <c r="D155" s="177" t="s">
        <v>3485</v>
      </c>
      <c r="E155" s="177" t="s">
        <v>169</v>
      </c>
      <c r="F155" s="174" t="s">
        <v>3448</v>
      </c>
      <c r="G155" s="177">
        <v>67</v>
      </c>
      <c r="H155" s="179" t="s">
        <v>859</v>
      </c>
      <c r="I155" s="177">
        <v>1.8</v>
      </c>
      <c r="J155" s="180">
        <v>10</v>
      </c>
      <c r="K155" s="177"/>
      <c r="L155" s="191"/>
      <c r="M155" s="191"/>
    </row>
    <row r="156" spans="1:13" ht="15">
      <c r="A156" s="220"/>
      <c r="B156" s="174" t="s">
        <v>3444</v>
      </c>
      <c r="C156" s="174" t="s">
        <v>3548</v>
      </c>
      <c r="D156" s="177" t="s">
        <v>3569</v>
      </c>
      <c r="E156" s="177" t="s">
        <v>175</v>
      </c>
      <c r="F156" s="174" t="s">
        <v>3448</v>
      </c>
      <c r="G156" s="177">
        <v>97</v>
      </c>
      <c r="H156" s="179" t="s">
        <v>1565</v>
      </c>
      <c r="I156" s="177">
        <v>2</v>
      </c>
      <c r="J156" s="180">
        <v>40</v>
      </c>
      <c r="K156" s="177">
        <v>30</v>
      </c>
      <c r="L156" s="191"/>
      <c r="M156" s="191"/>
    </row>
    <row r="157" spans="1:13" ht="15">
      <c r="A157" s="220"/>
      <c r="B157" s="174" t="s">
        <v>3444</v>
      </c>
      <c r="C157" s="174" t="s">
        <v>3548</v>
      </c>
      <c r="D157" s="177" t="s">
        <v>3485</v>
      </c>
      <c r="E157" s="177" t="s">
        <v>175</v>
      </c>
      <c r="F157" s="174" t="s">
        <v>3448</v>
      </c>
      <c r="G157" s="177">
        <v>71</v>
      </c>
      <c r="H157" s="179" t="s">
        <v>854</v>
      </c>
      <c r="I157" s="177">
        <v>6.5</v>
      </c>
      <c r="J157" s="180">
        <v>60</v>
      </c>
      <c r="K157" s="177">
        <v>50</v>
      </c>
      <c r="L157" s="191"/>
      <c r="M157" s="191"/>
    </row>
    <row r="158" spans="1:13" ht="15">
      <c r="A158" s="220"/>
      <c r="B158" s="174" t="s">
        <v>3444</v>
      </c>
      <c r="C158" s="174" t="s">
        <v>3548</v>
      </c>
      <c r="D158" s="177" t="s">
        <v>3485</v>
      </c>
      <c r="E158" s="177" t="s">
        <v>178</v>
      </c>
      <c r="F158" s="174" t="s">
        <v>3448</v>
      </c>
      <c r="G158" s="177">
        <v>74</v>
      </c>
      <c r="H158" s="179" t="s">
        <v>1513</v>
      </c>
      <c r="I158" s="177">
        <v>5</v>
      </c>
      <c r="J158" s="180">
        <v>140</v>
      </c>
      <c r="K158" s="177">
        <v>130</v>
      </c>
      <c r="L158" s="191"/>
      <c r="M158" s="191"/>
    </row>
    <row r="159" spans="1:13" ht="15">
      <c r="A159" s="220"/>
      <c r="B159" s="174" t="s">
        <v>3444</v>
      </c>
      <c r="C159" s="174" t="s">
        <v>3548</v>
      </c>
      <c r="D159" s="177" t="s">
        <v>3485</v>
      </c>
      <c r="E159" s="177" t="s">
        <v>178</v>
      </c>
      <c r="F159" s="174" t="s">
        <v>3448</v>
      </c>
      <c r="G159" s="177">
        <v>78</v>
      </c>
      <c r="H159" s="179" t="s">
        <v>1313</v>
      </c>
      <c r="I159" s="177">
        <v>3.5</v>
      </c>
      <c r="J159" s="180">
        <v>100</v>
      </c>
      <c r="K159" s="177">
        <v>95</v>
      </c>
      <c r="L159" s="191"/>
      <c r="M159" s="191"/>
    </row>
    <row r="160" spans="1:13" ht="15">
      <c r="A160" s="220"/>
      <c r="B160" s="174" t="s">
        <v>3444</v>
      </c>
      <c r="C160" s="174" t="s">
        <v>3548</v>
      </c>
      <c r="D160" s="177" t="s">
        <v>3570</v>
      </c>
      <c r="E160" s="177" t="s">
        <v>178</v>
      </c>
      <c r="F160" s="174" t="s">
        <v>3448</v>
      </c>
      <c r="G160" s="177">
        <v>90</v>
      </c>
      <c r="H160" s="179" t="s">
        <v>1466</v>
      </c>
      <c r="I160" s="177">
        <v>4.5</v>
      </c>
      <c r="J160" s="180">
        <v>150</v>
      </c>
      <c r="K160" s="177">
        <v>145</v>
      </c>
      <c r="L160" s="191"/>
      <c r="M160" s="191"/>
    </row>
    <row r="161" spans="1:13" ht="15">
      <c r="A161" s="220"/>
      <c r="B161" s="174" t="s">
        <v>3444</v>
      </c>
      <c r="C161" s="174" t="s">
        <v>3548</v>
      </c>
      <c r="D161" s="177" t="s">
        <v>3569</v>
      </c>
      <c r="E161" s="177" t="s">
        <v>178</v>
      </c>
      <c r="F161" s="174" t="s">
        <v>3448</v>
      </c>
      <c r="G161" s="177">
        <v>96</v>
      </c>
      <c r="H161" s="179" t="s">
        <v>1304</v>
      </c>
      <c r="I161" s="177">
        <v>13</v>
      </c>
      <c r="J161" s="180">
        <v>200</v>
      </c>
      <c r="K161" s="177">
        <v>190</v>
      </c>
      <c r="L161" s="191"/>
      <c r="M161" s="191"/>
    </row>
    <row r="162" spans="1:13" ht="15">
      <c r="A162" s="220"/>
      <c r="B162" s="174" t="s">
        <v>3444</v>
      </c>
      <c r="C162" s="174" t="s">
        <v>3548</v>
      </c>
      <c r="D162" s="177" t="s">
        <v>3485</v>
      </c>
      <c r="E162" s="177" t="s">
        <v>178</v>
      </c>
      <c r="F162" s="174" t="s">
        <v>3448</v>
      </c>
      <c r="G162" s="177">
        <v>76</v>
      </c>
      <c r="H162" s="179" t="s">
        <v>3452</v>
      </c>
      <c r="I162" s="177">
        <v>9</v>
      </c>
      <c r="J162" s="180">
        <v>180</v>
      </c>
      <c r="K162" s="177">
        <v>170</v>
      </c>
      <c r="L162" s="191"/>
      <c r="M162" s="191"/>
    </row>
    <row r="163" spans="1:13" ht="15">
      <c r="A163" s="220"/>
      <c r="B163" s="174" t="s">
        <v>3444</v>
      </c>
      <c r="C163" s="174" t="s">
        <v>3548</v>
      </c>
      <c r="D163" s="177" t="s">
        <v>3485</v>
      </c>
      <c r="E163" s="177" t="s">
        <v>3571</v>
      </c>
      <c r="F163" s="174" t="s">
        <v>3448</v>
      </c>
      <c r="G163" s="177">
        <v>70</v>
      </c>
      <c r="H163" s="179" t="s">
        <v>860</v>
      </c>
      <c r="I163" s="177">
        <v>7</v>
      </c>
      <c r="J163" s="180">
        <v>120</v>
      </c>
      <c r="K163" s="177">
        <v>110</v>
      </c>
      <c r="L163" s="191"/>
      <c r="M163" s="191"/>
    </row>
    <row r="164" spans="1:13" ht="15">
      <c r="A164" s="220"/>
      <c r="B164" s="174" t="s">
        <v>3444</v>
      </c>
      <c r="C164" s="174" t="s">
        <v>3548</v>
      </c>
      <c r="D164" s="177" t="s">
        <v>3476</v>
      </c>
      <c r="E164" s="177" t="s">
        <v>3571</v>
      </c>
      <c r="F164" s="174" t="s">
        <v>3448</v>
      </c>
      <c r="G164" s="177">
        <v>99</v>
      </c>
      <c r="H164" s="179" t="s">
        <v>1513</v>
      </c>
      <c r="I164" s="177">
        <v>9.2</v>
      </c>
      <c r="J164" s="180">
        <v>150</v>
      </c>
      <c r="K164" s="177">
        <v>140</v>
      </c>
      <c r="L164" s="191"/>
      <c r="M164" s="191"/>
    </row>
    <row r="165" spans="1:13" ht="15">
      <c r="A165" s="220"/>
      <c r="B165" s="174" t="s">
        <v>3444</v>
      </c>
      <c r="C165" s="174" t="s">
        <v>3548</v>
      </c>
      <c r="D165" s="177" t="s">
        <v>3569</v>
      </c>
      <c r="E165" s="177" t="s">
        <v>3571</v>
      </c>
      <c r="F165" s="174" t="s">
        <v>3448</v>
      </c>
      <c r="G165" s="177">
        <v>98</v>
      </c>
      <c r="H165" s="179" t="s">
        <v>3457</v>
      </c>
      <c r="I165" s="177">
        <v>5</v>
      </c>
      <c r="J165" s="180">
        <v>100</v>
      </c>
      <c r="K165" s="177">
        <v>90</v>
      </c>
      <c r="L165" s="191"/>
      <c r="M165" s="191"/>
    </row>
    <row r="166" spans="1:13" ht="15">
      <c r="A166" s="220"/>
      <c r="B166" s="174" t="s">
        <v>3444</v>
      </c>
      <c r="C166" s="174" t="s">
        <v>3548</v>
      </c>
      <c r="D166" s="177" t="s">
        <v>3569</v>
      </c>
      <c r="E166" s="177" t="s">
        <v>3571</v>
      </c>
      <c r="F166" s="174" t="s">
        <v>3448</v>
      </c>
      <c r="G166" s="177">
        <v>98</v>
      </c>
      <c r="H166" s="179" t="s">
        <v>3572</v>
      </c>
      <c r="I166" s="177">
        <v>10</v>
      </c>
      <c r="J166" s="180">
        <v>150</v>
      </c>
      <c r="K166" s="177">
        <v>140</v>
      </c>
      <c r="L166" s="183"/>
      <c r="M166" s="183"/>
    </row>
    <row r="167" spans="1:13" ht="15">
      <c r="A167" s="220"/>
      <c r="B167" s="174" t="s">
        <v>3444</v>
      </c>
      <c r="C167" s="174" t="s">
        <v>3548</v>
      </c>
      <c r="D167" s="177" t="s">
        <v>3569</v>
      </c>
      <c r="E167" s="177" t="s">
        <v>3571</v>
      </c>
      <c r="F167" s="174" t="s">
        <v>3448</v>
      </c>
      <c r="G167" s="177">
        <v>85</v>
      </c>
      <c r="H167" s="179" t="s">
        <v>3494</v>
      </c>
      <c r="I167" s="177">
        <v>6.6</v>
      </c>
      <c r="J167" s="180">
        <v>120</v>
      </c>
      <c r="K167" s="177">
        <v>110</v>
      </c>
      <c r="L167" s="183"/>
      <c r="M167" s="183"/>
    </row>
    <row r="168" spans="1:13" ht="15">
      <c r="A168" s="220"/>
      <c r="B168" s="174" t="s">
        <v>3444</v>
      </c>
      <c r="C168" s="174" t="s">
        <v>3548</v>
      </c>
      <c r="D168" s="177" t="s">
        <v>3570</v>
      </c>
      <c r="E168" s="177" t="s">
        <v>3571</v>
      </c>
      <c r="F168" s="174" t="s">
        <v>3448</v>
      </c>
      <c r="G168" s="177">
        <v>90</v>
      </c>
      <c r="H168" s="179" t="s">
        <v>860</v>
      </c>
      <c r="I168" s="177">
        <v>3.5</v>
      </c>
      <c r="J168" s="180">
        <v>100</v>
      </c>
      <c r="K168" s="177">
        <v>95</v>
      </c>
      <c r="L168" s="183"/>
      <c r="M168" s="183"/>
    </row>
    <row r="169" spans="1:13" ht="15">
      <c r="A169" s="220"/>
      <c r="B169" s="174" t="s">
        <v>3444</v>
      </c>
      <c r="C169" s="174" t="s">
        <v>3548</v>
      </c>
      <c r="D169" s="177" t="s">
        <v>3573</v>
      </c>
      <c r="E169" s="177" t="s">
        <v>3571</v>
      </c>
      <c r="F169" s="174" t="s">
        <v>3448</v>
      </c>
      <c r="G169" s="177">
        <v>93</v>
      </c>
      <c r="H169" s="179" t="s">
        <v>3510</v>
      </c>
      <c r="I169" s="177">
        <v>6</v>
      </c>
      <c r="J169" s="180">
        <v>120</v>
      </c>
      <c r="K169" s="177">
        <v>115</v>
      </c>
      <c r="L169" s="183"/>
      <c r="M169" s="183"/>
    </row>
    <row r="170" spans="1:13" ht="15">
      <c r="A170" s="220"/>
      <c r="B170" s="174" t="s">
        <v>3444</v>
      </c>
      <c r="C170" s="174" t="s">
        <v>3548</v>
      </c>
      <c r="D170" s="177" t="s">
        <v>3573</v>
      </c>
      <c r="E170" s="177" t="s">
        <v>3571</v>
      </c>
      <c r="F170" s="174" t="s">
        <v>3448</v>
      </c>
      <c r="G170" s="177">
        <v>91</v>
      </c>
      <c r="H170" s="179" t="s">
        <v>1304</v>
      </c>
      <c r="I170" s="177">
        <v>0.9</v>
      </c>
      <c r="J170" s="180">
        <v>30</v>
      </c>
      <c r="K170" s="177">
        <v>30</v>
      </c>
      <c r="L170" s="178"/>
      <c r="M170" s="178"/>
    </row>
    <row r="171" spans="1:13" ht="15">
      <c r="A171" s="220"/>
      <c r="B171" s="174" t="s">
        <v>3444</v>
      </c>
      <c r="C171" s="174" t="s">
        <v>3548</v>
      </c>
      <c r="D171" s="177" t="s">
        <v>3573</v>
      </c>
      <c r="E171" s="177" t="s">
        <v>3571</v>
      </c>
      <c r="F171" s="174" t="s">
        <v>3448</v>
      </c>
      <c r="G171" s="177">
        <v>91</v>
      </c>
      <c r="H171" s="179" t="s">
        <v>1482</v>
      </c>
      <c r="I171" s="177">
        <v>0.5</v>
      </c>
      <c r="J171" s="180">
        <v>20</v>
      </c>
      <c r="K171" s="177">
        <v>20</v>
      </c>
      <c r="L171" s="178"/>
      <c r="M171" s="178"/>
    </row>
    <row r="172" spans="1:13" ht="15">
      <c r="A172" s="220"/>
      <c r="B172" s="174" t="s">
        <v>3444</v>
      </c>
      <c r="C172" s="174" t="s">
        <v>3548</v>
      </c>
      <c r="D172" s="177" t="s">
        <v>3573</v>
      </c>
      <c r="E172" s="177" t="s">
        <v>3571</v>
      </c>
      <c r="F172" s="174" t="s">
        <v>3448</v>
      </c>
      <c r="G172" s="177">
        <v>91</v>
      </c>
      <c r="H172" s="179" t="s">
        <v>1299</v>
      </c>
      <c r="I172" s="177">
        <v>0.5</v>
      </c>
      <c r="J172" s="180">
        <v>20</v>
      </c>
      <c r="K172" s="177">
        <v>20</v>
      </c>
      <c r="L172" s="178"/>
      <c r="M172" s="178"/>
    </row>
    <row r="173" spans="1:13" ht="15">
      <c r="A173" s="220"/>
      <c r="B173" s="174" t="s">
        <v>3444</v>
      </c>
      <c r="C173" s="174" t="s">
        <v>3548</v>
      </c>
      <c r="D173" s="177" t="s">
        <v>3570</v>
      </c>
      <c r="E173" s="177" t="s">
        <v>3571</v>
      </c>
      <c r="F173" s="174" t="s">
        <v>3448</v>
      </c>
      <c r="G173" s="177">
        <v>89</v>
      </c>
      <c r="H173" s="179" t="s">
        <v>1378</v>
      </c>
      <c r="I173" s="184" t="s">
        <v>3574</v>
      </c>
      <c r="J173" s="180">
        <v>70</v>
      </c>
      <c r="K173" s="177">
        <v>65</v>
      </c>
      <c r="L173" s="178"/>
      <c r="M173" s="178"/>
    </row>
    <row r="174" spans="1:13" ht="15">
      <c r="A174" s="220"/>
      <c r="B174" s="174" t="s">
        <v>3444</v>
      </c>
      <c r="C174" s="174" t="s">
        <v>3548</v>
      </c>
      <c r="D174" s="177" t="s">
        <v>3570</v>
      </c>
      <c r="E174" s="177" t="s">
        <v>3571</v>
      </c>
      <c r="F174" s="174" t="s">
        <v>3448</v>
      </c>
      <c r="G174" s="177">
        <v>89</v>
      </c>
      <c r="H174" s="179" t="s">
        <v>817</v>
      </c>
      <c r="I174" s="177">
        <v>2.5</v>
      </c>
      <c r="J174" s="180">
        <v>50</v>
      </c>
      <c r="K174" s="177">
        <v>45</v>
      </c>
      <c r="L174" s="178"/>
      <c r="M174" s="178"/>
    </row>
    <row r="175" spans="1:13" ht="15">
      <c r="A175" s="220"/>
      <c r="B175" s="174" t="s">
        <v>3444</v>
      </c>
      <c r="C175" s="177" t="s">
        <v>3555</v>
      </c>
      <c r="D175" s="177" t="s">
        <v>3556</v>
      </c>
      <c r="E175" s="177" t="s">
        <v>180</v>
      </c>
      <c r="F175" s="177" t="s">
        <v>3464</v>
      </c>
      <c r="G175" s="177">
        <v>39</v>
      </c>
      <c r="H175" s="179" t="s">
        <v>1378</v>
      </c>
      <c r="I175" s="177">
        <v>0.7</v>
      </c>
      <c r="J175" s="180">
        <v>10</v>
      </c>
      <c r="K175" s="177"/>
      <c r="L175" s="183"/>
      <c r="M175" s="183"/>
    </row>
    <row r="176" spans="1:13" ht="15">
      <c r="A176" s="220"/>
      <c r="B176" s="174" t="s">
        <v>3444</v>
      </c>
      <c r="C176" s="177" t="s">
        <v>3555</v>
      </c>
      <c r="D176" s="177" t="s">
        <v>3556</v>
      </c>
      <c r="E176" s="177" t="s">
        <v>180</v>
      </c>
      <c r="F176" s="177" t="s">
        <v>3464</v>
      </c>
      <c r="G176" s="177">
        <v>52</v>
      </c>
      <c r="H176" s="179" t="s">
        <v>865</v>
      </c>
      <c r="I176" s="177">
        <v>4.5</v>
      </c>
      <c r="J176" s="180">
        <v>48</v>
      </c>
      <c r="K176" s="177"/>
      <c r="L176" s="183"/>
      <c r="M176" s="183"/>
    </row>
    <row r="177" spans="1:13" ht="15">
      <c r="A177" s="220"/>
      <c r="B177" s="174" t="s">
        <v>3444</v>
      </c>
      <c r="C177" s="177" t="s">
        <v>3555</v>
      </c>
      <c r="D177" s="177" t="s">
        <v>3560</v>
      </c>
      <c r="E177" s="177" t="s">
        <v>180</v>
      </c>
      <c r="F177" s="177" t="s">
        <v>3464</v>
      </c>
      <c r="G177" s="177">
        <v>68</v>
      </c>
      <c r="H177" s="179" t="s">
        <v>2470</v>
      </c>
      <c r="I177" s="177">
        <v>2.5</v>
      </c>
      <c r="J177" s="180">
        <v>30</v>
      </c>
      <c r="K177" s="177"/>
      <c r="L177" s="183"/>
      <c r="M177" s="183"/>
    </row>
    <row r="178" spans="1:13" ht="15">
      <c r="A178" s="220"/>
      <c r="B178" s="174" t="s">
        <v>3444</v>
      </c>
      <c r="C178" s="177" t="s">
        <v>3555</v>
      </c>
      <c r="D178" s="177" t="s">
        <v>3558</v>
      </c>
      <c r="E178" s="177" t="s">
        <v>169</v>
      </c>
      <c r="F178" s="177" t="s">
        <v>3464</v>
      </c>
      <c r="G178" s="177">
        <v>4</v>
      </c>
      <c r="H178" s="179" t="s">
        <v>1443</v>
      </c>
      <c r="I178" s="177">
        <v>4.6</v>
      </c>
      <c r="J178" s="180">
        <v>55</v>
      </c>
      <c r="K178" s="177"/>
      <c r="L178" s="183"/>
      <c r="M178" s="183"/>
    </row>
    <row r="179" spans="1:13" ht="15">
      <c r="A179" s="220"/>
      <c r="B179" s="174" t="s">
        <v>3444</v>
      </c>
      <c r="C179" s="177" t="s">
        <v>3555</v>
      </c>
      <c r="D179" s="177" t="s">
        <v>3560</v>
      </c>
      <c r="E179" s="177" t="s">
        <v>169</v>
      </c>
      <c r="F179" s="177" t="s">
        <v>3464</v>
      </c>
      <c r="G179" s="177">
        <v>50</v>
      </c>
      <c r="H179" s="179" t="s">
        <v>1441</v>
      </c>
      <c r="I179" s="177">
        <v>2.7</v>
      </c>
      <c r="J179" s="180">
        <v>40</v>
      </c>
      <c r="K179" s="177"/>
      <c r="L179" s="178"/>
      <c r="M179" s="178"/>
    </row>
    <row r="180" spans="1:13" ht="15">
      <c r="A180" s="235"/>
      <c r="B180" s="174" t="s">
        <v>3444</v>
      </c>
      <c r="C180" s="177" t="s">
        <v>3555</v>
      </c>
      <c r="D180" s="177" t="s">
        <v>3556</v>
      </c>
      <c r="E180" s="177" t="s">
        <v>175</v>
      </c>
      <c r="F180" s="177" t="s">
        <v>3464</v>
      </c>
      <c r="G180" s="177">
        <v>49</v>
      </c>
      <c r="H180" s="179" t="s">
        <v>854</v>
      </c>
      <c r="I180" s="177">
        <v>0.6</v>
      </c>
      <c r="J180" s="180">
        <v>20</v>
      </c>
      <c r="K180" s="177">
        <v>17</v>
      </c>
      <c r="L180" s="178"/>
      <c r="M180" s="178"/>
    </row>
    <row r="181" spans="1:13" ht="15">
      <c r="A181" s="220"/>
      <c r="B181" s="174" t="s">
        <v>3444</v>
      </c>
      <c r="C181" s="177" t="s">
        <v>3555</v>
      </c>
      <c r="D181" s="177" t="s">
        <v>3558</v>
      </c>
      <c r="E181" s="177" t="s">
        <v>175</v>
      </c>
      <c r="F181" s="177" t="s">
        <v>3464</v>
      </c>
      <c r="G181" s="177">
        <v>2</v>
      </c>
      <c r="H181" s="179" t="s">
        <v>3575</v>
      </c>
      <c r="I181" s="177">
        <v>1.8</v>
      </c>
      <c r="J181" s="180">
        <v>35</v>
      </c>
      <c r="K181" s="177">
        <v>30</v>
      </c>
      <c r="L181" s="178"/>
      <c r="M181" s="178"/>
    </row>
    <row r="182" spans="1:13" ht="15">
      <c r="A182" s="220"/>
      <c r="B182" s="174" t="s">
        <v>3444</v>
      </c>
      <c r="C182" s="177" t="s">
        <v>3555</v>
      </c>
      <c r="D182" s="177" t="s">
        <v>3556</v>
      </c>
      <c r="E182" s="177" t="s">
        <v>175</v>
      </c>
      <c r="F182" s="177" t="s">
        <v>3464</v>
      </c>
      <c r="G182" s="177">
        <v>37</v>
      </c>
      <c r="H182" s="179" t="s">
        <v>1466</v>
      </c>
      <c r="I182" s="177">
        <v>1.4</v>
      </c>
      <c r="J182" s="180">
        <v>30</v>
      </c>
      <c r="K182" s="177">
        <v>27</v>
      </c>
      <c r="L182" s="178"/>
      <c r="M182" s="178"/>
    </row>
    <row r="183" spans="1:13" ht="15">
      <c r="A183" s="220"/>
      <c r="B183" s="174" t="s">
        <v>3444</v>
      </c>
      <c r="C183" s="177" t="s">
        <v>3555</v>
      </c>
      <c r="D183" s="177" t="s">
        <v>3556</v>
      </c>
      <c r="E183" s="177" t="s">
        <v>175</v>
      </c>
      <c r="F183" s="177" t="s">
        <v>3464</v>
      </c>
      <c r="G183" s="177">
        <v>39</v>
      </c>
      <c r="H183" s="179" t="s">
        <v>1662</v>
      </c>
      <c r="I183" s="177">
        <v>1.5</v>
      </c>
      <c r="J183" s="180">
        <v>32</v>
      </c>
      <c r="K183" s="177">
        <v>29</v>
      </c>
      <c r="L183" s="178"/>
      <c r="M183" s="178"/>
    </row>
    <row r="184" spans="1:13" ht="15">
      <c r="A184" s="220"/>
      <c r="B184" s="174" t="s">
        <v>3444</v>
      </c>
      <c r="C184" s="177" t="s">
        <v>3555</v>
      </c>
      <c r="D184" s="177" t="s">
        <v>3558</v>
      </c>
      <c r="E184" s="177" t="s">
        <v>178</v>
      </c>
      <c r="F184" s="177" t="s">
        <v>3464</v>
      </c>
      <c r="G184" s="177">
        <v>3</v>
      </c>
      <c r="H184" s="179" t="s">
        <v>859</v>
      </c>
      <c r="I184" s="177">
        <v>7.8</v>
      </c>
      <c r="J184" s="180">
        <v>150</v>
      </c>
      <c r="K184" s="177">
        <v>130</v>
      </c>
      <c r="L184" s="178"/>
      <c r="M184" s="178"/>
    </row>
    <row r="185" spans="1:13" ht="15">
      <c r="A185" s="220"/>
      <c r="B185" s="174" t="s">
        <v>3444</v>
      </c>
      <c r="C185" s="177" t="s">
        <v>3555</v>
      </c>
      <c r="D185" s="177" t="s">
        <v>3558</v>
      </c>
      <c r="E185" s="177" t="s">
        <v>3571</v>
      </c>
      <c r="F185" s="177" t="s">
        <v>3464</v>
      </c>
      <c r="G185" s="177">
        <v>2</v>
      </c>
      <c r="H185" s="179" t="s">
        <v>1370</v>
      </c>
      <c r="I185" s="177">
        <v>3.2</v>
      </c>
      <c r="J185" s="180">
        <v>100</v>
      </c>
      <c r="K185" s="177">
        <v>90</v>
      </c>
      <c r="L185" s="178"/>
      <c r="M185" s="178"/>
    </row>
    <row r="186" spans="1:13" ht="15">
      <c r="A186" s="220"/>
      <c r="B186" s="174" t="s">
        <v>3444</v>
      </c>
      <c r="C186" s="177" t="s">
        <v>3555</v>
      </c>
      <c r="D186" s="177" t="s">
        <v>3556</v>
      </c>
      <c r="E186" s="177" t="s">
        <v>3571</v>
      </c>
      <c r="F186" s="177" t="s">
        <v>3464</v>
      </c>
      <c r="G186" s="177">
        <v>32</v>
      </c>
      <c r="H186" s="179" t="s">
        <v>1662</v>
      </c>
      <c r="I186" s="177">
        <v>3</v>
      </c>
      <c r="J186" s="180">
        <v>90</v>
      </c>
      <c r="K186" s="177">
        <v>75</v>
      </c>
      <c r="L186" s="178"/>
      <c r="M186" s="178"/>
    </row>
    <row r="187" spans="1:13" ht="15">
      <c r="A187" s="220"/>
      <c r="B187" s="174" t="s">
        <v>3444</v>
      </c>
      <c r="C187" s="177" t="s">
        <v>3555</v>
      </c>
      <c r="D187" s="177" t="s">
        <v>3556</v>
      </c>
      <c r="E187" s="177" t="s">
        <v>3571</v>
      </c>
      <c r="F187" s="177" t="s">
        <v>3464</v>
      </c>
      <c r="G187" s="177">
        <v>46</v>
      </c>
      <c r="H187" s="179" t="s">
        <v>1466</v>
      </c>
      <c r="I187" s="177">
        <v>1</v>
      </c>
      <c r="J187" s="180">
        <v>40</v>
      </c>
      <c r="K187" s="177">
        <v>35</v>
      </c>
      <c r="L187" s="178"/>
      <c r="M187" s="178"/>
    </row>
    <row r="188" spans="1:13" ht="15">
      <c r="A188" s="220"/>
      <c r="B188" s="174" t="s">
        <v>3444</v>
      </c>
      <c r="C188" s="177" t="s">
        <v>3555</v>
      </c>
      <c r="D188" s="177" t="s">
        <v>3556</v>
      </c>
      <c r="E188" s="177" t="s">
        <v>3571</v>
      </c>
      <c r="F188" s="177" t="s">
        <v>3464</v>
      </c>
      <c r="G188" s="177">
        <v>31</v>
      </c>
      <c r="H188" s="179" t="s">
        <v>1513</v>
      </c>
      <c r="I188" s="177">
        <v>2.9</v>
      </c>
      <c r="J188" s="180">
        <v>110</v>
      </c>
      <c r="K188" s="177">
        <v>95</v>
      </c>
      <c r="L188" s="178"/>
      <c r="M188" s="178"/>
    </row>
    <row r="189" spans="1:13" ht="15">
      <c r="A189" s="220"/>
      <c r="B189" s="174" t="s">
        <v>3444</v>
      </c>
      <c r="C189" s="177" t="s">
        <v>3555</v>
      </c>
      <c r="D189" s="177" t="s">
        <v>3560</v>
      </c>
      <c r="E189" s="177" t="s">
        <v>3571</v>
      </c>
      <c r="F189" s="177" t="s">
        <v>3464</v>
      </c>
      <c r="G189" s="177">
        <v>50</v>
      </c>
      <c r="H189" s="179" t="s">
        <v>1482</v>
      </c>
      <c r="I189" s="177">
        <v>2.8</v>
      </c>
      <c r="J189" s="180">
        <v>95</v>
      </c>
      <c r="K189" s="177">
        <v>85</v>
      </c>
      <c r="L189" s="178"/>
      <c r="M189" s="178"/>
    </row>
    <row r="190" spans="1:13" ht="15">
      <c r="A190" s="220"/>
      <c r="B190" s="174" t="s">
        <v>3444</v>
      </c>
      <c r="C190" s="177" t="s">
        <v>3555</v>
      </c>
      <c r="D190" s="177" t="s">
        <v>3560</v>
      </c>
      <c r="E190" s="177" t="s">
        <v>3571</v>
      </c>
      <c r="F190" s="177" t="s">
        <v>3464</v>
      </c>
      <c r="G190" s="177">
        <v>50</v>
      </c>
      <c r="H190" s="179" t="s">
        <v>1565</v>
      </c>
      <c r="I190" s="177">
        <v>1.1</v>
      </c>
      <c r="J190" s="180">
        <v>35</v>
      </c>
      <c r="K190" s="177">
        <v>30</v>
      </c>
      <c r="L190" s="178"/>
      <c r="M190" s="178"/>
    </row>
    <row r="191" spans="1:13" ht="15">
      <c r="A191" s="220"/>
      <c r="B191" s="174" t="s">
        <v>3444</v>
      </c>
      <c r="C191" s="177" t="s">
        <v>3555</v>
      </c>
      <c r="D191" s="177" t="s">
        <v>3556</v>
      </c>
      <c r="E191" s="177" t="s">
        <v>3571</v>
      </c>
      <c r="F191" s="177" t="s">
        <v>3464</v>
      </c>
      <c r="G191" s="177">
        <v>35</v>
      </c>
      <c r="H191" s="179" t="s">
        <v>1378</v>
      </c>
      <c r="I191" s="177">
        <v>2.1</v>
      </c>
      <c r="J191" s="180">
        <v>70</v>
      </c>
      <c r="K191" s="177">
        <v>60</v>
      </c>
      <c r="L191" s="178"/>
      <c r="M191" s="178"/>
    </row>
    <row r="192" spans="1:13" ht="15">
      <c r="A192" s="220"/>
      <c r="B192" s="174" t="s">
        <v>3444</v>
      </c>
      <c r="C192" s="177" t="s">
        <v>3555</v>
      </c>
      <c r="D192" s="177" t="s">
        <v>3556</v>
      </c>
      <c r="E192" s="177" t="s">
        <v>3571</v>
      </c>
      <c r="F192" s="177" t="s">
        <v>3464</v>
      </c>
      <c r="G192" s="177">
        <v>36</v>
      </c>
      <c r="H192" s="179" t="s">
        <v>1513</v>
      </c>
      <c r="I192" s="177">
        <v>1.1</v>
      </c>
      <c r="J192" s="180">
        <v>40</v>
      </c>
      <c r="K192" s="177">
        <v>35</v>
      </c>
      <c r="L192" s="178"/>
      <c r="M192" s="178"/>
    </row>
    <row r="193" spans="1:13" ht="15">
      <c r="A193" s="236"/>
      <c r="B193" s="174" t="s">
        <v>3444</v>
      </c>
      <c r="C193" s="177" t="s">
        <v>3555</v>
      </c>
      <c r="D193" s="177" t="s">
        <v>3556</v>
      </c>
      <c r="E193" s="177" t="s">
        <v>3571</v>
      </c>
      <c r="F193" s="177" t="s">
        <v>3464</v>
      </c>
      <c r="G193" s="177">
        <v>67</v>
      </c>
      <c r="H193" s="179" t="s">
        <v>1513</v>
      </c>
      <c r="I193" s="177">
        <v>4.1</v>
      </c>
      <c r="J193" s="180">
        <v>120</v>
      </c>
      <c r="K193" s="177">
        <v>100</v>
      </c>
      <c r="L193" s="178"/>
      <c r="M193" s="178"/>
    </row>
    <row r="194" spans="1:13" ht="15">
      <c r="A194" s="236"/>
      <c r="B194" s="174" t="s">
        <v>3444</v>
      </c>
      <c r="C194" s="177" t="s">
        <v>3566</v>
      </c>
      <c r="D194" s="177" t="s">
        <v>3576</v>
      </c>
      <c r="E194" s="177" t="s">
        <v>169</v>
      </c>
      <c r="F194" s="177" t="s">
        <v>3464</v>
      </c>
      <c r="G194" s="177">
        <v>14</v>
      </c>
      <c r="H194" s="179" t="s">
        <v>3577</v>
      </c>
      <c r="I194" s="177">
        <v>2.2</v>
      </c>
      <c r="J194" s="180">
        <v>52</v>
      </c>
      <c r="K194" s="177"/>
      <c r="L194" s="178"/>
      <c r="M194" s="178"/>
    </row>
    <row r="195" spans="1:13" ht="15">
      <c r="A195" s="236"/>
      <c r="B195" s="174" t="s">
        <v>3444</v>
      </c>
      <c r="C195" s="177" t="s">
        <v>3566</v>
      </c>
      <c r="D195" s="237" t="s">
        <v>3576</v>
      </c>
      <c r="E195" s="177" t="s">
        <v>169</v>
      </c>
      <c r="F195" s="177" t="s">
        <v>3448</v>
      </c>
      <c r="G195" s="237">
        <v>8</v>
      </c>
      <c r="H195" s="179" t="s">
        <v>1441</v>
      </c>
      <c r="I195" s="237">
        <v>2.1</v>
      </c>
      <c r="J195" s="238">
        <v>58</v>
      </c>
      <c r="K195" s="237"/>
      <c r="L195" s="191"/>
      <c r="M195" s="191"/>
    </row>
    <row r="196" spans="1:13" ht="15">
      <c r="A196" s="236"/>
      <c r="B196" s="174" t="s">
        <v>3444</v>
      </c>
      <c r="C196" s="177" t="s">
        <v>3566</v>
      </c>
      <c r="D196" s="237" t="s">
        <v>3567</v>
      </c>
      <c r="E196" s="177" t="s">
        <v>169</v>
      </c>
      <c r="F196" s="177" t="s">
        <v>3464</v>
      </c>
      <c r="G196" s="237">
        <v>22</v>
      </c>
      <c r="H196" s="179" t="s">
        <v>1441</v>
      </c>
      <c r="I196" s="237">
        <v>1.7</v>
      </c>
      <c r="J196" s="238">
        <v>47</v>
      </c>
      <c r="K196" s="237"/>
      <c r="L196" s="191"/>
      <c r="M196" s="191"/>
    </row>
    <row r="197" spans="1:13" ht="15">
      <c r="A197" s="239"/>
      <c r="B197" s="174" t="s">
        <v>3444</v>
      </c>
      <c r="C197" s="177" t="s">
        <v>3566</v>
      </c>
      <c r="D197" s="240" t="s">
        <v>3576</v>
      </c>
      <c r="E197" s="177" t="s">
        <v>178</v>
      </c>
      <c r="F197" s="177" t="s">
        <v>3464</v>
      </c>
      <c r="G197" s="240">
        <v>13</v>
      </c>
      <c r="H197" s="179" t="s">
        <v>1306</v>
      </c>
      <c r="I197" s="240">
        <v>2.9</v>
      </c>
      <c r="J197" s="241">
        <v>45</v>
      </c>
      <c r="K197" s="237">
        <v>40</v>
      </c>
      <c r="L197" s="191"/>
      <c r="M197" s="191"/>
    </row>
    <row r="198" spans="1:13" ht="15">
      <c r="A198" s="236"/>
      <c r="B198" s="174" t="s">
        <v>3444</v>
      </c>
      <c r="C198" s="177" t="s">
        <v>3566</v>
      </c>
      <c r="D198" s="237" t="s">
        <v>3576</v>
      </c>
      <c r="E198" s="177" t="s">
        <v>3571</v>
      </c>
      <c r="F198" s="177" t="s">
        <v>3448</v>
      </c>
      <c r="G198" s="197">
        <v>2</v>
      </c>
      <c r="H198" s="179" t="s">
        <v>3578</v>
      </c>
      <c r="I198" s="197">
        <v>4</v>
      </c>
      <c r="J198" s="199">
        <v>118</v>
      </c>
      <c r="K198" s="197">
        <v>100</v>
      </c>
      <c r="L198" s="191"/>
      <c r="M198" s="191"/>
    </row>
    <row r="199" spans="1:13" ht="15.75" customHeight="1">
      <c r="A199" s="236"/>
      <c r="B199" s="174" t="s">
        <v>3444</v>
      </c>
      <c r="C199" s="177" t="s">
        <v>3566</v>
      </c>
      <c r="D199" s="237" t="s">
        <v>3576</v>
      </c>
      <c r="E199" s="177" t="s">
        <v>3571</v>
      </c>
      <c r="F199" s="177" t="s">
        <v>3448</v>
      </c>
      <c r="G199" s="197">
        <v>3</v>
      </c>
      <c r="H199" s="179" t="s">
        <v>1513</v>
      </c>
      <c r="I199" s="197">
        <v>1.5</v>
      </c>
      <c r="J199" s="199">
        <v>61</v>
      </c>
      <c r="K199" s="197">
        <v>52</v>
      </c>
      <c r="L199" s="191"/>
      <c r="M199" s="191"/>
    </row>
    <row r="200" spans="1:13" ht="15">
      <c r="A200" s="236"/>
      <c r="B200" s="174" t="s">
        <v>3444</v>
      </c>
      <c r="C200" s="177" t="s">
        <v>3566</v>
      </c>
      <c r="D200" s="237" t="s">
        <v>3576</v>
      </c>
      <c r="E200" s="177" t="s">
        <v>3571</v>
      </c>
      <c r="F200" s="177" t="s">
        <v>3448</v>
      </c>
      <c r="G200" s="197">
        <v>4</v>
      </c>
      <c r="H200" s="179" t="s">
        <v>1644</v>
      </c>
      <c r="I200" s="197">
        <v>0.7</v>
      </c>
      <c r="J200" s="199">
        <v>43</v>
      </c>
      <c r="K200" s="197">
        <v>35</v>
      </c>
      <c r="L200" s="191"/>
      <c r="M200" s="191"/>
    </row>
    <row r="201" spans="1:13" ht="15">
      <c r="A201" s="236"/>
      <c r="B201" s="174" t="s">
        <v>3444</v>
      </c>
      <c r="C201" s="177" t="s">
        <v>3566</v>
      </c>
      <c r="D201" s="237" t="s">
        <v>3576</v>
      </c>
      <c r="E201" s="177" t="s">
        <v>3571</v>
      </c>
      <c r="F201" s="177" t="s">
        <v>3448</v>
      </c>
      <c r="G201" s="197">
        <v>5</v>
      </c>
      <c r="H201" s="179" t="s">
        <v>854</v>
      </c>
      <c r="I201" s="197">
        <v>11</v>
      </c>
      <c r="J201" s="199">
        <v>328</v>
      </c>
      <c r="K201" s="197">
        <v>281</v>
      </c>
      <c r="L201" s="191"/>
      <c r="M201" s="191"/>
    </row>
    <row r="202" spans="1:13" ht="15">
      <c r="A202" s="236"/>
      <c r="B202" s="174" t="s">
        <v>3444</v>
      </c>
      <c r="C202" s="177" t="s">
        <v>3566</v>
      </c>
      <c r="D202" s="237" t="s">
        <v>3576</v>
      </c>
      <c r="E202" s="177" t="s">
        <v>3571</v>
      </c>
      <c r="F202" s="177" t="s">
        <v>3448</v>
      </c>
      <c r="G202" s="197">
        <v>11</v>
      </c>
      <c r="H202" s="179" t="s">
        <v>1466</v>
      </c>
      <c r="I202" s="197">
        <v>10</v>
      </c>
      <c r="J202" s="199">
        <v>309</v>
      </c>
      <c r="K202" s="197">
        <v>276</v>
      </c>
      <c r="L202" s="191"/>
      <c r="M202" s="191"/>
    </row>
    <row r="203" spans="1:13" ht="15">
      <c r="A203" s="236"/>
      <c r="B203" s="174" t="s">
        <v>3444</v>
      </c>
      <c r="C203" s="177" t="s">
        <v>3566</v>
      </c>
      <c r="D203" s="237" t="s">
        <v>3576</v>
      </c>
      <c r="E203" s="177" t="s">
        <v>3571</v>
      </c>
      <c r="F203" s="177" t="s">
        <v>3448</v>
      </c>
      <c r="G203" s="197">
        <v>11</v>
      </c>
      <c r="H203" s="179" t="s">
        <v>860</v>
      </c>
      <c r="I203" s="197">
        <v>6.6</v>
      </c>
      <c r="J203" s="199">
        <v>266</v>
      </c>
      <c r="K203" s="197">
        <v>231</v>
      </c>
      <c r="L203" s="191"/>
      <c r="M203" s="191"/>
    </row>
    <row r="204" spans="1:13" ht="15">
      <c r="A204" s="236"/>
      <c r="B204" s="174" t="s">
        <v>3444</v>
      </c>
      <c r="C204" s="177" t="s">
        <v>3566</v>
      </c>
      <c r="D204" s="237" t="s">
        <v>3576</v>
      </c>
      <c r="E204" s="177" t="s">
        <v>3571</v>
      </c>
      <c r="F204" s="177" t="s">
        <v>3464</v>
      </c>
      <c r="G204" s="197">
        <v>8</v>
      </c>
      <c r="H204" s="179" t="s">
        <v>1386</v>
      </c>
      <c r="I204" s="197">
        <v>10</v>
      </c>
      <c r="J204" s="199">
        <v>360</v>
      </c>
      <c r="K204" s="197">
        <v>344</v>
      </c>
      <c r="L204" s="191"/>
      <c r="M204" s="191"/>
    </row>
    <row r="205" spans="1:13" ht="15">
      <c r="A205" s="236"/>
      <c r="B205" s="174" t="s">
        <v>3444</v>
      </c>
      <c r="C205" s="177" t="s">
        <v>3566</v>
      </c>
      <c r="D205" s="237" t="s">
        <v>3576</v>
      </c>
      <c r="E205" s="177" t="s">
        <v>3571</v>
      </c>
      <c r="F205" s="177" t="s">
        <v>3448</v>
      </c>
      <c r="G205" s="197">
        <v>12</v>
      </c>
      <c r="H205" s="179" t="s">
        <v>859</v>
      </c>
      <c r="I205" s="197">
        <v>1.2</v>
      </c>
      <c r="J205" s="199">
        <v>38</v>
      </c>
      <c r="K205" s="197">
        <v>33</v>
      </c>
      <c r="L205" s="191"/>
      <c r="M205" s="191"/>
    </row>
    <row r="206" spans="1:13" ht="15">
      <c r="A206" s="236"/>
      <c r="B206" s="174" t="s">
        <v>3444</v>
      </c>
      <c r="C206" s="177" t="s">
        <v>3566</v>
      </c>
      <c r="D206" s="237" t="s">
        <v>3576</v>
      </c>
      <c r="E206" s="177" t="s">
        <v>3571</v>
      </c>
      <c r="F206" s="177" t="s">
        <v>3464</v>
      </c>
      <c r="G206" s="197">
        <v>9</v>
      </c>
      <c r="H206" s="179" t="s">
        <v>1370</v>
      </c>
      <c r="I206" s="197">
        <v>4.8</v>
      </c>
      <c r="J206" s="199">
        <v>261</v>
      </c>
      <c r="K206" s="197">
        <v>205</v>
      </c>
      <c r="L206" s="191"/>
      <c r="M206" s="191"/>
    </row>
    <row r="207" spans="1:13" ht="15">
      <c r="A207" s="236"/>
      <c r="B207" s="174" t="s">
        <v>3444</v>
      </c>
      <c r="C207" s="177" t="s">
        <v>3566</v>
      </c>
      <c r="D207" s="237" t="s">
        <v>3576</v>
      </c>
      <c r="E207" s="177" t="s">
        <v>3571</v>
      </c>
      <c r="F207" s="177" t="s">
        <v>3448</v>
      </c>
      <c r="G207" s="197">
        <v>12</v>
      </c>
      <c r="H207" s="179" t="s">
        <v>1443</v>
      </c>
      <c r="I207" s="197">
        <v>7</v>
      </c>
      <c r="J207" s="199">
        <v>211</v>
      </c>
      <c r="K207" s="197">
        <v>180</v>
      </c>
      <c r="L207" s="191"/>
      <c r="M207" s="191"/>
    </row>
    <row r="208" spans="1:13" ht="15">
      <c r="A208" s="236"/>
      <c r="B208" s="174" t="s">
        <v>3444</v>
      </c>
      <c r="C208" s="177" t="s">
        <v>3566</v>
      </c>
      <c r="D208" s="237" t="s">
        <v>3576</v>
      </c>
      <c r="E208" s="177" t="s">
        <v>3571</v>
      </c>
      <c r="F208" s="177" t="s">
        <v>3464</v>
      </c>
      <c r="G208" s="197">
        <v>10</v>
      </c>
      <c r="H208" s="179" t="s">
        <v>1378</v>
      </c>
      <c r="I208" s="197">
        <v>1.9</v>
      </c>
      <c r="J208" s="199">
        <v>152</v>
      </c>
      <c r="K208" s="197">
        <v>128</v>
      </c>
      <c r="L208" s="191"/>
      <c r="M208" s="191"/>
    </row>
    <row r="209" spans="1:13" ht="15">
      <c r="A209" s="236"/>
      <c r="B209" s="174" t="s">
        <v>3444</v>
      </c>
      <c r="C209" s="177" t="s">
        <v>3566</v>
      </c>
      <c r="D209" s="237" t="s">
        <v>3576</v>
      </c>
      <c r="E209" s="177" t="s">
        <v>3571</v>
      </c>
      <c r="F209" s="177" t="s">
        <v>3448</v>
      </c>
      <c r="G209" s="197">
        <v>11</v>
      </c>
      <c r="H209" s="179" t="s">
        <v>854</v>
      </c>
      <c r="I209" s="197">
        <v>7.6</v>
      </c>
      <c r="J209" s="199">
        <v>172</v>
      </c>
      <c r="K209" s="197">
        <v>151</v>
      </c>
      <c r="L209" s="191"/>
      <c r="M209" s="191"/>
    </row>
    <row r="210" spans="1:13" ht="15">
      <c r="A210" s="236"/>
      <c r="B210" s="174" t="s">
        <v>3444</v>
      </c>
      <c r="C210" s="177" t="s">
        <v>3566</v>
      </c>
      <c r="D210" s="237" t="s">
        <v>3567</v>
      </c>
      <c r="E210" s="177" t="s">
        <v>3571</v>
      </c>
      <c r="F210" s="177" t="s">
        <v>3448</v>
      </c>
      <c r="G210" s="197">
        <v>33</v>
      </c>
      <c r="H210" s="179" t="s">
        <v>1513</v>
      </c>
      <c r="I210" s="197">
        <v>21.4</v>
      </c>
      <c r="J210" s="199">
        <v>605</v>
      </c>
      <c r="K210" s="197">
        <v>572</v>
      </c>
      <c r="L210" s="191"/>
      <c r="M210" s="191"/>
    </row>
    <row r="211" spans="1:13" ht="15">
      <c r="A211" s="236"/>
      <c r="B211" s="174" t="s">
        <v>3444</v>
      </c>
      <c r="C211" s="177" t="s">
        <v>3566</v>
      </c>
      <c r="D211" s="177" t="s">
        <v>3567</v>
      </c>
      <c r="E211" s="177" t="s">
        <v>3571</v>
      </c>
      <c r="F211" s="177" t="s">
        <v>3464</v>
      </c>
      <c r="G211" s="177">
        <v>33</v>
      </c>
      <c r="H211" s="179" t="s">
        <v>1370</v>
      </c>
      <c r="I211" s="177">
        <v>24</v>
      </c>
      <c r="J211" s="180">
        <v>612</v>
      </c>
      <c r="K211" s="177">
        <v>580</v>
      </c>
      <c r="L211" s="191"/>
      <c r="M211" s="191"/>
    </row>
    <row r="212" spans="1:13" ht="15">
      <c r="A212" s="1"/>
      <c r="B212" s="174" t="s">
        <v>3444</v>
      </c>
      <c r="C212" s="177" t="s">
        <v>3566</v>
      </c>
      <c r="D212" s="177" t="s">
        <v>3576</v>
      </c>
      <c r="E212" s="177" t="s">
        <v>3571</v>
      </c>
      <c r="F212" s="177" t="s">
        <v>3464</v>
      </c>
      <c r="G212" s="177">
        <v>12</v>
      </c>
      <c r="H212" s="179" t="s">
        <v>1304</v>
      </c>
      <c r="I212" s="177">
        <v>2.5</v>
      </c>
      <c r="J212" s="180">
        <v>87</v>
      </c>
      <c r="K212" s="177">
        <v>80</v>
      </c>
      <c r="L212" s="191"/>
      <c r="M212" s="191"/>
    </row>
    <row r="213" spans="1:13" ht="15">
      <c r="A213" s="1"/>
      <c r="B213" s="174" t="s">
        <v>3444</v>
      </c>
      <c r="C213" s="177" t="s">
        <v>3566</v>
      </c>
      <c r="D213" s="177" t="s">
        <v>3576</v>
      </c>
      <c r="E213" s="177" t="s">
        <v>3571</v>
      </c>
      <c r="F213" s="177" t="s">
        <v>3464</v>
      </c>
      <c r="G213" s="177">
        <v>16</v>
      </c>
      <c r="H213" s="179" t="s">
        <v>1482</v>
      </c>
      <c r="I213" s="177">
        <v>2.9</v>
      </c>
      <c r="J213" s="180">
        <v>137</v>
      </c>
      <c r="K213" s="177">
        <v>102</v>
      </c>
      <c r="L213" s="191"/>
      <c r="M213" s="191"/>
    </row>
    <row r="214" spans="1:13" ht="15">
      <c r="A214" s="242"/>
      <c r="B214" s="174" t="s">
        <v>3444</v>
      </c>
      <c r="C214" s="177" t="s">
        <v>3566</v>
      </c>
      <c r="D214" s="177" t="s">
        <v>3567</v>
      </c>
      <c r="E214" s="177" t="s">
        <v>3571</v>
      </c>
      <c r="F214" s="177" t="s">
        <v>3448</v>
      </c>
      <c r="G214" s="177">
        <v>23</v>
      </c>
      <c r="H214" s="179" t="s">
        <v>1482</v>
      </c>
      <c r="I214" s="177">
        <v>4.3</v>
      </c>
      <c r="J214" s="180">
        <v>105</v>
      </c>
      <c r="K214" s="177">
        <v>97</v>
      </c>
      <c r="L214" s="191"/>
      <c r="M214" s="191"/>
    </row>
    <row r="215" spans="1:13" ht="15">
      <c r="A215" s="242"/>
      <c r="B215" s="174" t="s">
        <v>3444</v>
      </c>
      <c r="C215" s="177" t="s">
        <v>3566</v>
      </c>
      <c r="D215" s="177" t="s">
        <v>3576</v>
      </c>
      <c r="E215" s="177" t="s">
        <v>3571</v>
      </c>
      <c r="F215" s="177" t="s">
        <v>3464</v>
      </c>
      <c r="G215" s="177">
        <v>6</v>
      </c>
      <c r="H215" s="179" t="s">
        <v>1662</v>
      </c>
      <c r="I215" s="177">
        <v>2.3</v>
      </c>
      <c r="J215" s="180">
        <v>90</v>
      </c>
      <c r="K215" s="177">
        <v>70</v>
      </c>
      <c r="L215" s="191"/>
      <c r="M215" s="191"/>
    </row>
    <row r="216" spans="1:13" ht="15">
      <c r="A216" s="242"/>
      <c r="B216" s="174" t="s">
        <v>3444</v>
      </c>
      <c r="C216" s="177" t="s">
        <v>3566</v>
      </c>
      <c r="D216" s="177" t="s">
        <v>3576</v>
      </c>
      <c r="E216" s="177" t="s">
        <v>3571</v>
      </c>
      <c r="F216" s="177" t="s">
        <v>3464</v>
      </c>
      <c r="G216" s="177">
        <v>6</v>
      </c>
      <c r="H216" s="179" t="s">
        <v>859</v>
      </c>
      <c r="I216" s="177">
        <v>23</v>
      </c>
      <c r="J216" s="180">
        <v>876</v>
      </c>
      <c r="K216" s="177">
        <v>805</v>
      </c>
      <c r="L216" s="191"/>
      <c r="M216" s="191"/>
    </row>
    <row r="217" spans="1:13" ht="15">
      <c r="A217" s="242"/>
      <c r="B217" s="174" t="s">
        <v>3444</v>
      </c>
      <c r="C217" s="177" t="s">
        <v>3566</v>
      </c>
      <c r="D217" s="177" t="s">
        <v>3576</v>
      </c>
      <c r="E217" s="177" t="s">
        <v>3571</v>
      </c>
      <c r="F217" s="177" t="s">
        <v>3448</v>
      </c>
      <c r="G217" s="177">
        <v>6</v>
      </c>
      <c r="H217" s="179" t="s">
        <v>865</v>
      </c>
      <c r="I217" s="177">
        <v>3.7</v>
      </c>
      <c r="J217" s="180">
        <v>188</v>
      </c>
      <c r="K217" s="177">
        <v>167</v>
      </c>
      <c r="L217" s="191"/>
      <c r="M217" s="191"/>
    </row>
    <row r="218" spans="1:13" ht="15">
      <c r="A218" s="242"/>
      <c r="B218" s="174" t="s">
        <v>3444</v>
      </c>
      <c r="C218" s="177" t="s">
        <v>3566</v>
      </c>
      <c r="D218" s="177" t="s">
        <v>3576</v>
      </c>
      <c r="E218" s="177" t="s">
        <v>3571</v>
      </c>
      <c r="F218" s="177" t="s">
        <v>3464</v>
      </c>
      <c r="G218" s="177">
        <v>6</v>
      </c>
      <c r="H218" s="179" t="s">
        <v>1301</v>
      </c>
      <c r="I218" s="177">
        <v>1.1</v>
      </c>
      <c r="J218" s="180">
        <v>48</v>
      </c>
      <c r="K218" s="177">
        <v>43</v>
      </c>
      <c r="L218" s="191"/>
      <c r="M218" s="191"/>
    </row>
    <row r="219" spans="1:13" ht="15">
      <c r="A219" s="242"/>
      <c r="B219" s="174" t="s">
        <v>3444</v>
      </c>
      <c r="C219" s="177" t="s">
        <v>3566</v>
      </c>
      <c r="D219" s="177" t="s">
        <v>3576</v>
      </c>
      <c r="E219" s="177" t="s">
        <v>3571</v>
      </c>
      <c r="F219" s="177" t="s">
        <v>3448</v>
      </c>
      <c r="G219" s="177">
        <v>6</v>
      </c>
      <c r="H219" s="179" t="s">
        <v>1378</v>
      </c>
      <c r="I219" s="177">
        <v>3</v>
      </c>
      <c r="J219" s="180">
        <v>133</v>
      </c>
      <c r="K219" s="177">
        <v>107</v>
      </c>
      <c r="L219" s="191"/>
      <c r="M219" s="191"/>
    </row>
    <row r="220" spans="1:13" ht="15">
      <c r="A220" s="242"/>
      <c r="B220" s="174" t="s">
        <v>3444</v>
      </c>
      <c r="C220" s="177" t="s">
        <v>3566</v>
      </c>
      <c r="D220" s="177" t="s">
        <v>3576</v>
      </c>
      <c r="E220" s="177" t="s">
        <v>3571</v>
      </c>
      <c r="F220" s="177" t="s">
        <v>3448</v>
      </c>
      <c r="G220" s="177">
        <v>6</v>
      </c>
      <c r="H220" s="179" t="s">
        <v>1386</v>
      </c>
      <c r="I220" s="177">
        <v>2.1</v>
      </c>
      <c r="J220" s="180">
        <v>73</v>
      </c>
      <c r="K220" s="177">
        <v>60</v>
      </c>
      <c r="L220" s="191"/>
      <c r="M220" s="191"/>
    </row>
    <row r="221" spans="1:13" ht="15">
      <c r="A221" s="243"/>
      <c r="B221" s="174" t="s">
        <v>3444</v>
      </c>
      <c r="C221" s="177" t="s">
        <v>3566</v>
      </c>
      <c r="D221" s="177" t="s">
        <v>3576</v>
      </c>
      <c r="E221" s="177" t="s">
        <v>3571</v>
      </c>
      <c r="F221" s="177" t="s">
        <v>3464</v>
      </c>
      <c r="G221" s="177">
        <v>7</v>
      </c>
      <c r="H221" s="179" t="s">
        <v>854</v>
      </c>
      <c r="I221" s="177">
        <v>11.5</v>
      </c>
      <c r="J221" s="180">
        <v>315</v>
      </c>
      <c r="K221" s="177">
        <v>284</v>
      </c>
      <c r="L221" s="191"/>
      <c r="M221" s="191"/>
    </row>
    <row r="222" spans="1:13" ht="15">
      <c r="A222" s="244"/>
      <c r="B222" s="174" t="s">
        <v>3444</v>
      </c>
      <c r="C222" s="177" t="s">
        <v>3566</v>
      </c>
      <c r="D222" s="177" t="s">
        <v>3576</v>
      </c>
      <c r="E222" s="177" t="s">
        <v>3571</v>
      </c>
      <c r="F222" s="177" t="s">
        <v>3464</v>
      </c>
      <c r="G222" s="177">
        <v>13</v>
      </c>
      <c r="H222" s="179" t="s">
        <v>1386</v>
      </c>
      <c r="I222" s="177">
        <v>11</v>
      </c>
      <c r="J222" s="180">
        <v>325</v>
      </c>
      <c r="K222" s="177">
        <v>297</v>
      </c>
      <c r="L222" s="191"/>
      <c r="M222" s="191"/>
    </row>
    <row r="223" spans="1:13" ht="15">
      <c r="A223" s="244"/>
      <c r="B223" s="174" t="s">
        <v>3444</v>
      </c>
      <c r="C223" s="177" t="s">
        <v>3566</v>
      </c>
      <c r="D223" s="177" t="s">
        <v>3576</v>
      </c>
      <c r="E223" s="177" t="s">
        <v>3571</v>
      </c>
      <c r="F223" s="177" t="s">
        <v>3464</v>
      </c>
      <c r="G223" s="177">
        <v>16</v>
      </c>
      <c r="H223" s="179" t="s">
        <v>1565</v>
      </c>
      <c r="I223" s="177">
        <v>2.1</v>
      </c>
      <c r="J223" s="180">
        <v>102</v>
      </c>
      <c r="K223" s="177">
        <v>95</v>
      </c>
      <c r="L223" s="191"/>
      <c r="M223" s="191"/>
    </row>
    <row r="224" spans="1:13" ht="15">
      <c r="A224" s="244"/>
      <c r="B224" s="174" t="s">
        <v>3444</v>
      </c>
      <c r="C224" s="177" t="s">
        <v>3566</v>
      </c>
      <c r="D224" s="177" t="s">
        <v>3576</v>
      </c>
      <c r="E224" s="177" t="s">
        <v>3571</v>
      </c>
      <c r="F224" s="177" t="s">
        <v>3448</v>
      </c>
      <c r="G224" s="177">
        <v>16</v>
      </c>
      <c r="H224" s="179" t="s">
        <v>1306</v>
      </c>
      <c r="I224" s="177">
        <v>2.6</v>
      </c>
      <c r="J224" s="180">
        <v>108</v>
      </c>
      <c r="K224" s="177">
        <v>105</v>
      </c>
      <c r="L224" s="191"/>
      <c r="M224" s="191"/>
    </row>
    <row r="225" spans="1:13" ht="15">
      <c r="A225" s="244"/>
      <c r="B225" s="174" t="s">
        <v>3444</v>
      </c>
      <c r="C225" s="177" t="s">
        <v>3566</v>
      </c>
      <c r="D225" s="177" t="s">
        <v>3576</v>
      </c>
      <c r="E225" s="177" t="s">
        <v>3571</v>
      </c>
      <c r="F225" s="177" t="s">
        <v>3448</v>
      </c>
      <c r="G225" s="177">
        <v>15</v>
      </c>
      <c r="H225" s="179" t="s">
        <v>1662</v>
      </c>
      <c r="I225" s="177">
        <v>2</v>
      </c>
      <c r="J225" s="180">
        <v>68</v>
      </c>
      <c r="K225" s="177">
        <v>62</v>
      </c>
      <c r="L225" s="191"/>
      <c r="M225" s="191"/>
    </row>
    <row r="226" spans="1:13" ht="15">
      <c r="A226" s="244"/>
      <c r="B226" s="174" t="s">
        <v>3444</v>
      </c>
      <c r="C226" s="177" t="s">
        <v>3566</v>
      </c>
      <c r="D226" s="177" t="s">
        <v>3576</v>
      </c>
      <c r="E226" s="177" t="s">
        <v>3571</v>
      </c>
      <c r="F226" s="177" t="s">
        <v>3448</v>
      </c>
      <c r="G226" s="177">
        <v>15</v>
      </c>
      <c r="H226" s="179" t="s">
        <v>859</v>
      </c>
      <c r="I226" s="177">
        <v>3.1</v>
      </c>
      <c r="J226" s="180">
        <v>115</v>
      </c>
      <c r="K226" s="177">
        <v>108</v>
      </c>
      <c r="L226" s="191"/>
      <c r="M226" s="191"/>
    </row>
    <row r="227" spans="1:13" ht="14.25" customHeight="1">
      <c r="A227" s="244"/>
      <c r="B227" s="174" t="s">
        <v>3444</v>
      </c>
      <c r="C227" s="177" t="s">
        <v>3566</v>
      </c>
      <c r="D227" s="177" t="s">
        <v>3576</v>
      </c>
      <c r="E227" s="177" t="s">
        <v>3571</v>
      </c>
      <c r="F227" s="177" t="s">
        <v>3448</v>
      </c>
      <c r="G227" s="177">
        <v>15</v>
      </c>
      <c r="H227" s="179" t="s">
        <v>1441</v>
      </c>
      <c r="I227" s="177">
        <v>1.4</v>
      </c>
      <c r="J227" s="180">
        <v>52</v>
      </c>
      <c r="K227" s="177">
        <v>45</v>
      </c>
      <c r="L227" s="191"/>
      <c r="M227" s="191"/>
    </row>
    <row r="228" spans="1:13" ht="15">
      <c r="A228" s="244"/>
      <c r="B228" s="174" t="s">
        <v>3444</v>
      </c>
      <c r="C228" s="177" t="s">
        <v>3566</v>
      </c>
      <c r="D228" s="177" t="s">
        <v>3576</v>
      </c>
      <c r="E228" s="177" t="s">
        <v>3571</v>
      </c>
      <c r="F228" s="177" t="s">
        <v>3464</v>
      </c>
      <c r="G228" s="177">
        <v>15</v>
      </c>
      <c r="H228" s="179" t="s">
        <v>1299</v>
      </c>
      <c r="I228" s="177">
        <v>2.1</v>
      </c>
      <c r="J228" s="180">
        <v>64</v>
      </c>
      <c r="K228" s="177">
        <v>58</v>
      </c>
      <c r="L228" s="191"/>
      <c r="M228" s="191"/>
    </row>
    <row r="229" spans="1:13" ht="15">
      <c r="A229" s="244"/>
      <c r="B229" s="174" t="s">
        <v>3444</v>
      </c>
      <c r="C229" s="177" t="s">
        <v>3566</v>
      </c>
      <c r="D229" s="177" t="s">
        <v>3576</v>
      </c>
      <c r="E229" s="177" t="s">
        <v>3571</v>
      </c>
      <c r="F229" s="177" t="s">
        <v>3448</v>
      </c>
      <c r="G229" s="177">
        <v>15</v>
      </c>
      <c r="H229" s="179" t="s">
        <v>1565</v>
      </c>
      <c r="I229" s="177">
        <v>1.9</v>
      </c>
      <c r="J229" s="180">
        <v>70</v>
      </c>
      <c r="K229" s="177">
        <v>60</v>
      </c>
      <c r="L229" s="191"/>
      <c r="M229" s="191"/>
    </row>
    <row r="230" spans="1:13" ht="15">
      <c r="A230" s="244"/>
      <c r="B230" s="174" t="s">
        <v>3444</v>
      </c>
      <c r="C230" s="177" t="s">
        <v>3566</v>
      </c>
      <c r="D230" s="177" t="s">
        <v>3576</v>
      </c>
      <c r="E230" s="177" t="s">
        <v>3571</v>
      </c>
      <c r="F230" s="177" t="s">
        <v>3464</v>
      </c>
      <c r="G230" s="177">
        <v>15</v>
      </c>
      <c r="H230" s="179" t="s">
        <v>853</v>
      </c>
      <c r="I230" s="177">
        <v>3.3</v>
      </c>
      <c r="J230" s="180">
        <v>100</v>
      </c>
      <c r="K230" s="177">
        <v>90</v>
      </c>
      <c r="L230" s="191"/>
      <c r="M230" s="191"/>
    </row>
    <row r="231" spans="1:13" ht="15">
      <c r="A231" s="244"/>
      <c r="B231" s="174" t="s">
        <v>3444</v>
      </c>
      <c r="C231" s="177" t="s">
        <v>3566</v>
      </c>
      <c r="D231" s="177" t="s">
        <v>3567</v>
      </c>
      <c r="E231" s="177" t="s">
        <v>3571</v>
      </c>
      <c r="F231" s="177" t="s">
        <v>3464</v>
      </c>
      <c r="G231" s="177">
        <v>22</v>
      </c>
      <c r="H231" s="179" t="s">
        <v>1513</v>
      </c>
      <c r="I231" s="177">
        <v>18</v>
      </c>
      <c r="J231" s="180">
        <v>507</v>
      </c>
      <c r="K231" s="177">
        <v>480</v>
      </c>
      <c r="L231" s="191"/>
      <c r="M231" s="191"/>
    </row>
    <row r="232" spans="1:13" ht="15">
      <c r="A232" s="244"/>
      <c r="B232" s="174" t="s">
        <v>3444</v>
      </c>
      <c r="C232" s="177" t="s">
        <v>3566</v>
      </c>
      <c r="D232" s="177" t="s">
        <v>3567</v>
      </c>
      <c r="E232" s="177" t="s">
        <v>3571</v>
      </c>
      <c r="F232" s="177" t="s">
        <v>3448</v>
      </c>
      <c r="G232" s="177">
        <v>25</v>
      </c>
      <c r="H232" s="179" t="s">
        <v>1513</v>
      </c>
      <c r="I232" s="177">
        <v>20</v>
      </c>
      <c r="J232" s="180">
        <v>560</v>
      </c>
      <c r="K232" s="177">
        <v>520</v>
      </c>
      <c r="L232" s="191"/>
      <c r="M232" s="191"/>
    </row>
    <row r="233" spans="1:13" ht="15">
      <c r="A233" s="244"/>
      <c r="B233" s="174" t="s">
        <v>3444</v>
      </c>
      <c r="C233" s="177" t="s">
        <v>3566</v>
      </c>
      <c r="D233" s="177" t="s">
        <v>3567</v>
      </c>
      <c r="E233" s="177" t="s">
        <v>3571</v>
      </c>
      <c r="F233" s="177" t="s">
        <v>3448</v>
      </c>
      <c r="G233" s="177">
        <v>31</v>
      </c>
      <c r="H233" s="179" t="s">
        <v>1513</v>
      </c>
      <c r="I233" s="177">
        <v>13</v>
      </c>
      <c r="J233" s="180">
        <v>393</v>
      </c>
      <c r="K233" s="177">
        <v>360</v>
      </c>
      <c r="L233" s="191"/>
      <c r="M233" s="191"/>
    </row>
    <row r="234" spans="1:13" ht="15">
      <c r="A234" s="244"/>
      <c r="B234" s="174" t="s">
        <v>3444</v>
      </c>
      <c r="C234" s="177" t="s">
        <v>3566</v>
      </c>
      <c r="D234" s="177" t="s">
        <v>3567</v>
      </c>
      <c r="E234" s="177" t="s">
        <v>3571</v>
      </c>
      <c r="F234" s="177" t="s">
        <v>3448</v>
      </c>
      <c r="G234" s="177">
        <v>31</v>
      </c>
      <c r="H234" s="179" t="s">
        <v>1466</v>
      </c>
      <c r="I234" s="177">
        <v>4.2</v>
      </c>
      <c r="J234" s="180">
        <v>118</v>
      </c>
      <c r="K234" s="177">
        <v>107</v>
      </c>
      <c r="L234" s="191"/>
      <c r="M234" s="191"/>
    </row>
    <row r="235" spans="1:13" ht="15">
      <c r="A235" s="244"/>
      <c r="B235" s="174" t="s">
        <v>3444</v>
      </c>
      <c r="C235" s="177" t="s">
        <v>3566</v>
      </c>
      <c r="D235" s="177" t="s">
        <v>3567</v>
      </c>
      <c r="E235" s="177" t="s">
        <v>3571</v>
      </c>
      <c r="F235" s="177" t="s">
        <v>3448</v>
      </c>
      <c r="G235" s="177">
        <v>31</v>
      </c>
      <c r="H235" s="179" t="s">
        <v>1662</v>
      </c>
      <c r="I235" s="177">
        <v>7</v>
      </c>
      <c r="J235" s="180">
        <v>188</v>
      </c>
      <c r="K235" s="177">
        <v>170</v>
      </c>
      <c r="L235" s="191"/>
      <c r="M235" s="191"/>
    </row>
    <row r="236" spans="1:13" ht="15">
      <c r="A236" s="244"/>
      <c r="B236" s="174" t="s">
        <v>3444</v>
      </c>
      <c r="C236" s="177" t="s">
        <v>3566</v>
      </c>
      <c r="D236" s="177" t="s">
        <v>3567</v>
      </c>
      <c r="E236" s="177" t="s">
        <v>3571</v>
      </c>
      <c r="F236" s="177" t="s">
        <v>3448</v>
      </c>
      <c r="G236" s="177">
        <v>31</v>
      </c>
      <c r="H236" s="179" t="s">
        <v>854</v>
      </c>
      <c r="I236" s="177">
        <v>17</v>
      </c>
      <c r="J236" s="180">
        <v>396</v>
      </c>
      <c r="K236" s="177">
        <v>380</v>
      </c>
      <c r="L236" s="191"/>
      <c r="M236" s="191"/>
    </row>
    <row r="237" spans="1:13" ht="15">
      <c r="A237" s="244"/>
      <c r="B237" s="174" t="s">
        <v>3444</v>
      </c>
      <c r="C237" s="177" t="s">
        <v>3566</v>
      </c>
      <c r="D237" s="177" t="s">
        <v>3567</v>
      </c>
      <c r="E237" s="177" t="s">
        <v>3571</v>
      </c>
      <c r="F237" s="177" t="s">
        <v>3448</v>
      </c>
      <c r="G237" s="177">
        <v>32</v>
      </c>
      <c r="H237" s="179" t="s">
        <v>1513</v>
      </c>
      <c r="I237" s="177">
        <v>33.5</v>
      </c>
      <c r="J237" s="180">
        <v>608</v>
      </c>
      <c r="K237" s="177">
        <v>590</v>
      </c>
      <c r="L237" s="191"/>
      <c r="M237" s="191"/>
    </row>
    <row r="238" spans="1:13" ht="15">
      <c r="A238" s="244"/>
      <c r="B238" s="174" t="s">
        <v>3444</v>
      </c>
      <c r="C238" s="177" t="s">
        <v>3566</v>
      </c>
      <c r="D238" s="177" t="s">
        <v>3567</v>
      </c>
      <c r="E238" s="177" t="s">
        <v>3571</v>
      </c>
      <c r="F238" s="177" t="s">
        <v>3464</v>
      </c>
      <c r="G238" s="177">
        <v>32</v>
      </c>
      <c r="H238" s="179" t="s">
        <v>1466</v>
      </c>
      <c r="I238" s="177">
        <v>4.6</v>
      </c>
      <c r="J238" s="180">
        <v>140</v>
      </c>
      <c r="K238" s="177">
        <v>130</v>
      </c>
      <c r="L238" s="191"/>
      <c r="M238" s="191"/>
    </row>
    <row r="239" spans="1:13" ht="15">
      <c r="A239" s="244"/>
      <c r="B239" s="174" t="s">
        <v>3444</v>
      </c>
      <c r="C239" s="177" t="s">
        <v>3566</v>
      </c>
      <c r="D239" s="177" t="s">
        <v>3567</v>
      </c>
      <c r="E239" s="177" t="s">
        <v>3571</v>
      </c>
      <c r="F239" s="177" t="s">
        <v>3448</v>
      </c>
      <c r="G239" s="177">
        <v>32</v>
      </c>
      <c r="H239" s="179" t="s">
        <v>854</v>
      </c>
      <c r="I239" s="177">
        <v>4.5</v>
      </c>
      <c r="J239" s="180">
        <v>140</v>
      </c>
      <c r="K239" s="177">
        <v>130</v>
      </c>
      <c r="L239" s="191"/>
      <c r="M239" s="191"/>
    </row>
    <row r="240" spans="1:13" ht="15" customHeight="1">
      <c r="A240" s="244"/>
      <c r="B240" s="174" t="s">
        <v>3444</v>
      </c>
      <c r="C240" s="177" t="s">
        <v>3566</v>
      </c>
      <c r="D240" s="177" t="s">
        <v>3567</v>
      </c>
      <c r="E240" s="177" t="s">
        <v>3571</v>
      </c>
      <c r="F240" s="177" t="s">
        <v>3464</v>
      </c>
      <c r="G240" s="177">
        <v>32</v>
      </c>
      <c r="H240" s="179" t="s">
        <v>1370</v>
      </c>
      <c r="I240" s="177">
        <v>3.8</v>
      </c>
      <c r="J240" s="180">
        <v>76</v>
      </c>
      <c r="K240" s="177">
        <v>70</v>
      </c>
      <c r="L240" s="191"/>
      <c r="M240" s="191"/>
    </row>
    <row r="241" spans="1:13" ht="15">
      <c r="A241" s="244"/>
      <c r="B241" s="174" t="s">
        <v>3444</v>
      </c>
      <c r="C241" s="177" t="s">
        <v>3566</v>
      </c>
      <c r="D241" s="177" t="s">
        <v>3567</v>
      </c>
      <c r="E241" s="177" t="s">
        <v>3571</v>
      </c>
      <c r="F241" s="177" t="s">
        <v>3448</v>
      </c>
      <c r="G241" s="177">
        <v>36</v>
      </c>
      <c r="H241" s="179" t="s">
        <v>859</v>
      </c>
      <c r="I241" s="177">
        <v>3.7</v>
      </c>
      <c r="J241" s="180">
        <v>160</v>
      </c>
      <c r="K241" s="177">
        <v>140</v>
      </c>
      <c r="L241" s="191"/>
      <c r="M241" s="191"/>
    </row>
    <row r="242" spans="1:13" ht="15">
      <c r="A242" s="244"/>
      <c r="B242" s="174" t="s">
        <v>3444</v>
      </c>
      <c r="C242" s="177" t="s">
        <v>3566</v>
      </c>
      <c r="D242" s="177" t="s">
        <v>3567</v>
      </c>
      <c r="E242" s="177" t="s">
        <v>3571</v>
      </c>
      <c r="F242" s="177" t="s">
        <v>3448</v>
      </c>
      <c r="G242" s="177">
        <v>36</v>
      </c>
      <c r="H242" s="179" t="s">
        <v>1378</v>
      </c>
      <c r="I242" s="177">
        <v>3.1</v>
      </c>
      <c r="J242" s="180">
        <v>120</v>
      </c>
      <c r="K242" s="177">
        <v>100</v>
      </c>
      <c r="L242" s="191"/>
      <c r="M242" s="191"/>
    </row>
    <row r="243" spans="1:13" ht="15">
      <c r="A243" s="245"/>
      <c r="B243" s="174" t="s">
        <v>3444</v>
      </c>
      <c r="C243" s="177" t="s">
        <v>3566</v>
      </c>
      <c r="D243" s="177" t="s">
        <v>3567</v>
      </c>
      <c r="E243" s="177" t="s">
        <v>3571</v>
      </c>
      <c r="F243" s="177" t="s">
        <v>3448</v>
      </c>
      <c r="G243" s="177">
        <v>36</v>
      </c>
      <c r="H243" s="179" t="s">
        <v>1301</v>
      </c>
      <c r="I243" s="177">
        <v>1.5</v>
      </c>
      <c r="J243" s="180">
        <v>52</v>
      </c>
      <c r="K243" s="177">
        <v>46</v>
      </c>
      <c r="L243" s="191"/>
      <c r="M243" s="191"/>
    </row>
    <row r="244" spans="1:13" ht="15">
      <c r="A244" s="196"/>
      <c r="B244" s="174" t="s">
        <v>3444</v>
      </c>
      <c r="C244" s="177" t="s">
        <v>3466</v>
      </c>
      <c r="D244" s="177" t="s">
        <v>3476</v>
      </c>
      <c r="E244" s="177" t="s">
        <v>180</v>
      </c>
      <c r="F244" s="177" t="s">
        <v>3448</v>
      </c>
      <c r="G244" s="177">
        <v>87</v>
      </c>
      <c r="H244" s="179" t="s">
        <v>1524</v>
      </c>
      <c r="I244" s="177">
        <v>2</v>
      </c>
      <c r="J244" s="180">
        <v>30</v>
      </c>
      <c r="K244" s="177"/>
      <c r="L244" s="191"/>
      <c r="M244" s="191"/>
    </row>
    <row r="245" spans="1:13" ht="15">
      <c r="A245" s="196"/>
      <c r="B245" s="174" t="s">
        <v>3444</v>
      </c>
      <c r="C245" s="177" t="s">
        <v>3466</v>
      </c>
      <c r="D245" s="177" t="s">
        <v>3476</v>
      </c>
      <c r="E245" s="177" t="s">
        <v>180</v>
      </c>
      <c r="F245" s="177" t="s">
        <v>3448</v>
      </c>
      <c r="G245" s="177">
        <v>77</v>
      </c>
      <c r="H245" s="179" t="s">
        <v>3520</v>
      </c>
      <c r="I245" s="177">
        <v>3.3</v>
      </c>
      <c r="J245" s="180">
        <v>39</v>
      </c>
      <c r="K245" s="177"/>
      <c r="L245" s="191"/>
      <c r="M245" s="191"/>
    </row>
    <row r="246" spans="1:13" ht="15">
      <c r="A246" s="246"/>
      <c r="B246" s="174" t="s">
        <v>3444</v>
      </c>
      <c r="C246" s="177" t="s">
        <v>3466</v>
      </c>
      <c r="D246" s="177" t="s">
        <v>3476</v>
      </c>
      <c r="E246" s="177" t="s">
        <v>180</v>
      </c>
      <c r="F246" s="177" t="s">
        <v>3448</v>
      </c>
      <c r="G246" s="177">
        <v>87</v>
      </c>
      <c r="H246" s="179" t="s">
        <v>859</v>
      </c>
      <c r="I246" s="177">
        <v>2.5</v>
      </c>
      <c r="J246" s="180">
        <v>25</v>
      </c>
      <c r="K246" s="177"/>
      <c r="L246" s="191"/>
      <c r="M246" s="191"/>
    </row>
    <row r="247" spans="1:13" ht="15">
      <c r="A247" s="196"/>
      <c r="B247" s="174" t="s">
        <v>3444</v>
      </c>
      <c r="C247" s="177" t="s">
        <v>3466</v>
      </c>
      <c r="D247" s="177" t="s">
        <v>3467</v>
      </c>
      <c r="E247" s="177" t="s">
        <v>180</v>
      </c>
      <c r="F247" s="177" t="s">
        <v>3448</v>
      </c>
      <c r="G247" s="177">
        <v>21</v>
      </c>
      <c r="H247" s="179" t="s">
        <v>1378</v>
      </c>
      <c r="I247" s="177">
        <v>1.6</v>
      </c>
      <c r="J247" s="180">
        <v>12</v>
      </c>
      <c r="K247" s="177"/>
      <c r="L247" s="191"/>
      <c r="M247" s="191"/>
    </row>
    <row r="248" spans="1:13" ht="15">
      <c r="A248" s="196"/>
      <c r="B248" s="174" t="s">
        <v>3444</v>
      </c>
      <c r="C248" s="177" t="s">
        <v>3466</v>
      </c>
      <c r="D248" s="177" t="s">
        <v>3467</v>
      </c>
      <c r="E248" s="177" t="s">
        <v>169</v>
      </c>
      <c r="F248" s="177" t="s">
        <v>3448</v>
      </c>
      <c r="G248" s="177">
        <v>58</v>
      </c>
      <c r="H248" s="179" t="s">
        <v>860</v>
      </c>
      <c r="I248" s="177">
        <v>2.2</v>
      </c>
      <c r="J248" s="180">
        <v>18</v>
      </c>
      <c r="K248" s="177"/>
      <c r="L248" s="191"/>
      <c r="M248" s="191"/>
    </row>
    <row r="249" spans="1:13" ht="15">
      <c r="A249" s="196"/>
      <c r="B249" s="174" t="s">
        <v>3444</v>
      </c>
      <c r="C249" s="177" t="s">
        <v>3466</v>
      </c>
      <c r="D249" s="177" t="s">
        <v>3467</v>
      </c>
      <c r="E249" s="177" t="s">
        <v>169</v>
      </c>
      <c r="F249" s="177" t="s">
        <v>3448</v>
      </c>
      <c r="G249" s="177">
        <v>63</v>
      </c>
      <c r="H249" s="179" t="s">
        <v>1299</v>
      </c>
      <c r="I249" s="177">
        <v>0.6</v>
      </c>
      <c r="J249" s="180">
        <v>9</v>
      </c>
      <c r="K249" s="177"/>
      <c r="L249" s="191"/>
      <c r="M249" s="191"/>
    </row>
    <row r="250" spans="1:13" ht="15">
      <c r="A250" s="196"/>
      <c r="B250" s="174" t="s">
        <v>3444</v>
      </c>
      <c r="C250" s="177" t="s">
        <v>3466</v>
      </c>
      <c r="D250" s="177" t="s">
        <v>3467</v>
      </c>
      <c r="E250" s="177" t="s">
        <v>169</v>
      </c>
      <c r="F250" s="177" t="s">
        <v>3448</v>
      </c>
      <c r="G250" s="177">
        <v>51</v>
      </c>
      <c r="H250" s="179" t="s">
        <v>1513</v>
      </c>
      <c r="I250" s="177">
        <v>2.1</v>
      </c>
      <c r="J250" s="180">
        <v>30</v>
      </c>
      <c r="K250" s="177"/>
      <c r="L250" s="191"/>
      <c r="M250" s="191"/>
    </row>
    <row r="251" spans="1:13" ht="15">
      <c r="A251" s="196"/>
      <c r="B251" s="174" t="s">
        <v>3444</v>
      </c>
      <c r="C251" s="177" t="s">
        <v>3466</v>
      </c>
      <c r="D251" s="177" t="s">
        <v>3467</v>
      </c>
      <c r="E251" s="177" t="s">
        <v>169</v>
      </c>
      <c r="F251" s="177" t="s">
        <v>3448</v>
      </c>
      <c r="G251" s="177">
        <v>51</v>
      </c>
      <c r="H251" s="179" t="s">
        <v>1378</v>
      </c>
      <c r="I251" s="177">
        <v>0.5</v>
      </c>
      <c r="J251" s="180">
        <v>8</v>
      </c>
      <c r="K251" s="177"/>
      <c r="L251" s="191"/>
      <c r="M251" s="191"/>
    </row>
    <row r="252" spans="1:13" ht="15">
      <c r="A252" s="196"/>
      <c r="B252" s="174" t="s">
        <v>3444</v>
      </c>
      <c r="C252" s="177" t="s">
        <v>3466</v>
      </c>
      <c r="D252" s="177" t="s">
        <v>3467</v>
      </c>
      <c r="E252" s="177" t="s">
        <v>169</v>
      </c>
      <c r="F252" s="177" t="s">
        <v>3448</v>
      </c>
      <c r="G252" s="177">
        <v>57</v>
      </c>
      <c r="H252" s="179" t="s">
        <v>1370</v>
      </c>
      <c r="I252" s="177">
        <v>2.8</v>
      </c>
      <c r="J252" s="180">
        <v>30</v>
      </c>
      <c r="K252" s="177"/>
      <c r="L252" s="191"/>
      <c r="M252" s="191"/>
    </row>
    <row r="253" spans="1:13" ht="15">
      <c r="A253" s="196"/>
      <c r="B253" s="174" t="s">
        <v>3444</v>
      </c>
      <c r="C253" s="177" t="s">
        <v>3466</v>
      </c>
      <c r="D253" s="177" t="s">
        <v>3467</v>
      </c>
      <c r="E253" s="177" t="s">
        <v>175</v>
      </c>
      <c r="F253" s="177" t="s">
        <v>3448</v>
      </c>
      <c r="G253" s="177">
        <v>54</v>
      </c>
      <c r="H253" s="179" t="s">
        <v>860</v>
      </c>
      <c r="I253" s="177">
        <v>8</v>
      </c>
      <c r="J253" s="180">
        <v>208</v>
      </c>
      <c r="K253" s="177">
        <v>35</v>
      </c>
      <c r="L253" s="191"/>
      <c r="M253" s="191"/>
    </row>
    <row r="254" spans="1:13" ht="15">
      <c r="A254" s="196"/>
      <c r="B254" s="174" t="s">
        <v>3444</v>
      </c>
      <c r="C254" s="177" t="s">
        <v>3466</v>
      </c>
      <c r="D254" s="177" t="s">
        <v>3467</v>
      </c>
      <c r="E254" s="177" t="s">
        <v>178</v>
      </c>
      <c r="F254" s="177" t="s">
        <v>3448</v>
      </c>
      <c r="G254" s="177">
        <v>64</v>
      </c>
      <c r="H254" s="179" t="s">
        <v>1441</v>
      </c>
      <c r="I254" s="177">
        <v>1.1</v>
      </c>
      <c r="J254" s="180">
        <v>30</v>
      </c>
      <c r="K254" s="177">
        <v>10</v>
      </c>
      <c r="L254" s="191"/>
      <c r="M254" s="191"/>
    </row>
    <row r="255" spans="1:13" ht="15">
      <c r="A255" s="246"/>
      <c r="B255" s="174" t="s">
        <v>3444</v>
      </c>
      <c r="C255" s="177" t="s">
        <v>3466</v>
      </c>
      <c r="D255" s="177" t="s">
        <v>3467</v>
      </c>
      <c r="E255" s="177" t="s">
        <v>178</v>
      </c>
      <c r="F255" s="177" t="s">
        <v>3448</v>
      </c>
      <c r="G255" s="177">
        <v>61</v>
      </c>
      <c r="H255" s="179" t="s">
        <v>1301</v>
      </c>
      <c r="I255" s="177">
        <v>0.9</v>
      </c>
      <c r="J255" s="180">
        <v>25</v>
      </c>
      <c r="K255" s="177">
        <v>5</v>
      </c>
      <c r="L255" s="191"/>
      <c r="M255" s="191"/>
    </row>
    <row r="256" spans="1:13" ht="15">
      <c r="A256" s="196"/>
      <c r="B256" s="174" t="s">
        <v>3444</v>
      </c>
      <c r="C256" s="177" t="s">
        <v>3466</v>
      </c>
      <c r="D256" s="177" t="s">
        <v>3467</v>
      </c>
      <c r="E256" s="177" t="s">
        <v>178</v>
      </c>
      <c r="F256" s="177" t="s">
        <v>3448</v>
      </c>
      <c r="G256" s="177">
        <v>64</v>
      </c>
      <c r="H256" s="179" t="s">
        <v>1304</v>
      </c>
      <c r="I256" s="177">
        <v>3</v>
      </c>
      <c r="J256" s="180">
        <v>75</v>
      </c>
      <c r="K256" s="177">
        <v>15</v>
      </c>
      <c r="L256" s="191"/>
      <c r="M256" s="191"/>
    </row>
    <row r="257" spans="1:13" ht="15">
      <c r="A257" s="196"/>
      <c r="B257" s="174" t="s">
        <v>3444</v>
      </c>
      <c r="C257" s="177" t="s">
        <v>3466</v>
      </c>
      <c r="D257" s="177" t="s">
        <v>3472</v>
      </c>
      <c r="E257" s="177" t="s">
        <v>3571</v>
      </c>
      <c r="F257" s="177" t="s">
        <v>3448</v>
      </c>
      <c r="G257" s="177">
        <v>83</v>
      </c>
      <c r="H257" s="179" t="s">
        <v>1466</v>
      </c>
      <c r="I257" s="177">
        <v>6.5</v>
      </c>
      <c r="J257" s="180">
        <v>46</v>
      </c>
      <c r="K257" s="177"/>
      <c r="L257" s="191"/>
      <c r="M257" s="191"/>
    </row>
    <row r="258" spans="1:13" ht="15">
      <c r="A258" s="196"/>
      <c r="B258" s="174" t="s">
        <v>3444</v>
      </c>
      <c r="C258" s="177" t="s">
        <v>3466</v>
      </c>
      <c r="D258" s="177" t="s">
        <v>3476</v>
      </c>
      <c r="E258" s="177" t="s">
        <v>3571</v>
      </c>
      <c r="F258" s="177" t="s">
        <v>3448</v>
      </c>
      <c r="G258" s="177">
        <v>89</v>
      </c>
      <c r="H258" s="179" t="s">
        <v>1482</v>
      </c>
      <c r="I258" s="177">
        <v>6.7</v>
      </c>
      <c r="J258" s="180">
        <v>150</v>
      </c>
      <c r="K258" s="177">
        <v>20</v>
      </c>
      <c r="L258" s="191"/>
      <c r="M258" s="191"/>
    </row>
    <row r="259" spans="1:13" ht="15">
      <c r="A259" s="196"/>
      <c r="B259" s="174" t="s">
        <v>3444</v>
      </c>
      <c r="C259" s="177" t="s">
        <v>3466</v>
      </c>
      <c r="D259" s="177" t="s">
        <v>3476</v>
      </c>
      <c r="E259" s="177" t="s">
        <v>3571</v>
      </c>
      <c r="F259" s="177" t="s">
        <v>3448</v>
      </c>
      <c r="G259" s="177">
        <v>89</v>
      </c>
      <c r="H259" s="179" t="s">
        <v>1299</v>
      </c>
      <c r="I259" s="177">
        <v>5.8</v>
      </c>
      <c r="J259" s="180">
        <v>120</v>
      </c>
      <c r="K259" s="177">
        <v>30</v>
      </c>
      <c r="L259" s="191"/>
      <c r="M259" s="191"/>
    </row>
    <row r="260" spans="1:13" ht="15">
      <c r="A260" s="196"/>
      <c r="B260" s="174" t="s">
        <v>3444</v>
      </c>
      <c r="C260" s="177" t="s">
        <v>3466</v>
      </c>
      <c r="D260" s="177" t="s">
        <v>3476</v>
      </c>
      <c r="E260" s="177" t="s">
        <v>3571</v>
      </c>
      <c r="F260" s="177" t="s">
        <v>3448</v>
      </c>
      <c r="G260" s="177">
        <v>85</v>
      </c>
      <c r="H260" s="179" t="s">
        <v>1306</v>
      </c>
      <c r="I260" s="177">
        <v>4.9</v>
      </c>
      <c r="J260" s="180">
        <v>100</v>
      </c>
      <c r="K260" s="177">
        <v>10</v>
      </c>
      <c r="L260" s="191"/>
      <c r="M260" s="191"/>
    </row>
    <row r="261" spans="1:13" ht="15">
      <c r="A261" s="196"/>
      <c r="B261" s="174" t="s">
        <v>3444</v>
      </c>
      <c r="C261" s="177" t="s">
        <v>3466</v>
      </c>
      <c r="D261" s="177" t="s">
        <v>3476</v>
      </c>
      <c r="E261" s="177" t="s">
        <v>3571</v>
      </c>
      <c r="F261" s="177" t="s">
        <v>3448</v>
      </c>
      <c r="G261" s="177">
        <v>85</v>
      </c>
      <c r="H261" s="179" t="s">
        <v>860</v>
      </c>
      <c r="I261" s="177">
        <v>14.5</v>
      </c>
      <c r="J261" s="180">
        <v>300</v>
      </c>
      <c r="K261" s="177">
        <v>20</v>
      </c>
      <c r="L261" s="191"/>
      <c r="M261" s="191"/>
    </row>
    <row r="262" spans="1:13" ht="15">
      <c r="A262" s="196"/>
      <c r="B262" s="174" t="s">
        <v>3444</v>
      </c>
      <c r="C262" s="177" t="s">
        <v>3466</v>
      </c>
      <c r="D262" s="177" t="s">
        <v>3476</v>
      </c>
      <c r="E262" s="177" t="s">
        <v>3571</v>
      </c>
      <c r="F262" s="177" t="s">
        <v>3448</v>
      </c>
      <c r="G262" s="177">
        <v>88</v>
      </c>
      <c r="H262" s="179" t="s">
        <v>1349</v>
      </c>
      <c r="I262" s="177">
        <v>4.2</v>
      </c>
      <c r="J262" s="180">
        <v>70</v>
      </c>
      <c r="K262" s="177"/>
      <c r="L262" s="191"/>
      <c r="M262" s="191"/>
    </row>
    <row r="263" spans="1:13" ht="15">
      <c r="A263" s="196"/>
      <c r="B263" s="174" t="s">
        <v>3444</v>
      </c>
      <c r="C263" s="177" t="s">
        <v>3466</v>
      </c>
      <c r="D263" s="177" t="s">
        <v>3467</v>
      </c>
      <c r="E263" s="177" t="s">
        <v>3571</v>
      </c>
      <c r="F263" s="177" t="s">
        <v>3448</v>
      </c>
      <c r="G263" s="177">
        <v>55</v>
      </c>
      <c r="H263" s="179" t="s">
        <v>853</v>
      </c>
      <c r="I263" s="177">
        <v>2.6</v>
      </c>
      <c r="J263" s="180">
        <v>80</v>
      </c>
      <c r="K263" s="177"/>
      <c r="L263" s="191"/>
      <c r="M263" s="191"/>
    </row>
    <row r="264" spans="1:13" ht="15">
      <c r="A264" s="196"/>
      <c r="B264" s="174" t="s">
        <v>3444</v>
      </c>
      <c r="C264" s="177" t="s">
        <v>3517</v>
      </c>
      <c r="D264" s="177" t="s">
        <v>3518</v>
      </c>
      <c r="E264" s="177" t="s">
        <v>180</v>
      </c>
      <c r="F264" s="177" t="s">
        <v>3448</v>
      </c>
      <c r="G264" s="177">
        <v>19</v>
      </c>
      <c r="H264" s="179" t="s">
        <v>1378</v>
      </c>
      <c r="I264" s="177">
        <v>2.8</v>
      </c>
      <c r="J264" s="180">
        <v>50</v>
      </c>
      <c r="K264" s="177"/>
      <c r="L264" s="191"/>
      <c r="M264" s="191"/>
    </row>
    <row r="265" spans="1:13" ht="15">
      <c r="A265" s="196"/>
      <c r="B265" s="174" t="s">
        <v>3444</v>
      </c>
      <c r="C265" s="177" t="s">
        <v>3517</v>
      </c>
      <c r="D265" s="177" t="s">
        <v>3518</v>
      </c>
      <c r="E265" s="177" t="s">
        <v>180</v>
      </c>
      <c r="F265" s="177" t="s">
        <v>3448</v>
      </c>
      <c r="G265" s="177">
        <v>38</v>
      </c>
      <c r="H265" s="179" t="s">
        <v>1662</v>
      </c>
      <c r="I265" s="177">
        <v>2</v>
      </c>
      <c r="J265" s="180">
        <v>38</v>
      </c>
      <c r="K265" s="177"/>
      <c r="L265" s="191"/>
      <c r="M265" s="191"/>
    </row>
    <row r="266" spans="1:13" ht="15">
      <c r="A266" s="196"/>
      <c r="B266" s="174" t="s">
        <v>3444</v>
      </c>
      <c r="C266" s="177" t="s">
        <v>3517</v>
      </c>
      <c r="D266" s="177" t="s">
        <v>3518</v>
      </c>
      <c r="E266" s="177" t="s">
        <v>169</v>
      </c>
      <c r="F266" s="177" t="s">
        <v>3448</v>
      </c>
      <c r="G266" s="177">
        <v>39</v>
      </c>
      <c r="H266" s="179" t="s">
        <v>1301</v>
      </c>
      <c r="I266" s="177">
        <v>2.5</v>
      </c>
      <c r="J266" s="180">
        <v>55</v>
      </c>
      <c r="K266" s="177"/>
      <c r="L266" s="191"/>
      <c r="M266" s="191"/>
    </row>
    <row r="267" spans="1:13" ht="15">
      <c r="A267" s="196"/>
      <c r="B267" s="174" t="s">
        <v>3444</v>
      </c>
      <c r="C267" s="177" t="s">
        <v>3517</v>
      </c>
      <c r="D267" s="177" t="s">
        <v>3518</v>
      </c>
      <c r="E267" s="177" t="s">
        <v>169</v>
      </c>
      <c r="F267" s="177" t="s">
        <v>3448</v>
      </c>
      <c r="G267" s="177">
        <v>37</v>
      </c>
      <c r="H267" s="179" t="s">
        <v>859</v>
      </c>
      <c r="I267" s="177">
        <v>2.8</v>
      </c>
      <c r="J267" s="180">
        <v>70</v>
      </c>
      <c r="K267" s="177"/>
      <c r="L267" s="191"/>
      <c r="M267" s="191"/>
    </row>
    <row r="268" spans="1:13" ht="15">
      <c r="A268" s="196"/>
      <c r="B268" s="174" t="s">
        <v>3444</v>
      </c>
      <c r="C268" s="177" t="s">
        <v>3517</v>
      </c>
      <c r="D268" s="177" t="s">
        <v>3518</v>
      </c>
      <c r="E268" s="177" t="s">
        <v>175</v>
      </c>
      <c r="F268" s="177" t="s">
        <v>3448</v>
      </c>
      <c r="G268" s="177">
        <v>33</v>
      </c>
      <c r="H268" s="179" t="s">
        <v>859</v>
      </c>
      <c r="I268" s="177">
        <v>2</v>
      </c>
      <c r="J268" s="180">
        <v>40</v>
      </c>
      <c r="K268" s="177">
        <v>35</v>
      </c>
      <c r="L268" s="191"/>
      <c r="M268" s="191"/>
    </row>
    <row r="269" spans="1:13" ht="15">
      <c r="A269" s="196"/>
      <c r="B269" s="174" t="s">
        <v>3444</v>
      </c>
      <c r="C269" s="177" t="s">
        <v>3517</v>
      </c>
      <c r="D269" s="177" t="s">
        <v>3518</v>
      </c>
      <c r="E269" s="177" t="s">
        <v>175</v>
      </c>
      <c r="F269" s="177" t="s">
        <v>3448</v>
      </c>
      <c r="G269" s="177">
        <v>32</v>
      </c>
      <c r="H269" s="179" t="s">
        <v>860</v>
      </c>
      <c r="I269" s="177">
        <v>1.1</v>
      </c>
      <c r="J269" s="180">
        <v>25</v>
      </c>
      <c r="K269" s="177">
        <v>20</v>
      </c>
      <c r="L269" s="191"/>
      <c r="M269" s="191"/>
    </row>
    <row r="270" spans="1:13" ht="15">
      <c r="A270" s="196"/>
      <c r="B270" s="174" t="s">
        <v>3444</v>
      </c>
      <c r="C270" s="177" t="s">
        <v>3517</v>
      </c>
      <c r="D270" s="177" t="s">
        <v>3518</v>
      </c>
      <c r="E270" s="177" t="s">
        <v>178</v>
      </c>
      <c r="F270" s="177" t="s">
        <v>3448</v>
      </c>
      <c r="G270" s="177">
        <v>41</v>
      </c>
      <c r="H270" s="179" t="s">
        <v>1378</v>
      </c>
      <c r="I270" s="177">
        <v>2</v>
      </c>
      <c r="J270" s="180">
        <v>30</v>
      </c>
      <c r="K270" s="177">
        <v>25</v>
      </c>
      <c r="L270" s="191"/>
      <c r="M270" s="191"/>
    </row>
    <row r="271" spans="1:13" ht="15">
      <c r="A271" s="196"/>
      <c r="B271" s="174" t="s">
        <v>3444</v>
      </c>
      <c r="C271" s="177" t="s">
        <v>3517</v>
      </c>
      <c r="D271" s="177" t="s">
        <v>3518</v>
      </c>
      <c r="E271" s="177" t="s">
        <v>3571</v>
      </c>
      <c r="F271" s="177" t="s">
        <v>3448</v>
      </c>
      <c r="G271" s="177">
        <v>28</v>
      </c>
      <c r="H271" s="179" t="s">
        <v>1466</v>
      </c>
      <c r="I271" s="177">
        <v>5</v>
      </c>
      <c r="J271" s="180">
        <v>90</v>
      </c>
      <c r="K271" s="177">
        <v>80</v>
      </c>
      <c r="L271" s="191"/>
      <c r="M271" s="191"/>
    </row>
    <row r="272" spans="1:13" ht="15">
      <c r="A272" s="196"/>
      <c r="B272" s="174" t="s">
        <v>3444</v>
      </c>
      <c r="C272" s="177" t="s">
        <v>3517</v>
      </c>
      <c r="D272" s="177" t="s">
        <v>3518</v>
      </c>
      <c r="E272" s="177" t="s">
        <v>3571</v>
      </c>
      <c r="F272" s="177" t="s">
        <v>3448</v>
      </c>
      <c r="G272" s="177">
        <v>66</v>
      </c>
      <c r="H272" s="179" t="s">
        <v>853</v>
      </c>
      <c r="I272" s="177">
        <v>1.5</v>
      </c>
      <c r="J272" s="180">
        <v>40</v>
      </c>
      <c r="K272" s="177">
        <v>35</v>
      </c>
      <c r="L272" s="191"/>
      <c r="M272" s="191"/>
    </row>
    <row r="273" spans="1:13" ht="15">
      <c r="A273" s="196"/>
      <c r="B273" s="174" t="s">
        <v>3444</v>
      </c>
      <c r="C273" s="177" t="s">
        <v>3517</v>
      </c>
      <c r="D273" s="177" t="s">
        <v>3518</v>
      </c>
      <c r="E273" s="177" t="s">
        <v>3571</v>
      </c>
      <c r="F273" s="177" t="s">
        <v>3448</v>
      </c>
      <c r="G273" s="177">
        <v>48</v>
      </c>
      <c r="H273" s="179" t="s">
        <v>859</v>
      </c>
      <c r="I273" s="177">
        <v>4.2</v>
      </c>
      <c r="J273" s="180">
        <v>75</v>
      </c>
      <c r="K273" s="177">
        <v>65</v>
      </c>
      <c r="L273" s="191"/>
      <c r="M273" s="191"/>
    </row>
    <row r="274" spans="1:13" ht="15">
      <c r="A274" s="196"/>
      <c r="B274" s="174" t="s">
        <v>3444</v>
      </c>
      <c r="C274" s="177" t="s">
        <v>3517</v>
      </c>
      <c r="D274" s="177" t="s">
        <v>3518</v>
      </c>
      <c r="E274" s="177" t="s">
        <v>3571</v>
      </c>
      <c r="F274" s="177" t="s">
        <v>3448</v>
      </c>
      <c r="G274" s="177">
        <v>48</v>
      </c>
      <c r="H274" s="179" t="s">
        <v>865</v>
      </c>
      <c r="I274" s="177">
        <v>3.3</v>
      </c>
      <c r="J274" s="180">
        <v>50</v>
      </c>
      <c r="K274" s="177">
        <v>45</v>
      </c>
      <c r="L274" s="191"/>
      <c r="M274" s="191"/>
    </row>
    <row r="275" spans="1:13" ht="15">
      <c r="A275" s="210"/>
      <c r="B275" s="174" t="s">
        <v>3444</v>
      </c>
      <c r="C275" s="177" t="s">
        <v>3517</v>
      </c>
      <c r="D275" s="177" t="s">
        <v>3518</v>
      </c>
      <c r="E275" s="177" t="s">
        <v>3571</v>
      </c>
      <c r="F275" s="177" t="s">
        <v>3448</v>
      </c>
      <c r="G275" s="177">
        <v>47</v>
      </c>
      <c r="H275" s="179" t="s">
        <v>1565</v>
      </c>
      <c r="I275" s="177">
        <v>5</v>
      </c>
      <c r="J275" s="180">
        <v>100</v>
      </c>
      <c r="K275" s="177">
        <v>85</v>
      </c>
      <c r="L275" s="191"/>
      <c r="M275" s="191"/>
    </row>
    <row r="276" spans="1:13" ht="15">
      <c r="A276" s="246"/>
      <c r="B276" s="174" t="s">
        <v>3444</v>
      </c>
      <c r="C276" s="177" t="s">
        <v>3517</v>
      </c>
      <c r="D276" s="177" t="s">
        <v>3518</v>
      </c>
      <c r="E276" s="177" t="s">
        <v>3571</v>
      </c>
      <c r="F276" s="177" t="s">
        <v>3448</v>
      </c>
      <c r="G276" s="177">
        <v>30</v>
      </c>
      <c r="H276" s="179" t="s">
        <v>1378</v>
      </c>
      <c r="I276" s="177">
        <v>5.6</v>
      </c>
      <c r="J276" s="180">
        <v>80</v>
      </c>
      <c r="K276" s="177">
        <v>70</v>
      </c>
      <c r="L276" s="191"/>
      <c r="M276" s="191"/>
    </row>
    <row r="277" spans="1:13" ht="15">
      <c r="A277" s="196"/>
      <c r="B277" s="174" t="s">
        <v>3444</v>
      </c>
      <c r="C277" s="237" t="s">
        <v>3544</v>
      </c>
      <c r="D277" s="237" t="s">
        <v>3446</v>
      </c>
      <c r="E277" s="237" t="s">
        <v>180</v>
      </c>
      <c r="F277" s="177" t="s">
        <v>3448</v>
      </c>
      <c r="G277" s="237">
        <v>15</v>
      </c>
      <c r="H277" s="237">
        <v>13</v>
      </c>
      <c r="I277" s="237">
        <v>2.1</v>
      </c>
      <c r="J277" s="237">
        <v>31</v>
      </c>
      <c r="K277" s="237">
        <v>0</v>
      </c>
      <c r="L277" s="191"/>
      <c r="M277" s="191"/>
    </row>
    <row r="278" spans="1:13" ht="15">
      <c r="A278" s="196"/>
      <c r="B278" s="174" t="s">
        <v>3444</v>
      </c>
      <c r="C278" s="237" t="s">
        <v>3544</v>
      </c>
      <c r="D278" s="237" t="s">
        <v>3446</v>
      </c>
      <c r="E278" s="177" t="s">
        <v>169</v>
      </c>
      <c r="F278" s="177" t="s">
        <v>3448</v>
      </c>
      <c r="G278" s="237">
        <v>24</v>
      </c>
      <c r="H278" s="237">
        <v>33</v>
      </c>
      <c r="I278" s="237">
        <v>2.1</v>
      </c>
      <c r="J278" s="237">
        <v>38</v>
      </c>
      <c r="K278" s="237">
        <v>0</v>
      </c>
      <c r="L278" s="191"/>
      <c r="M278" s="191"/>
    </row>
    <row r="279" spans="1:13" ht="15">
      <c r="A279" s="196"/>
      <c r="B279" s="174" t="s">
        <v>3444</v>
      </c>
      <c r="C279" s="237" t="s">
        <v>3544</v>
      </c>
      <c r="D279" s="237" t="s">
        <v>3534</v>
      </c>
      <c r="E279" s="177" t="s">
        <v>169</v>
      </c>
      <c r="F279" s="177" t="s">
        <v>3448</v>
      </c>
      <c r="G279" s="237">
        <v>66</v>
      </c>
      <c r="H279" s="237">
        <v>14</v>
      </c>
      <c r="I279" s="237">
        <v>1.4</v>
      </c>
      <c r="J279" s="237">
        <v>25</v>
      </c>
      <c r="K279" s="237">
        <v>0</v>
      </c>
      <c r="L279" s="191"/>
      <c r="M279" s="191"/>
    </row>
    <row r="280" spans="1:13" ht="15">
      <c r="A280" s="196"/>
      <c r="B280" s="174" t="s">
        <v>3444</v>
      </c>
      <c r="C280" s="237" t="s">
        <v>3544</v>
      </c>
      <c r="D280" s="237" t="s">
        <v>3446</v>
      </c>
      <c r="E280" s="177" t="s">
        <v>175</v>
      </c>
      <c r="F280" s="177" t="s">
        <v>3448</v>
      </c>
      <c r="G280" s="237">
        <v>16</v>
      </c>
      <c r="H280" s="237">
        <v>2</v>
      </c>
      <c r="I280" s="237">
        <v>7.6</v>
      </c>
      <c r="J280" s="237">
        <v>152</v>
      </c>
      <c r="K280" s="237">
        <v>130</v>
      </c>
      <c r="L280" s="191"/>
      <c r="M280" s="191"/>
    </row>
    <row r="281" spans="1:13" ht="15">
      <c r="A281" s="246"/>
      <c r="B281" s="174" t="s">
        <v>3444</v>
      </c>
      <c r="C281" s="237" t="s">
        <v>3544</v>
      </c>
      <c r="D281" s="237" t="s">
        <v>3446</v>
      </c>
      <c r="E281" s="177" t="s">
        <v>178</v>
      </c>
      <c r="F281" s="177" t="s">
        <v>3448</v>
      </c>
      <c r="G281" s="237">
        <v>9</v>
      </c>
      <c r="H281" s="237">
        <v>13</v>
      </c>
      <c r="I281" s="237">
        <v>2</v>
      </c>
      <c r="J281" s="237">
        <v>60</v>
      </c>
      <c r="K281" s="237">
        <v>50</v>
      </c>
      <c r="L281" s="191"/>
      <c r="M281" s="191"/>
    </row>
    <row r="282" spans="1:13" ht="15">
      <c r="A282" s="246"/>
      <c r="B282" s="174" t="s">
        <v>3444</v>
      </c>
      <c r="C282" s="237" t="s">
        <v>3544</v>
      </c>
      <c r="D282" s="237" t="s">
        <v>3446</v>
      </c>
      <c r="E282" s="177" t="s">
        <v>178</v>
      </c>
      <c r="F282" s="177" t="s">
        <v>3448</v>
      </c>
      <c r="G282" s="237">
        <v>12</v>
      </c>
      <c r="H282" s="237">
        <v>14</v>
      </c>
      <c r="I282" s="237">
        <v>3.1</v>
      </c>
      <c r="J282" s="237">
        <v>90</v>
      </c>
      <c r="K282" s="237">
        <v>75</v>
      </c>
      <c r="L282" s="191"/>
      <c r="M282" s="191"/>
    </row>
    <row r="283" spans="1:13" ht="15">
      <c r="A283" s="246"/>
      <c r="B283" s="174" t="s">
        <v>3444</v>
      </c>
      <c r="C283" s="237" t="s">
        <v>3544</v>
      </c>
      <c r="D283" s="237" t="s">
        <v>3446</v>
      </c>
      <c r="E283" s="177" t="s">
        <v>178</v>
      </c>
      <c r="F283" s="177" t="s">
        <v>3448</v>
      </c>
      <c r="G283" s="237">
        <v>16</v>
      </c>
      <c r="H283" s="237">
        <v>11</v>
      </c>
      <c r="I283" s="237">
        <v>6.8</v>
      </c>
      <c r="J283" s="237">
        <v>240</v>
      </c>
      <c r="K283" s="237">
        <v>210</v>
      </c>
      <c r="L283" s="191"/>
      <c r="M283" s="191"/>
    </row>
    <row r="284" spans="1:13" ht="15">
      <c r="A284" s="246"/>
      <c r="B284" s="174" t="s">
        <v>3444</v>
      </c>
      <c r="C284" s="237" t="s">
        <v>3544</v>
      </c>
      <c r="D284" s="237" t="s">
        <v>3534</v>
      </c>
      <c r="E284" s="177" t="s">
        <v>3571</v>
      </c>
      <c r="F284" s="177" t="s">
        <v>3448</v>
      </c>
      <c r="G284" s="237">
        <v>67</v>
      </c>
      <c r="H284" s="237">
        <v>12</v>
      </c>
      <c r="I284" s="237">
        <v>1</v>
      </c>
      <c r="J284" s="237">
        <v>40</v>
      </c>
      <c r="K284" s="237">
        <v>35</v>
      </c>
      <c r="L284" s="191"/>
      <c r="M284" s="191"/>
    </row>
    <row r="285" spans="1:13" ht="15">
      <c r="A285" s="247"/>
      <c r="B285" s="174" t="s">
        <v>3444</v>
      </c>
      <c r="C285" s="237" t="s">
        <v>3544</v>
      </c>
      <c r="D285" s="237" t="s">
        <v>3534</v>
      </c>
      <c r="E285" s="177" t="s">
        <v>3571</v>
      </c>
      <c r="F285" s="177" t="s">
        <v>3448</v>
      </c>
      <c r="G285" s="237">
        <v>67</v>
      </c>
      <c r="H285" s="237">
        <v>9</v>
      </c>
      <c r="I285" s="237">
        <v>3.6</v>
      </c>
      <c r="J285" s="237">
        <v>140</v>
      </c>
      <c r="K285" s="237">
        <v>120</v>
      </c>
      <c r="L285" s="191"/>
      <c r="M285" s="191"/>
    </row>
    <row r="286" spans="1:13" ht="15">
      <c r="A286" s="247"/>
      <c r="B286" s="174" t="s">
        <v>3444</v>
      </c>
      <c r="C286" s="237" t="s">
        <v>3544</v>
      </c>
      <c r="D286" s="237" t="s">
        <v>3534</v>
      </c>
      <c r="E286" s="177" t="s">
        <v>3571</v>
      </c>
      <c r="F286" s="177" t="s">
        <v>3448</v>
      </c>
      <c r="G286" s="237">
        <v>67</v>
      </c>
      <c r="H286" s="237">
        <v>15</v>
      </c>
      <c r="I286" s="237">
        <v>14</v>
      </c>
      <c r="J286" s="237">
        <v>560</v>
      </c>
      <c r="K286" s="237">
        <v>500</v>
      </c>
      <c r="L286" s="191"/>
      <c r="M286" s="191"/>
    </row>
    <row r="287" spans="1:13" ht="15">
      <c r="A287" s="247"/>
      <c r="B287" s="174" t="s">
        <v>3444</v>
      </c>
      <c r="C287" s="237" t="s">
        <v>3544</v>
      </c>
      <c r="D287" s="237" t="s">
        <v>3534</v>
      </c>
      <c r="E287" s="177" t="s">
        <v>3571</v>
      </c>
      <c r="F287" s="177" t="s">
        <v>3448</v>
      </c>
      <c r="G287" s="237">
        <v>67</v>
      </c>
      <c r="H287" s="237">
        <v>16</v>
      </c>
      <c r="I287" s="237">
        <v>4</v>
      </c>
      <c r="J287" s="237">
        <v>150</v>
      </c>
      <c r="K287" s="237">
        <v>130</v>
      </c>
      <c r="L287" s="191"/>
      <c r="M287" s="191"/>
    </row>
    <row r="288" spans="1:13" ht="15">
      <c r="A288" s="247"/>
      <c r="B288" s="174" t="s">
        <v>3444</v>
      </c>
      <c r="C288" s="237" t="s">
        <v>3544</v>
      </c>
      <c r="D288" s="237" t="s">
        <v>3534</v>
      </c>
      <c r="E288" s="177" t="s">
        <v>3571</v>
      </c>
      <c r="F288" s="177" t="s">
        <v>3448</v>
      </c>
      <c r="G288" s="237">
        <v>67</v>
      </c>
      <c r="H288" s="237">
        <v>17</v>
      </c>
      <c r="I288" s="237">
        <v>2.7</v>
      </c>
      <c r="J288" s="237">
        <v>120</v>
      </c>
      <c r="K288" s="237">
        <v>105</v>
      </c>
      <c r="L288" s="191"/>
      <c r="M288" s="191"/>
    </row>
    <row r="289" spans="1:13" ht="15">
      <c r="A289" s="247"/>
      <c r="B289" s="174" t="s">
        <v>3444</v>
      </c>
      <c r="C289" s="237" t="s">
        <v>3544</v>
      </c>
      <c r="D289" s="237" t="s">
        <v>3534</v>
      </c>
      <c r="E289" s="177" t="s">
        <v>3571</v>
      </c>
      <c r="F289" s="177" t="s">
        <v>3448</v>
      </c>
      <c r="G289" s="237">
        <v>65</v>
      </c>
      <c r="H289" s="237">
        <v>36</v>
      </c>
      <c r="I289" s="237">
        <v>12.5</v>
      </c>
      <c r="J289" s="237">
        <v>440</v>
      </c>
      <c r="K289" s="237">
        <v>405</v>
      </c>
      <c r="L289" s="191"/>
      <c r="M289" s="191"/>
    </row>
    <row r="290" spans="1:13" ht="15">
      <c r="A290" s="247"/>
      <c r="B290" s="174" t="s">
        <v>3444</v>
      </c>
      <c r="C290" s="237" t="s">
        <v>3544</v>
      </c>
      <c r="D290" s="237" t="s">
        <v>3534</v>
      </c>
      <c r="E290" s="177" t="s">
        <v>3571</v>
      </c>
      <c r="F290" s="177" t="s">
        <v>3448</v>
      </c>
      <c r="G290" s="237">
        <v>65</v>
      </c>
      <c r="H290" s="237">
        <v>31</v>
      </c>
      <c r="I290" s="237">
        <v>1.4</v>
      </c>
      <c r="J290" s="237">
        <v>50</v>
      </c>
      <c r="K290" s="237">
        <v>40</v>
      </c>
      <c r="L290" s="191"/>
      <c r="M290" s="191"/>
    </row>
    <row r="291" spans="1:13" ht="15">
      <c r="A291" s="247"/>
      <c r="B291" s="174" t="s">
        <v>3444</v>
      </c>
      <c r="C291" s="237" t="s">
        <v>3544</v>
      </c>
      <c r="D291" s="237" t="s">
        <v>3446</v>
      </c>
      <c r="E291" s="177" t="s">
        <v>3571</v>
      </c>
      <c r="F291" s="177" t="s">
        <v>3448</v>
      </c>
      <c r="G291" s="248">
        <v>13</v>
      </c>
      <c r="H291" s="248">
        <v>5</v>
      </c>
      <c r="I291" s="248">
        <v>3.2</v>
      </c>
      <c r="J291" s="237">
        <v>120</v>
      </c>
      <c r="K291" s="237">
        <v>105</v>
      </c>
      <c r="L291" s="191"/>
      <c r="M291" s="191"/>
    </row>
    <row r="292" spans="1:13" ht="15">
      <c r="A292" s="247"/>
      <c r="B292" s="174" t="s">
        <v>3444</v>
      </c>
      <c r="C292" s="237" t="s">
        <v>3544</v>
      </c>
      <c r="D292" s="237" t="s">
        <v>3446</v>
      </c>
      <c r="E292" s="177" t="s">
        <v>3571</v>
      </c>
      <c r="F292" s="177" t="s">
        <v>3448</v>
      </c>
      <c r="G292" s="248">
        <v>12</v>
      </c>
      <c r="H292" s="248">
        <v>6</v>
      </c>
      <c r="I292" s="248">
        <v>1.6</v>
      </c>
      <c r="J292" s="237">
        <v>55</v>
      </c>
      <c r="K292" s="237">
        <v>50</v>
      </c>
      <c r="L292" s="191"/>
      <c r="M292" s="191"/>
    </row>
    <row r="293" spans="1:13" ht="15">
      <c r="A293" s="247"/>
      <c r="B293" s="174" t="s">
        <v>3444</v>
      </c>
      <c r="C293" s="237" t="s">
        <v>3544</v>
      </c>
      <c r="D293" s="237" t="s">
        <v>3556</v>
      </c>
      <c r="E293" s="177" t="s">
        <v>3571</v>
      </c>
      <c r="F293" s="177" t="s">
        <v>3448</v>
      </c>
      <c r="G293" s="237">
        <v>6</v>
      </c>
      <c r="H293" s="237">
        <v>11</v>
      </c>
      <c r="I293" s="237">
        <v>4.5</v>
      </c>
      <c r="J293" s="237">
        <v>180</v>
      </c>
      <c r="K293" s="237">
        <v>155</v>
      </c>
      <c r="L293" s="191"/>
      <c r="M293" s="191"/>
    </row>
    <row r="294" spans="1:13" ht="15">
      <c r="A294" s="247"/>
      <c r="B294" s="174" t="s">
        <v>3444</v>
      </c>
      <c r="C294" s="237" t="s">
        <v>3544</v>
      </c>
      <c r="D294" s="237" t="s">
        <v>3556</v>
      </c>
      <c r="E294" s="177" t="s">
        <v>3571</v>
      </c>
      <c r="F294" s="177" t="s">
        <v>3448</v>
      </c>
      <c r="G294" s="237">
        <v>6</v>
      </c>
      <c r="H294" s="237">
        <v>12</v>
      </c>
      <c r="I294" s="237">
        <v>2.1</v>
      </c>
      <c r="J294" s="237">
        <v>70</v>
      </c>
      <c r="K294" s="237">
        <v>60</v>
      </c>
      <c r="L294" s="191"/>
      <c r="M294" s="191"/>
    </row>
    <row r="295" spans="1:13" ht="15">
      <c r="A295" s="247"/>
      <c r="B295" s="174" t="s">
        <v>3444</v>
      </c>
      <c r="C295" s="237" t="s">
        <v>3544</v>
      </c>
      <c r="D295" s="237" t="s">
        <v>3556</v>
      </c>
      <c r="E295" s="177" t="s">
        <v>3571</v>
      </c>
      <c r="F295" s="177" t="s">
        <v>3448</v>
      </c>
      <c r="G295" s="237">
        <v>6</v>
      </c>
      <c r="H295" s="237">
        <v>9</v>
      </c>
      <c r="I295" s="237">
        <v>2.8</v>
      </c>
      <c r="J295" s="237">
        <v>110</v>
      </c>
      <c r="K295" s="237">
        <v>100</v>
      </c>
      <c r="L295" s="191"/>
      <c r="M295" s="191"/>
    </row>
    <row r="296" spans="1:13" ht="15">
      <c r="A296" s="247"/>
      <c r="B296" s="174" t="s">
        <v>3444</v>
      </c>
      <c r="C296" s="237" t="s">
        <v>3544</v>
      </c>
      <c r="D296" s="237" t="s">
        <v>3556</v>
      </c>
      <c r="E296" s="177" t="s">
        <v>3571</v>
      </c>
      <c r="F296" s="177" t="s">
        <v>3448</v>
      </c>
      <c r="G296" s="237">
        <v>11</v>
      </c>
      <c r="H296" s="237">
        <v>3</v>
      </c>
      <c r="I296" s="237">
        <v>1.8</v>
      </c>
      <c r="J296" s="237">
        <v>65</v>
      </c>
      <c r="K296" s="237">
        <v>55</v>
      </c>
      <c r="L296" s="191"/>
      <c r="M296" s="191"/>
    </row>
    <row r="297" spans="1:13" ht="15">
      <c r="A297" s="247"/>
      <c r="B297" s="174" t="s">
        <v>3444</v>
      </c>
      <c r="C297" s="237" t="s">
        <v>3544</v>
      </c>
      <c r="D297" s="237" t="s">
        <v>3446</v>
      </c>
      <c r="E297" s="177" t="s">
        <v>3571</v>
      </c>
      <c r="F297" s="177" t="s">
        <v>3448</v>
      </c>
      <c r="G297" s="237">
        <v>18</v>
      </c>
      <c r="H297" s="237">
        <v>1</v>
      </c>
      <c r="I297" s="237">
        <v>4.8</v>
      </c>
      <c r="J297" s="237">
        <v>200</v>
      </c>
      <c r="K297" s="237">
        <v>175</v>
      </c>
      <c r="L297" s="191"/>
      <c r="M297" s="191"/>
    </row>
    <row r="298" spans="1:13" ht="15">
      <c r="A298" s="247"/>
      <c r="B298" s="174" t="s">
        <v>3444</v>
      </c>
      <c r="C298" s="237" t="s">
        <v>3544</v>
      </c>
      <c r="D298" s="237" t="s">
        <v>3446</v>
      </c>
      <c r="E298" s="177" t="s">
        <v>3571</v>
      </c>
      <c r="F298" s="177" t="s">
        <v>3448</v>
      </c>
      <c r="G298" s="237">
        <v>18</v>
      </c>
      <c r="H298" s="237">
        <v>13</v>
      </c>
      <c r="I298" s="237">
        <v>1.2</v>
      </c>
      <c r="J298" s="237">
        <v>40</v>
      </c>
      <c r="K298" s="237">
        <v>35</v>
      </c>
      <c r="L298" s="191"/>
      <c r="M298" s="191"/>
    </row>
    <row r="299" spans="1:13" ht="15">
      <c r="A299" s="247"/>
      <c r="B299" s="174" t="s">
        <v>3444</v>
      </c>
      <c r="C299" s="237" t="s">
        <v>3544</v>
      </c>
      <c r="D299" s="237" t="s">
        <v>3556</v>
      </c>
      <c r="E299" s="177" t="s">
        <v>3571</v>
      </c>
      <c r="F299" s="177" t="s">
        <v>3448</v>
      </c>
      <c r="G299" s="248">
        <v>5</v>
      </c>
      <c r="H299" s="248">
        <v>10</v>
      </c>
      <c r="I299" s="248">
        <v>3.7</v>
      </c>
      <c r="J299" s="237">
        <v>150</v>
      </c>
      <c r="K299" s="237">
        <v>135</v>
      </c>
      <c r="L299" s="191"/>
      <c r="M299" s="191"/>
    </row>
    <row r="300" spans="1:13" ht="15">
      <c r="A300" s="247"/>
      <c r="B300" s="174" t="s">
        <v>3444</v>
      </c>
      <c r="C300" s="237" t="s">
        <v>3544</v>
      </c>
      <c r="D300" s="237" t="s">
        <v>3556</v>
      </c>
      <c r="E300" s="177" t="s">
        <v>3571</v>
      </c>
      <c r="F300" s="177" t="s">
        <v>3448</v>
      </c>
      <c r="G300" s="249">
        <v>9</v>
      </c>
      <c r="H300" s="249">
        <v>11</v>
      </c>
      <c r="I300" s="250">
        <v>0.7</v>
      </c>
      <c r="J300" s="237">
        <v>25</v>
      </c>
      <c r="K300" s="237">
        <v>22</v>
      </c>
      <c r="L300" s="191"/>
      <c r="M300" s="191"/>
    </row>
    <row r="301" spans="1:13" ht="15">
      <c r="A301" s="247"/>
      <c r="B301" s="174" t="s">
        <v>3444</v>
      </c>
      <c r="C301" s="237" t="s">
        <v>3544</v>
      </c>
      <c r="D301" s="237" t="s">
        <v>3556</v>
      </c>
      <c r="E301" s="177" t="s">
        <v>3571</v>
      </c>
      <c r="F301" s="177" t="s">
        <v>3448</v>
      </c>
      <c r="G301" s="249">
        <v>7</v>
      </c>
      <c r="H301" s="249">
        <v>5</v>
      </c>
      <c r="I301" s="249" t="s">
        <v>3579</v>
      </c>
      <c r="J301" s="237">
        <v>20</v>
      </c>
      <c r="K301" s="237">
        <v>18</v>
      </c>
      <c r="L301" s="191"/>
      <c r="M301" s="191"/>
    </row>
    <row r="302" spans="1:13" ht="15">
      <c r="A302" s="247"/>
      <c r="B302" s="174" t="s">
        <v>3444</v>
      </c>
      <c r="C302" s="237" t="s">
        <v>3544</v>
      </c>
      <c r="D302" s="237" t="s">
        <v>3556</v>
      </c>
      <c r="E302" s="177" t="s">
        <v>3571</v>
      </c>
      <c r="F302" s="177" t="s">
        <v>3448</v>
      </c>
      <c r="G302" s="249">
        <v>7</v>
      </c>
      <c r="H302" s="249">
        <v>3</v>
      </c>
      <c r="I302" s="249">
        <v>2.4</v>
      </c>
      <c r="J302" s="237">
        <v>75</v>
      </c>
      <c r="K302" s="237">
        <v>70</v>
      </c>
      <c r="L302" s="191"/>
      <c r="M302" s="191"/>
    </row>
    <row r="303" spans="1:13" ht="15">
      <c r="A303" s="247"/>
      <c r="B303" s="174" t="s">
        <v>3444</v>
      </c>
      <c r="C303" s="237" t="s">
        <v>3544</v>
      </c>
      <c r="D303" s="237" t="s">
        <v>3556</v>
      </c>
      <c r="E303" s="177" t="s">
        <v>3571</v>
      </c>
      <c r="F303" s="177" t="s">
        <v>3448</v>
      </c>
      <c r="G303" s="249">
        <v>8</v>
      </c>
      <c r="H303" s="249">
        <v>11</v>
      </c>
      <c r="I303" s="249">
        <v>2.3</v>
      </c>
      <c r="J303" s="237">
        <v>75</v>
      </c>
      <c r="K303" s="237">
        <v>65</v>
      </c>
      <c r="L303" s="191"/>
      <c r="M303" s="191"/>
    </row>
    <row r="304" spans="1:13" ht="15">
      <c r="A304" s="247"/>
      <c r="B304" s="174" t="s">
        <v>3444</v>
      </c>
      <c r="C304" s="237" t="s">
        <v>3544</v>
      </c>
      <c r="D304" s="237" t="s">
        <v>3446</v>
      </c>
      <c r="E304" s="177" t="s">
        <v>3571</v>
      </c>
      <c r="F304" s="177" t="s">
        <v>3448</v>
      </c>
      <c r="G304" s="248">
        <v>23</v>
      </c>
      <c r="H304" s="248">
        <v>28</v>
      </c>
      <c r="I304" s="248">
        <v>0.8</v>
      </c>
      <c r="J304" s="237">
        <v>35</v>
      </c>
      <c r="K304" s="237">
        <v>30</v>
      </c>
      <c r="L304" s="191"/>
      <c r="M304" s="191"/>
    </row>
    <row r="305" spans="1:13" ht="15">
      <c r="A305" s="247"/>
      <c r="B305" s="174" t="s">
        <v>3444</v>
      </c>
      <c r="C305" s="237" t="s">
        <v>3544</v>
      </c>
      <c r="D305" s="237" t="s">
        <v>3446</v>
      </c>
      <c r="E305" s="177" t="s">
        <v>3571</v>
      </c>
      <c r="F305" s="177" t="s">
        <v>3448</v>
      </c>
      <c r="G305" s="248">
        <v>24</v>
      </c>
      <c r="H305" s="248">
        <v>5</v>
      </c>
      <c r="I305" s="248">
        <v>0.7</v>
      </c>
      <c r="J305" s="237">
        <v>30</v>
      </c>
      <c r="K305" s="237">
        <v>25</v>
      </c>
      <c r="L305" s="191"/>
      <c r="M305" s="191"/>
    </row>
    <row r="306" spans="1:13" ht="15">
      <c r="A306" s="247"/>
      <c r="B306" s="174" t="s">
        <v>3444</v>
      </c>
      <c r="C306" s="237" t="s">
        <v>3544</v>
      </c>
      <c r="D306" s="237" t="s">
        <v>3446</v>
      </c>
      <c r="E306" s="177" t="s">
        <v>3571</v>
      </c>
      <c r="F306" s="177" t="s">
        <v>3448</v>
      </c>
      <c r="G306" s="248">
        <v>23</v>
      </c>
      <c r="H306" s="248">
        <v>8</v>
      </c>
      <c r="I306" s="248">
        <v>16.5</v>
      </c>
      <c r="J306" s="237">
        <v>600</v>
      </c>
      <c r="K306" s="237">
        <v>550</v>
      </c>
      <c r="L306" s="191"/>
      <c r="M306" s="191"/>
    </row>
    <row r="307" spans="1:13" ht="15">
      <c r="A307" s="247"/>
      <c r="B307" s="174" t="s">
        <v>3444</v>
      </c>
      <c r="C307" s="237" t="s">
        <v>3544</v>
      </c>
      <c r="D307" s="237" t="s">
        <v>3446</v>
      </c>
      <c r="E307" s="177" t="s">
        <v>3571</v>
      </c>
      <c r="F307" s="177" t="s">
        <v>3448</v>
      </c>
      <c r="G307" s="248">
        <v>17</v>
      </c>
      <c r="H307" s="248">
        <v>8</v>
      </c>
      <c r="I307" s="248">
        <v>1.1</v>
      </c>
      <c r="J307" s="237">
        <v>40</v>
      </c>
      <c r="K307" s="237">
        <v>35</v>
      </c>
      <c r="L307" s="191"/>
      <c r="M307" s="191"/>
    </row>
    <row r="308" spans="1:13" ht="15">
      <c r="A308" s="247"/>
      <c r="B308" s="174" t="s">
        <v>3444</v>
      </c>
      <c r="C308" s="237" t="s">
        <v>3544</v>
      </c>
      <c r="D308" s="237" t="s">
        <v>3446</v>
      </c>
      <c r="E308" s="177" t="s">
        <v>3571</v>
      </c>
      <c r="F308" s="177" t="s">
        <v>3448</v>
      </c>
      <c r="G308" s="251">
        <v>17</v>
      </c>
      <c r="H308" s="251">
        <v>9</v>
      </c>
      <c r="I308" s="251">
        <v>0.3</v>
      </c>
      <c r="J308" s="237">
        <v>10</v>
      </c>
      <c r="K308" s="237">
        <v>8</v>
      </c>
      <c r="L308" s="191"/>
      <c r="M308" s="191"/>
    </row>
    <row r="309" spans="1:13" ht="15">
      <c r="A309" s="247"/>
      <c r="B309" s="174" t="s">
        <v>3444</v>
      </c>
      <c r="C309" s="237" t="s">
        <v>3544</v>
      </c>
      <c r="D309" s="237" t="s">
        <v>3446</v>
      </c>
      <c r="E309" s="177" t="s">
        <v>3571</v>
      </c>
      <c r="F309" s="177" t="s">
        <v>3448</v>
      </c>
      <c r="G309" s="248">
        <v>17</v>
      </c>
      <c r="H309" s="248">
        <v>10</v>
      </c>
      <c r="I309" s="248">
        <v>1.1</v>
      </c>
      <c r="J309" s="237">
        <v>45</v>
      </c>
      <c r="K309" s="237">
        <v>40</v>
      </c>
      <c r="L309" s="191"/>
      <c r="M309" s="191"/>
    </row>
    <row r="310" spans="1:13" ht="15">
      <c r="A310" s="247"/>
      <c r="B310" s="174" t="s">
        <v>3444</v>
      </c>
      <c r="C310" s="237" t="s">
        <v>3544</v>
      </c>
      <c r="D310" s="237" t="s">
        <v>3556</v>
      </c>
      <c r="E310" s="177" t="s">
        <v>3571</v>
      </c>
      <c r="F310" s="177" t="s">
        <v>3448</v>
      </c>
      <c r="G310" s="251">
        <v>6</v>
      </c>
      <c r="H310" s="251">
        <v>15</v>
      </c>
      <c r="I310" s="251">
        <v>1.8</v>
      </c>
      <c r="J310" s="237">
        <v>80</v>
      </c>
      <c r="K310" s="237">
        <v>72</v>
      </c>
      <c r="L310" s="191"/>
      <c r="M310" s="191"/>
    </row>
    <row r="311" spans="1:13" ht="15">
      <c r="A311" s="247"/>
      <c r="B311" s="174" t="s">
        <v>3444</v>
      </c>
      <c r="C311" s="237" t="s">
        <v>3544</v>
      </c>
      <c r="D311" s="237" t="s">
        <v>3446</v>
      </c>
      <c r="E311" s="177" t="s">
        <v>3571</v>
      </c>
      <c r="F311" s="177" t="s">
        <v>3448</v>
      </c>
      <c r="G311" s="237">
        <v>79</v>
      </c>
      <c r="H311" s="237">
        <v>31</v>
      </c>
      <c r="I311" s="237">
        <v>3</v>
      </c>
      <c r="J311" s="237">
        <v>120</v>
      </c>
      <c r="K311" s="237">
        <v>105</v>
      </c>
      <c r="L311" s="191"/>
      <c r="M311" s="191"/>
    </row>
    <row r="312" spans="1:13" ht="15.75">
      <c r="A312" s="252"/>
      <c r="B312" s="174" t="s">
        <v>3444</v>
      </c>
      <c r="C312" s="237" t="s">
        <v>3544</v>
      </c>
      <c r="D312" s="237" t="s">
        <v>3446</v>
      </c>
      <c r="E312" s="177" t="s">
        <v>3571</v>
      </c>
      <c r="F312" s="177" t="s">
        <v>3448</v>
      </c>
      <c r="G312" s="237">
        <v>79</v>
      </c>
      <c r="H312" s="237">
        <v>32</v>
      </c>
      <c r="I312" s="237">
        <v>1.9</v>
      </c>
      <c r="J312" s="237">
        <v>80</v>
      </c>
      <c r="K312" s="237">
        <v>70</v>
      </c>
      <c r="L312" s="191"/>
      <c r="M312" s="191"/>
    </row>
    <row r="313" spans="1:13" ht="15.75">
      <c r="A313" s="99"/>
      <c r="B313" s="177"/>
      <c r="C313" s="177"/>
      <c r="D313" s="177"/>
      <c r="E313" s="177"/>
      <c r="F313" s="177"/>
      <c r="G313" s="237"/>
      <c r="H313" s="237"/>
      <c r="I313" s="237"/>
      <c r="J313" s="237"/>
      <c r="K313" s="237"/>
      <c r="L313" s="191"/>
      <c r="M313" s="191"/>
    </row>
    <row r="314" spans="1:13" ht="15.75">
      <c r="A314" s="253"/>
      <c r="B314" s="254"/>
      <c r="C314" s="254"/>
      <c r="D314" s="254"/>
      <c r="E314" s="254"/>
      <c r="F314" s="254"/>
      <c r="G314" s="254"/>
      <c r="H314" s="255"/>
      <c r="I314" s="256"/>
      <c r="J314" s="254"/>
      <c r="K314" s="254"/>
      <c r="L314" s="191"/>
      <c r="M314" s="191"/>
    </row>
    <row r="315" spans="1:13" ht="15.75">
      <c r="A315" s="253"/>
      <c r="B315" s="254"/>
      <c r="C315" s="254"/>
      <c r="D315" s="254"/>
      <c r="E315" s="254"/>
      <c r="F315" s="254"/>
      <c r="G315" s="254"/>
      <c r="H315" s="255"/>
      <c r="I315" s="256"/>
      <c r="J315" s="254"/>
      <c r="K315" s="254"/>
      <c r="L315" s="191"/>
      <c r="M315" s="191"/>
    </row>
    <row r="316" spans="1:13" ht="15.75">
      <c r="A316" s="253"/>
      <c r="B316" s="254"/>
      <c r="C316" s="254"/>
      <c r="D316" s="254"/>
      <c r="E316" s="254"/>
      <c r="F316" s="254"/>
      <c r="G316" s="254"/>
      <c r="H316" s="255"/>
      <c r="I316" s="256"/>
      <c r="J316" s="254"/>
      <c r="K316" s="254"/>
      <c r="L316" s="191"/>
      <c r="M316" s="191"/>
    </row>
    <row r="317" spans="1:13" ht="15.75">
      <c r="A317" s="103"/>
      <c r="B317" s="254"/>
      <c r="C317" s="254"/>
      <c r="D317" s="254"/>
      <c r="E317" s="254"/>
      <c r="F317" s="254"/>
      <c r="G317" s="254"/>
      <c r="H317" s="255"/>
      <c r="I317" s="256"/>
      <c r="J317" s="254"/>
      <c r="K317" s="254"/>
      <c r="L317" s="191"/>
      <c r="M317" s="191"/>
    </row>
    <row r="318" spans="1:13" ht="15.75">
      <c r="A318" s="103"/>
      <c r="B318" s="254"/>
      <c r="C318" s="254"/>
      <c r="D318" s="254"/>
      <c r="E318" s="254"/>
      <c r="F318" s="254"/>
      <c r="G318" s="254"/>
      <c r="H318" s="255"/>
      <c r="I318" s="256"/>
      <c r="J318" s="254"/>
      <c r="K318" s="254"/>
      <c r="L318" s="191"/>
      <c r="M318" s="191"/>
    </row>
    <row r="319" spans="1:13" ht="15.75">
      <c r="A319" s="103"/>
      <c r="B319" s="254"/>
      <c r="C319" s="254"/>
      <c r="D319" s="254"/>
      <c r="E319" s="254"/>
      <c r="F319" s="254"/>
      <c r="G319" s="254"/>
      <c r="H319" s="255"/>
      <c r="I319" s="256"/>
      <c r="J319" s="254"/>
      <c r="K319" s="254"/>
      <c r="L319" s="191"/>
      <c r="M319" s="191"/>
    </row>
    <row r="320" spans="1:13" ht="15.75">
      <c r="A320" s="103"/>
      <c r="B320" s="254"/>
      <c r="C320" s="254"/>
      <c r="D320" s="254"/>
      <c r="E320" s="254"/>
      <c r="F320" s="254"/>
      <c r="G320" s="254"/>
      <c r="H320" s="255"/>
      <c r="I320" s="256"/>
      <c r="J320" s="254"/>
      <c r="K320" s="254"/>
      <c r="L320" s="191"/>
      <c r="M320" s="191"/>
    </row>
    <row r="321" spans="1:13" ht="15.75">
      <c r="A321" s="103"/>
      <c r="B321" s="254"/>
      <c r="C321" s="254"/>
      <c r="D321" s="254"/>
      <c r="E321" s="254"/>
      <c r="F321" s="254"/>
      <c r="G321" s="254"/>
      <c r="H321" s="255"/>
      <c r="I321" s="256"/>
      <c r="J321" s="254"/>
      <c r="K321" s="254"/>
      <c r="L321" s="191"/>
      <c r="M321" s="191"/>
    </row>
    <row r="322" spans="1:13" ht="15.75">
      <c r="A322" s="103"/>
      <c r="B322" s="254"/>
      <c r="C322" s="254"/>
      <c r="D322" s="254"/>
      <c r="E322" s="254"/>
      <c r="F322" s="254"/>
      <c r="G322" s="254"/>
      <c r="H322" s="255"/>
      <c r="I322" s="256"/>
      <c r="J322" s="254"/>
      <c r="K322" s="254"/>
      <c r="L322" s="191"/>
      <c r="M322" s="191"/>
    </row>
    <row r="323" spans="1:13" ht="15.75">
      <c r="A323" s="103"/>
      <c r="B323" s="254"/>
      <c r="C323" s="254"/>
      <c r="D323" s="254"/>
      <c r="E323" s="254"/>
      <c r="F323" s="254"/>
      <c r="G323" s="254"/>
      <c r="H323" s="255"/>
      <c r="I323" s="256"/>
      <c r="J323" s="254"/>
      <c r="K323" s="254"/>
      <c r="L323" s="178"/>
      <c r="M323" s="178"/>
    </row>
    <row r="324" spans="1:13" ht="15.75">
      <c r="A324" s="103"/>
      <c r="B324" s="254"/>
      <c r="C324" s="254"/>
      <c r="D324" s="254"/>
      <c r="E324" s="254"/>
      <c r="F324" s="254"/>
      <c r="G324" s="254"/>
      <c r="H324" s="255"/>
      <c r="I324" s="256"/>
      <c r="J324" s="254"/>
      <c r="K324" s="254"/>
      <c r="L324" s="178"/>
      <c r="M324" s="178"/>
    </row>
    <row r="325" spans="1:13" ht="15">
      <c r="A325" s="167"/>
      <c r="B325" s="254"/>
      <c r="C325" s="254"/>
      <c r="D325" s="254"/>
      <c r="E325" s="254"/>
      <c r="F325" s="254"/>
      <c r="G325" s="254"/>
      <c r="H325" s="255"/>
      <c r="I325" s="256"/>
      <c r="J325" s="254"/>
      <c r="K325" s="254"/>
      <c r="L325" s="178"/>
      <c r="M325" s="178"/>
    </row>
    <row r="326" spans="1:13" ht="15">
      <c r="A326" s="167"/>
      <c r="B326" s="254"/>
      <c r="C326" s="254"/>
      <c r="D326" s="254"/>
      <c r="E326" s="254"/>
      <c r="F326" s="254"/>
      <c r="G326" s="254"/>
      <c r="H326" s="255"/>
      <c r="I326" s="256"/>
      <c r="J326" s="254"/>
      <c r="K326" s="254"/>
      <c r="L326" s="178"/>
      <c r="M326" s="178"/>
    </row>
    <row r="327" spans="1:13" ht="15">
      <c r="A327" s="167"/>
      <c r="B327" s="254"/>
      <c r="C327" s="254"/>
      <c r="D327" s="254"/>
      <c r="E327" s="254"/>
      <c r="F327" s="254"/>
      <c r="G327" s="254"/>
      <c r="H327" s="255"/>
      <c r="I327" s="256"/>
      <c r="J327" s="254"/>
      <c r="K327" s="254"/>
      <c r="L327" s="178"/>
      <c r="M327" s="178"/>
    </row>
    <row r="328" spans="1:13" ht="15">
      <c r="A328" s="167"/>
      <c r="B328" s="254"/>
      <c r="C328" s="254"/>
      <c r="D328" s="254"/>
      <c r="E328" s="254"/>
      <c r="F328" s="254"/>
      <c r="G328" s="254"/>
      <c r="H328" s="255"/>
      <c r="I328" s="256"/>
      <c r="J328" s="254"/>
      <c r="K328" s="254"/>
      <c r="L328" s="178"/>
      <c r="M328" s="178"/>
    </row>
    <row r="329" spans="1:13" ht="15">
      <c r="A329" s="167"/>
      <c r="B329" s="254"/>
      <c r="C329" s="254"/>
      <c r="D329" s="254"/>
      <c r="E329" s="254"/>
      <c r="F329" s="254"/>
      <c r="G329" s="254"/>
      <c r="H329" s="255"/>
      <c r="I329" s="256"/>
      <c r="J329" s="254"/>
      <c r="K329" s="254"/>
      <c r="L329" s="178"/>
      <c r="M329" s="178"/>
    </row>
    <row r="330" spans="1:13" ht="15">
      <c r="A330" s="167"/>
      <c r="B330" s="254"/>
      <c r="C330" s="254"/>
      <c r="D330" s="254"/>
      <c r="E330" s="254"/>
      <c r="F330" s="254"/>
      <c r="G330" s="254"/>
      <c r="H330" s="255"/>
      <c r="I330" s="256"/>
      <c r="J330" s="254"/>
      <c r="K330" s="254"/>
      <c r="L330" s="178"/>
      <c r="M330" s="178"/>
    </row>
    <row r="331" spans="1:13" ht="15">
      <c r="A331" s="167"/>
      <c r="B331" s="254"/>
      <c r="C331" s="254"/>
      <c r="D331" s="254"/>
      <c r="E331" s="254"/>
      <c r="F331" s="254"/>
      <c r="G331" s="254"/>
      <c r="H331" s="255"/>
      <c r="I331" s="256"/>
      <c r="J331" s="254"/>
      <c r="K331" s="254"/>
      <c r="L331" s="178"/>
      <c r="M331" s="178"/>
    </row>
    <row r="332" spans="1:13" ht="15">
      <c r="A332" s="167"/>
      <c r="B332" s="254"/>
      <c r="C332" s="254"/>
      <c r="D332" s="254"/>
      <c r="E332" s="254"/>
      <c r="F332" s="254"/>
      <c r="G332" s="254"/>
      <c r="H332" s="255"/>
      <c r="I332" s="256"/>
      <c r="J332" s="254"/>
      <c r="K332" s="254"/>
      <c r="L332" s="178"/>
      <c r="M332" s="178"/>
    </row>
    <row r="333" spans="1:13" ht="15">
      <c r="A333" s="167"/>
      <c r="B333" s="254"/>
      <c r="C333" s="254"/>
      <c r="D333" s="254"/>
      <c r="E333" s="254"/>
      <c r="F333" s="254"/>
      <c r="G333" s="254"/>
      <c r="H333" s="255"/>
      <c r="I333" s="256"/>
      <c r="J333" s="254"/>
      <c r="K333" s="254"/>
      <c r="L333" s="178"/>
      <c r="M333" s="178"/>
    </row>
    <row r="334" spans="1:13" ht="15">
      <c r="A334" s="167"/>
      <c r="B334" s="254"/>
      <c r="C334" s="254"/>
      <c r="D334" s="254"/>
      <c r="E334" s="254"/>
      <c r="F334" s="254"/>
      <c r="G334" s="254"/>
      <c r="H334" s="255"/>
      <c r="I334" s="256"/>
      <c r="J334" s="254"/>
      <c r="K334" s="254"/>
      <c r="L334" s="178"/>
      <c r="M334" s="178"/>
    </row>
    <row r="335" spans="1:13" ht="15">
      <c r="A335" s="167"/>
      <c r="B335" s="254"/>
      <c r="C335" s="254"/>
      <c r="D335" s="254"/>
      <c r="E335" s="254"/>
      <c r="F335" s="254"/>
      <c r="G335" s="254"/>
      <c r="H335" s="255"/>
      <c r="I335" s="256"/>
      <c r="J335" s="254"/>
      <c r="K335" s="254"/>
      <c r="L335" s="178"/>
      <c r="M335" s="178"/>
    </row>
    <row r="336" spans="1:13" ht="15">
      <c r="A336" s="167"/>
      <c r="B336" s="254"/>
      <c r="C336" s="254"/>
      <c r="D336" s="254"/>
      <c r="E336" s="254"/>
      <c r="F336" s="254"/>
      <c r="G336" s="254"/>
      <c r="H336" s="255"/>
      <c r="I336" s="256"/>
      <c r="J336" s="254"/>
      <c r="K336" s="254"/>
      <c r="L336" s="178"/>
      <c r="M336" s="178"/>
    </row>
    <row r="337" spans="1:13" ht="15">
      <c r="A337" s="167"/>
      <c r="B337" s="254"/>
      <c r="C337" s="254"/>
      <c r="D337" s="254"/>
      <c r="E337" s="254"/>
      <c r="F337" s="254"/>
      <c r="G337" s="254"/>
      <c r="H337" s="255"/>
      <c r="I337" s="256"/>
      <c r="J337" s="254"/>
      <c r="K337" s="254"/>
      <c r="L337" s="178"/>
      <c r="M337" s="178"/>
    </row>
    <row r="338" spans="1:13" ht="15">
      <c r="A338" s="167"/>
      <c r="B338" s="254"/>
      <c r="C338" s="254"/>
      <c r="D338" s="254"/>
      <c r="E338" s="254"/>
      <c r="F338" s="254"/>
      <c r="G338" s="254"/>
      <c r="H338" s="255"/>
      <c r="I338" s="256"/>
      <c r="J338" s="254"/>
      <c r="K338" s="254"/>
      <c r="L338" s="178"/>
      <c r="M338" s="178"/>
    </row>
    <row r="339" spans="1:13" ht="15">
      <c r="A339" s="167"/>
      <c r="B339" s="254"/>
      <c r="C339" s="254"/>
      <c r="D339" s="254"/>
      <c r="E339" s="254"/>
      <c r="F339" s="254"/>
      <c r="G339" s="254"/>
      <c r="H339" s="255"/>
      <c r="I339" s="256"/>
      <c r="J339" s="254"/>
      <c r="K339" s="254"/>
      <c r="L339" s="178"/>
      <c r="M339" s="178"/>
    </row>
    <row r="340" spans="1:13" ht="15">
      <c r="A340" s="167"/>
      <c r="B340" s="254"/>
      <c r="C340" s="254"/>
      <c r="D340" s="254"/>
      <c r="E340" s="254"/>
      <c r="F340" s="254"/>
      <c r="G340" s="254"/>
      <c r="H340" s="255"/>
      <c r="I340" s="256"/>
      <c r="J340" s="254"/>
      <c r="K340" s="254"/>
      <c r="L340" s="178"/>
      <c r="M340" s="178"/>
    </row>
    <row r="341" spans="1:13" ht="15">
      <c r="A341" s="167"/>
      <c r="B341" s="254"/>
      <c r="C341" s="254"/>
      <c r="D341" s="254"/>
      <c r="E341" s="254"/>
      <c r="F341" s="254"/>
      <c r="G341" s="254"/>
      <c r="H341" s="255"/>
      <c r="I341" s="256"/>
      <c r="J341" s="254"/>
      <c r="K341" s="254"/>
      <c r="L341" s="178"/>
      <c r="M341" s="178"/>
    </row>
    <row r="342" spans="1:13" ht="15">
      <c r="A342" s="167"/>
      <c r="B342" s="254"/>
      <c r="C342" s="254"/>
      <c r="D342" s="254"/>
      <c r="E342" s="254"/>
      <c r="F342" s="254"/>
      <c r="G342" s="254"/>
      <c r="H342" s="255"/>
      <c r="I342" s="256"/>
      <c r="J342" s="254"/>
      <c r="K342" s="254"/>
      <c r="L342" s="178"/>
      <c r="M342" s="178"/>
    </row>
    <row r="343" spans="1:13" ht="15">
      <c r="A343" s="167"/>
      <c r="B343" s="254"/>
      <c r="C343" s="254"/>
      <c r="D343" s="254"/>
      <c r="E343" s="254"/>
      <c r="F343" s="254"/>
      <c r="G343" s="254"/>
      <c r="H343" s="255"/>
      <c r="I343" s="256"/>
      <c r="J343" s="254"/>
      <c r="K343" s="254"/>
      <c r="L343" s="178"/>
      <c r="M343" s="178"/>
    </row>
    <row r="344" spans="1:13" ht="15">
      <c r="A344" s="167"/>
      <c r="B344" s="254"/>
      <c r="C344" s="254"/>
      <c r="D344" s="254"/>
      <c r="E344" s="254"/>
      <c r="F344" s="254"/>
      <c r="G344" s="254"/>
      <c r="H344" s="255"/>
      <c r="I344" s="256"/>
      <c r="J344" s="254"/>
      <c r="K344" s="254"/>
      <c r="L344" s="178"/>
      <c r="M344" s="178"/>
    </row>
    <row r="345" spans="1:13" ht="15">
      <c r="A345" s="167"/>
      <c r="B345" s="254"/>
      <c r="C345" s="254"/>
      <c r="D345" s="254"/>
      <c r="E345" s="254"/>
      <c r="F345" s="254"/>
      <c r="G345" s="254"/>
      <c r="H345" s="255"/>
      <c r="I345" s="256"/>
      <c r="J345" s="254"/>
      <c r="K345" s="254"/>
      <c r="L345" s="178"/>
      <c r="M345" s="178"/>
    </row>
    <row r="346" spans="1:13" ht="15">
      <c r="A346" s="167"/>
      <c r="B346" s="254"/>
      <c r="C346" s="254"/>
      <c r="D346" s="254"/>
      <c r="E346" s="254"/>
      <c r="F346" s="254"/>
      <c r="G346" s="254"/>
      <c r="H346" s="255"/>
      <c r="I346" s="256"/>
      <c r="J346" s="254"/>
      <c r="K346" s="254"/>
      <c r="L346" s="178"/>
      <c r="M346" s="178"/>
    </row>
    <row r="347" spans="1:13" ht="15">
      <c r="A347" s="167"/>
      <c r="B347" s="254"/>
      <c r="C347" s="254"/>
      <c r="D347" s="254"/>
      <c r="E347" s="254"/>
      <c r="F347" s="254"/>
      <c r="G347" s="254"/>
      <c r="H347" s="255"/>
      <c r="I347" s="256"/>
      <c r="J347" s="254"/>
      <c r="K347" s="254"/>
      <c r="L347" s="178"/>
      <c r="M347" s="178"/>
    </row>
    <row r="348" spans="1:13" ht="15">
      <c r="A348" s="167"/>
      <c r="B348" s="254"/>
      <c r="C348" s="254"/>
      <c r="D348" s="254"/>
      <c r="E348" s="254"/>
      <c r="F348" s="254"/>
      <c r="G348" s="254"/>
      <c r="H348" s="255"/>
      <c r="I348" s="256"/>
      <c r="J348" s="254"/>
      <c r="K348" s="254"/>
      <c r="L348" s="178"/>
      <c r="M348" s="178"/>
    </row>
    <row r="349" spans="1:13" ht="15">
      <c r="A349" s="167"/>
      <c r="B349" s="254"/>
      <c r="C349" s="254"/>
      <c r="D349" s="254"/>
      <c r="E349" s="254"/>
      <c r="F349" s="254"/>
      <c r="G349" s="254"/>
      <c r="H349" s="255"/>
      <c r="I349" s="256"/>
      <c r="J349" s="254"/>
      <c r="K349" s="254"/>
      <c r="L349" s="178"/>
      <c r="M349" s="178"/>
    </row>
    <row r="350" spans="1:13" ht="15">
      <c r="A350" s="167"/>
      <c r="B350" s="254"/>
      <c r="C350" s="254"/>
      <c r="D350" s="254"/>
      <c r="E350" s="254"/>
      <c r="F350" s="254"/>
      <c r="G350" s="254"/>
      <c r="H350" s="255"/>
      <c r="I350" s="256"/>
      <c r="J350" s="254"/>
      <c r="K350" s="254"/>
      <c r="L350" s="178"/>
      <c r="M350" s="178"/>
    </row>
    <row r="351" spans="1:13" ht="15">
      <c r="A351" s="167"/>
      <c r="B351" s="254"/>
      <c r="C351" s="254"/>
      <c r="D351" s="254"/>
      <c r="E351" s="254"/>
      <c r="F351" s="254"/>
      <c r="G351" s="254"/>
      <c r="H351" s="255"/>
      <c r="I351" s="256"/>
      <c r="J351" s="254"/>
      <c r="K351" s="254"/>
      <c r="L351" s="178"/>
      <c r="M351" s="178"/>
    </row>
    <row r="352" spans="1:13" ht="15">
      <c r="A352" s="167"/>
      <c r="B352" s="254"/>
      <c r="C352" s="254"/>
      <c r="D352" s="254"/>
      <c r="E352" s="254"/>
      <c r="F352" s="254"/>
      <c r="G352" s="254"/>
      <c r="H352" s="255"/>
      <c r="I352" s="256"/>
      <c r="J352" s="254"/>
      <c r="K352" s="254"/>
      <c r="L352" s="178"/>
      <c r="M352" s="178"/>
    </row>
    <row r="353" spans="1:13" ht="15">
      <c r="A353" s="167"/>
      <c r="B353" s="254"/>
      <c r="C353" s="254"/>
      <c r="D353" s="254"/>
      <c r="E353" s="254"/>
      <c r="F353" s="254"/>
      <c r="G353" s="254"/>
      <c r="H353" s="255"/>
      <c r="I353" s="256"/>
      <c r="J353" s="254"/>
      <c r="K353" s="254"/>
      <c r="L353" s="178"/>
      <c r="M353" s="178"/>
    </row>
    <row r="354" spans="1:13" ht="15">
      <c r="A354" s="167"/>
      <c r="B354" s="254"/>
      <c r="C354" s="254"/>
      <c r="D354" s="254"/>
      <c r="E354" s="254"/>
      <c r="F354" s="254"/>
      <c r="G354" s="254"/>
      <c r="H354" s="255"/>
      <c r="I354" s="256"/>
      <c r="J354" s="254"/>
      <c r="K354" s="254"/>
      <c r="L354" s="178"/>
      <c r="M354" s="178"/>
    </row>
    <row r="355" spans="1:13" ht="15">
      <c r="A355" s="167"/>
      <c r="B355" s="254"/>
      <c r="C355" s="254"/>
      <c r="D355" s="254"/>
      <c r="E355" s="254"/>
      <c r="F355" s="254"/>
      <c r="G355" s="254"/>
      <c r="H355" s="255"/>
      <c r="I355" s="256"/>
      <c r="J355" s="254"/>
      <c r="K355" s="254"/>
      <c r="L355" s="178"/>
      <c r="M355" s="178"/>
    </row>
    <row r="356" spans="1:13" ht="15">
      <c r="A356" s="167"/>
      <c r="B356" s="254"/>
      <c r="C356" s="254"/>
      <c r="D356" s="254"/>
      <c r="E356" s="254"/>
      <c r="F356" s="254"/>
      <c r="G356" s="254"/>
      <c r="H356" s="255"/>
      <c r="I356" s="256"/>
      <c r="J356" s="254"/>
      <c r="K356" s="254"/>
      <c r="L356" s="178"/>
      <c r="M356" s="178"/>
    </row>
    <row r="357" spans="1:13" ht="15">
      <c r="A357" s="167"/>
      <c r="B357" s="254"/>
      <c r="C357" s="254"/>
      <c r="D357" s="254"/>
      <c r="E357" s="254"/>
      <c r="F357" s="254"/>
      <c r="G357" s="254"/>
      <c r="H357" s="255"/>
      <c r="I357" s="256"/>
      <c r="J357" s="254"/>
      <c r="K357" s="254"/>
      <c r="L357" s="178"/>
      <c r="M357" s="178"/>
    </row>
    <row r="358" spans="1:13" ht="15">
      <c r="A358" s="167"/>
      <c r="B358" s="254"/>
      <c r="C358" s="254"/>
      <c r="D358" s="254"/>
      <c r="E358" s="254"/>
      <c r="F358" s="254"/>
      <c r="G358" s="254"/>
      <c r="H358" s="255"/>
      <c r="I358" s="256"/>
      <c r="J358" s="254"/>
      <c r="K358" s="254"/>
      <c r="L358" s="178"/>
      <c r="M358" s="178"/>
    </row>
    <row r="359" spans="1:13" ht="15">
      <c r="A359" s="167"/>
      <c r="B359" s="254"/>
      <c r="C359" s="257"/>
      <c r="D359" s="257"/>
      <c r="E359" s="258"/>
      <c r="F359" s="258"/>
      <c r="G359" s="258"/>
      <c r="H359" s="255"/>
      <c r="I359" s="259"/>
      <c r="J359" s="258"/>
      <c r="K359" s="260"/>
      <c r="L359" s="178"/>
      <c r="M359" s="178"/>
    </row>
    <row r="360" spans="1:13" ht="15">
      <c r="A360" s="167"/>
      <c r="B360" s="254"/>
      <c r="C360" s="257"/>
      <c r="D360" s="257"/>
      <c r="E360" s="258"/>
      <c r="F360" s="258"/>
      <c r="G360" s="258"/>
      <c r="H360" s="255"/>
      <c r="I360" s="258"/>
      <c r="J360" s="258"/>
      <c r="K360" s="258"/>
      <c r="L360" s="178"/>
      <c r="M360" s="178"/>
    </row>
    <row r="361" spans="1:13" ht="15">
      <c r="A361" s="167"/>
      <c r="B361" s="254"/>
      <c r="C361" s="257"/>
      <c r="D361" s="257"/>
      <c r="E361" s="258"/>
      <c r="F361" s="258"/>
      <c r="G361" s="258"/>
      <c r="H361" s="255"/>
      <c r="I361" s="258"/>
      <c r="J361" s="258"/>
      <c r="K361" s="258"/>
      <c r="L361" s="178"/>
      <c r="M361" s="178"/>
    </row>
    <row r="362" spans="1:13" ht="15">
      <c r="A362" s="167"/>
      <c r="B362" s="254"/>
      <c r="C362" s="257"/>
      <c r="D362" s="257"/>
      <c r="E362" s="258"/>
      <c r="F362" s="258"/>
      <c r="G362" s="258"/>
      <c r="H362" s="255"/>
      <c r="I362" s="258"/>
      <c r="J362" s="258"/>
      <c r="K362" s="258"/>
      <c r="L362" s="178"/>
      <c r="M362" s="178"/>
    </row>
    <row r="363" spans="1:13" ht="15">
      <c r="A363" s="167"/>
      <c r="B363" s="254"/>
      <c r="C363" s="257"/>
      <c r="D363" s="257"/>
      <c r="E363" s="258"/>
      <c r="F363" s="258"/>
      <c r="G363" s="258"/>
      <c r="H363" s="255"/>
      <c r="I363" s="258"/>
      <c r="J363" s="258"/>
      <c r="K363" s="258"/>
      <c r="L363" s="178"/>
      <c r="M363" s="178"/>
    </row>
    <row r="364" spans="1:13" ht="15">
      <c r="A364" s="167"/>
      <c r="B364" s="254"/>
      <c r="C364" s="257"/>
      <c r="D364" s="257"/>
      <c r="E364" s="258"/>
      <c r="F364" s="258"/>
      <c r="G364" s="258"/>
      <c r="H364" s="255"/>
      <c r="I364" s="258"/>
      <c r="J364" s="258"/>
      <c r="K364" s="258"/>
      <c r="L364" s="178"/>
      <c r="M364" s="178"/>
    </row>
    <row r="365" spans="1:13" ht="15">
      <c r="A365" s="167"/>
      <c r="B365" s="254"/>
      <c r="C365" s="257"/>
      <c r="D365" s="257"/>
      <c r="E365" s="254"/>
      <c r="F365" s="258"/>
      <c r="G365" s="258"/>
      <c r="H365" s="255"/>
      <c r="I365" s="258"/>
      <c r="J365" s="258"/>
      <c r="K365" s="258"/>
      <c r="L365" s="178"/>
      <c r="M365" s="178"/>
    </row>
    <row r="366" spans="1:13" ht="15">
      <c r="A366" s="167"/>
      <c r="B366" s="254"/>
      <c r="C366" s="257"/>
      <c r="D366" s="257"/>
      <c r="E366" s="258"/>
      <c r="F366" s="258"/>
      <c r="G366" s="258"/>
      <c r="H366" s="255"/>
      <c r="I366" s="258"/>
      <c r="J366" s="258"/>
      <c r="K366" s="258"/>
      <c r="L366" s="178"/>
      <c r="M366" s="178"/>
    </row>
    <row r="367" spans="1:13" ht="15">
      <c r="A367" s="167"/>
      <c r="B367" s="254"/>
      <c r="C367" s="257"/>
      <c r="D367" s="257"/>
      <c r="E367" s="258"/>
      <c r="F367" s="258"/>
      <c r="G367" s="258"/>
      <c r="H367" s="255"/>
      <c r="I367" s="258"/>
      <c r="J367" s="258"/>
      <c r="K367" s="258"/>
      <c r="L367" s="191"/>
      <c r="M367" s="191"/>
    </row>
    <row r="368" spans="1:13" ht="15">
      <c r="A368" s="167"/>
      <c r="B368" s="254"/>
      <c r="C368" s="257"/>
      <c r="D368" s="257"/>
      <c r="E368" s="258"/>
      <c r="F368" s="258"/>
      <c r="G368" s="258"/>
      <c r="H368" s="255"/>
      <c r="I368" s="258"/>
      <c r="J368" s="258"/>
      <c r="K368" s="258"/>
      <c r="L368" s="191"/>
      <c r="M368" s="191"/>
    </row>
    <row r="369" spans="1:13" ht="15">
      <c r="A369" s="167"/>
      <c r="B369" s="254"/>
      <c r="C369" s="257"/>
      <c r="D369" s="257"/>
      <c r="E369" s="258"/>
      <c r="F369" s="258"/>
      <c r="G369" s="258"/>
      <c r="H369" s="255"/>
      <c r="I369" s="258"/>
      <c r="J369" s="258"/>
      <c r="K369" s="258"/>
      <c r="L369" s="191"/>
      <c r="M369" s="191"/>
    </row>
    <row r="370" spans="1:13" ht="15">
      <c r="A370" s="167"/>
      <c r="B370" s="254"/>
      <c r="C370" s="257"/>
      <c r="D370" s="257"/>
      <c r="E370" s="258"/>
      <c r="F370" s="258"/>
      <c r="G370" s="258"/>
      <c r="H370" s="255"/>
      <c r="I370" s="258"/>
      <c r="J370" s="258"/>
      <c r="K370" s="258"/>
      <c r="L370" s="191"/>
      <c r="M370" s="191"/>
    </row>
    <row r="371" spans="1:13" ht="15">
      <c r="A371" s="167"/>
      <c r="B371" s="254"/>
      <c r="C371" s="257"/>
      <c r="D371" s="257"/>
      <c r="E371" s="258"/>
      <c r="F371" s="258"/>
      <c r="G371" s="258"/>
      <c r="H371" s="255"/>
      <c r="I371" s="258"/>
      <c r="J371" s="258"/>
      <c r="K371" s="258"/>
      <c r="L371" s="191"/>
      <c r="M371" s="191"/>
    </row>
    <row r="372" spans="1:13" ht="15">
      <c r="A372" s="167"/>
      <c r="B372" s="254"/>
      <c r="C372" s="257"/>
      <c r="D372" s="257"/>
      <c r="E372" s="258"/>
      <c r="F372" s="258"/>
      <c r="G372" s="258"/>
      <c r="H372" s="255"/>
      <c r="I372" s="258"/>
      <c r="J372" s="258"/>
      <c r="K372" s="258"/>
      <c r="L372" s="191"/>
      <c r="M372" s="191"/>
    </row>
    <row r="373" spans="1:13" ht="15">
      <c r="A373" s="167"/>
      <c r="B373" s="254"/>
      <c r="C373" s="257"/>
      <c r="D373" s="257"/>
      <c r="E373" s="257"/>
      <c r="F373" s="258"/>
      <c r="G373" s="258"/>
      <c r="H373" s="255"/>
      <c r="I373" s="258"/>
      <c r="J373" s="258"/>
      <c r="K373" s="258"/>
      <c r="L373" s="191"/>
      <c r="M373" s="191"/>
    </row>
    <row r="374" spans="1:13" ht="15">
      <c r="A374" s="167"/>
      <c r="B374" s="254"/>
      <c r="C374" s="257"/>
      <c r="D374" s="257"/>
      <c r="E374" s="257"/>
      <c r="F374" s="258"/>
      <c r="G374" s="258"/>
      <c r="H374" s="255"/>
      <c r="I374" s="258"/>
      <c r="J374" s="258"/>
      <c r="K374" s="258"/>
      <c r="L374" s="191"/>
      <c r="M374" s="191"/>
    </row>
    <row r="375" spans="1:13" ht="15">
      <c r="A375" s="167"/>
      <c r="B375" s="254"/>
      <c r="C375" s="257"/>
      <c r="D375" s="257"/>
      <c r="E375" s="257"/>
      <c r="F375" s="258"/>
      <c r="G375" s="258"/>
      <c r="H375" s="255"/>
      <c r="I375" s="258"/>
      <c r="J375" s="258"/>
      <c r="K375" s="258"/>
      <c r="L375" s="191"/>
      <c r="M375" s="191"/>
    </row>
    <row r="376" spans="1:13" ht="15">
      <c r="A376" s="167"/>
      <c r="B376" s="254"/>
      <c r="C376" s="257"/>
      <c r="D376" s="257"/>
      <c r="E376" s="257"/>
      <c r="F376" s="258"/>
      <c r="G376" s="258"/>
      <c r="H376" s="255"/>
      <c r="I376" s="258"/>
      <c r="J376" s="258"/>
      <c r="K376" s="258"/>
      <c r="L376" s="191"/>
      <c r="M376" s="191"/>
    </row>
    <row r="377" spans="1:13" ht="15">
      <c r="A377" s="167"/>
      <c r="B377" s="254"/>
      <c r="C377" s="257"/>
      <c r="D377" s="257"/>
      <c r="E377" s="258"/>
      <c r="F377" s="258"/>
      <c r="G377" s="258"/>
      <c r="H377" s="255"/>
      <c r="I377" s="258"/>
      <c r="J377" s="258"/>
      <c r="K377" s="258"/>
      <c r="L377" s="191"/>
      <c r="M377" s="191"/>
    </row>
    <row r="378" spans="1:13" ht="15">
      <c r="A378" s="167"/>
      <c r="B378" s="254"/>
      <c r="C378" s="257"/>
      <c r="D378" s="257"/>
      <c r="E378" s="258"/>
      <c r="F378" s="258"/>
      <c r="G378" s="258"/>
      <c r="H378" s="255"/>
      <c r="I378" s="258"/>
      <c r="J378" s="258"/>
      <c r="K378" s="258"/>
      <c r="L378" s="191"/>
      <c r="M378" s="191"/>
    </row>
    <row r="379" spans="1:13" ht="15">
      <c r="A379" s="167"/>
      <c r="B379" s="254"/>
      <c r="C379" s="257"/>
      <c r="D379" s="257"/>
      <c r="E379" s="258"/>
      <c r="F379" s="258"/>
      <c r="G379" s="258"/>
      <c r="H379" s="255"/>
      <c r="I379" s="258"/>
      <c r="J379" s="258"/>
      <c r="K379" s="258"/>
      <c r="L379" s="191"/>
      <c r="M379" s="191"/>
    </row>
    <row r="380" spans="1:13" ht="15">
      <c r="A380" s="167"/>
      <c r="B380" s="254"/>
      <c r="C380" s="257"/>
      <c r="D380" s="257"/>
      <c r="E380" s="258"/>
      <c r="F380" s="258"/>
      <c r="G380" s="258"/>
      <c r="H380" s="255"/>
      <c r="I380" s="258"/>
      <c r="J380" s="258"/>
      <c r="K380" s="258"/>
      <c r="L380" s="191"/>
      <c r="M380" s="191"/>
    </row>
    <row r="381" spans="1:13" ht="15" customHeight="1">
      <c r="A381" s="167"/>
      <c r="B381" s="254"/>
      <c r="C381" s="257"/>
      <c r="D381" s="257"/>
      <c r="E381" s="258"/>
      <c r="F381" s="258"/>
      <c r="G381" s="258"/>
      <c r="H381" s="255"/>
      <c r="I381" s="258"/>
      <c r="J381" s="258"/>
      <c r="K381" s="258"/>
      <c r="L381" s="191"/>
      <c r="M381" s="191"/>
    </row>
    <row r="382" spans="1:13" ht="15">
      <c r="A382" s="167"/>
      <c r="B382" s="254"/>
      <c r="C382" s="257"/>
      <c r="D382" s="257"/>
      <c r="E382" s="258"/>
      <c r="F382" s="258"/>
      <c r="G382" s="258"/>
      <c r="H382" s="255"/>
      <c r="I382" s="258"/>
      <c r="J382" s="258"/>
      <c r="K382" s="258"/>
      <c r="L382" s="191"/>
      <c r="M382" s="191"/>
    </row>
    <row r="383" spans="1:13" ht="15">
      <c r="A383" s="167"/>
      <c r="B383" s="254"/>
      <c r="C383" s="257"/>
      <c r="D383" s="257"/>
      <c r="E383" s="254"/>
      <c r="F383" s="258"/>
      <c r="G383" s="258"/>
      <c r="H383" s="255"/>
      <c r="I383" s="258"/>
      <c r="J383" s="258"/>
      <c r="K383" s="258"/>
      <c r="L383" s="191"/>
      <c r="M383" s="191"/>
    </row>
    <row r="384" spans="1:13" ht="15">
      <c r="A384" s="167"/>
      <c r="B384" s="254"/>
      <c r="C384" s="257"/>
      <c r="D384" s="257"/>
      <c r="E384" s="254"/>
      <c r="F384" s="258"/>
      <c r="G384" s="258"/>
      <c r="H384" s="255"/>
      <c r="I384" s="258"/>
      <c r="J384" s="258"/>
      <c r="K384" s="258"/>
      <c r="L384" s="191"/>
      <c r="M384" s="191"/>
    </row>
    <row r="385" spans="1:13" ht="15">
      <c r="A385" s="167"/>
      <c r="B385" s="254"/>
      <c r="C385" s="257"/>
      <c r="D385" s="257"/>
      <c r="E385" s="254"/>
      <c r="F385" s="258"/>
      <c r="G385" s="258"/>
      <c r="H385" s="255"/>
      <c r="I385" s="258"/>
      <c r="J385" s="258"/>
      <c r="K385" s="258"/>
      <c r="L385" s="191"/>
      <c r="M385" s="191"/>
    </row>
    <row r="386" spans="1:13" ht="15">
      <c r="A386" s="167"/>
      <c r="B386" s="254"/>
      <c r="C386" s="257"/>
      <c r="D386" s="257"/>
      <c r="E386" s="258"/>
      <c r="F386" s="258"/>
      <c r="G386" s="258"/>
      <c r="H386" s="255"/>
      <c r="I386" s="258"/>
      <c r="J386" s="258"/>
      <c r="K386" s="258"/>
      <c r="L386" s="191"/>
      <c r="M386" s="191"/>
    </row>
    <row r="387" spans="1:13" ht="15">
      <c r="A387" s="167"/>
      <c r="B387" s="254"/>
      <c r="C387" s="257"/>
      <c r="D387" s="257"/>
      <c r="E387" s="258"/>
      <c r="F387" s="258"/>
      <c r="G387" s="258"/>
      <c r="H387" s="255"/>
      <c r="I387" s="258"/>
      <c r="J387" s="258"/>
      <c r="K387" s="258"/>
      <c r="L387" s="191"/>
      <c r="M387" s="191"/>
    </row>
    <row r="388" spans="1:13" ht="15">
      <c r="A388" s="167"/>
      <c r="B388" s="254"/>
      <c r="C388" s="257"/>
      <c r="D388" s="257"/>
      <c r="E388" s="258"/>
      <c r="F388" s="258"/>
      <c r="G388" s="258"/>
      <c r="H388" s="255"/>
      <c r="I388" s="258"/>
      <c r="J388" s="258"/>
      <c r="K388" s="258"/>
      <c r="L388" s="191"/>
      <c r="M388" s="191"/>
    </row>
    <row r="389" spans="1:13" ht="15">
      <c r="A389" s="167"/>
      <c r="B389" s="254"/>
      <c r="C389" s="257"/>
      <c r="D389" s="257"/>
      <c r="E389" s="258"/>
      <c r="F389" s="258"/>
      <c r="G389" s="258"/>
      <c r="H389" s="255"/>
      <c r="I389" s="258"/>
      <c r="J389" s="258"/>
      <c r="K389" s="258"/>
      <c r="L389" s="191"/>
      <c r="M389" s="191"/>
    </row>
    <row r="390" spans="1:13" ht="15">
      <c r="A390" s="167"/>
      <c r="B390" s="254"/>
      <c r="C390" s="257"/>
      <c r="D390" s="257"/>
      <c r="E390" s="258"/>
      <c r="F390" s="258"/>
      <c r="G390" s="258"/>
      <c r="H390" s="255"/>
      <c r="I390" s="258"/>
      <c r="J390" s="258"/>
      <c r="K390" s="258"/>
      <c r="L390" s="191"/>
      <c r="M390" s="191"/>
    </row>
    <row r="391" spans="1:13" ht="15">
      <c r="A391" s="167"/>
      <c r="B391" s="254"/>
      <c r="C391" s="257"/>
      <c r="D391" s="257"/>
      <c r="E391" s="258"/>
      <c r="F391" s="258"/>
      <c r="G391" s="258"/>
      <c r="H391" s="255"/>
      <c r="I391" s="258"/>
      <c r="J391" s="258"/>
      <c r="K391" s="258"/>
      <c r="L391" s="191"/>
      <c r="M391" s="191"/>
    </row>
    <row r="392" spans="1:13" ht="15">
      <c r="A392" s="167"/>
      <c r="B392" s="254"/>
      <c r="C392" s="257"/>
      <c r="D392" s="257"/>
      <c r="E392" s="258"/>
      <c r="F392" s="258"/>
      <c r="G392" s="258"/>
      <c r="H392" s="255"/>
      <c r="I392" s="258"/>
      <c r="J392" s="258"/>
      <c r="K392" s="258"/>
      <c r="L392" s="191"/>
      <c r="M392" s="191"/>
    </row>
    <row r="393" spans="1:13" ht="15">
      <c r="A393" s="167"/>
      <c r="B393" s="254"/>
      <c r="C393" s="257"/>
      <c r="D393" s="257"/>
      <c r="E393" s="258"/>
      <c r="F393" s="258"/>
      <c r="G393" s="258"/>
      <c r="H393" s="255"/>
      <c r="I393" s="258"/>
      <c r="J393" s="258"/>
      <c r="K393" s="258"/>
      <c r="L393" s="191"/>
      <c r="M393" s="191"/>
    </row>
    <row r="394" spans="1:13" ht="15">
      <c r="A394" s="167"/>
      <c r="B394" s="254"/>
      <c r="C394" s="257"/>
      <c r="D394" s="257"/>
      <c r="E394" s="258"/>
      <c r="F394" s="258"/>
      <c r="G394" s="258"/>
      <c r="H394" s="255"/>
      <c r="I394" s="258"/>
      <c r="J394" s="258"/>
      <c r="K394" s="258"/>
      <c r="L394" s="191"/>
      <c r="M394" s="191"/>
    </row>
    <row r="395" spans="1:13" ht="15">
      <c r="A395" s="167"/>
      <c r="B395" s="254"/>
      <c r="C395" s="257"/>
      <c r="D395" s="257"/>
      <c r="E395" s="258"/>
      <c r="F395" s="258"/>
      <c r="G395" s="258"/>
      <c r="H395" s="255"/>
      <c r="I395" s="258"/>
      <c r="J395" s="258"/>
      <c r="K395" s="258"/>
      <c r="L395" s="191"/>
      <c r="M395" s="191"/>
    </row>
    <row r="396" spans="1:13" ht="15">
      <c r="A396" s="167"/>
      <c r="B396" s="254"/>
      <c r="C396" s="257"/>
      <c r="D396" s="257"/>
      <c r="E396" s="258"/>
      <c r="F396" s="258"/>
      <c r="G396" s="258"/>
      <c r="H396" s="255"/>
      <c r="I396" s="258"/>
      <c r="J396" s="258"/>
      <c r="K396" s="258"/>
      <c r="L396" s="191"/>
      <c r="M396" s="191"/>
    </row>
    <row r="397" spans="1:13" ht="15">
      <c r="A397" s="167"/>
      <c r="B397" s="254"/>
      <c r="C397" s="257"/>
      <c r="D397" s="257"/>
      <c r="E397" s="258"/>
      <c r="F397" s="258"/>
      <c r="G397" s="258"/>
      <c r="H397" s="255"/>
      <c r="I397" s="258"/>
      <c r="J397" s="258"/>
      <c r="K397" s="258"/>
      <c r="L397" s="191"/>
      <c r="M397" s="191"/>
    </row>
    <row r="398" spans="1:13" ht="15">
      <c r="A398" s="167"/>
      <c r="B398" s="254"/>
      <c r="C398" s="257"/>
      <c r="D398" s="257"/>
      <c r="E398" s="258"/>
      <c r="F398" s="258"/>
      <c r="G398" s="258"/>
      <c r="H398" s="255"/>
      <c r="I398" s="258"/>
      <c r="J398" s="258"/>
      <c r="K398" s="258"/>
      <c r="L398" s="191"/>
      <c r="M398" s="191"/>
    </row>
    <row r="399" spans="1:13" ht="15">
      <c r="A399" s="167"/>
      <c r="B399" s="254"/>
      <c r="C399" s="257"/>
      <c r="D399" s="257"/>
      <c r="E399" s="258"/>
      <c r="F399" s="258"/>
      <c r="G399" s="258"/>
      <c r="H399" s="255"/>
      <c r="I399" s="258"/>
      <c r="J399" s="258"/>
      <c r="K399" s="258"/>
      <c r="L399" s="191"/>
      <c r="M399" s="191"/>
    </row>
    <row r="400" spans="1:13" ht="15">
      <c r="A400" s="167"/>
      <c r="B400" s="254"/>
      <c r="C400" s="257"/>
      <c r="D400" s="257"/>
      <c r="E400" s="258"/>
      <c r="F400" s="258"/>
      <c r="G400" s="258"/>
      <c r="H400" s="255"/>
      <c r="I400" s="258"/>
      <c r="J400" s="258"/>
      <c r="K400" s="258"/>
      <c r="L400" s="191"/>
      <c r="M400" s="191"/>
    </row>
    <row r="401" spans="1:13" ht="15">
      <c r="A401" s="167"/>
      <c r="B401" s="254"/>
      <c r="C401" s="257"/>
      <c r="D401" s="257"/>
      <c r="E401" s="258"/>
      <c r="F401" s="258"/>
      <c r="G401" s="258"/>
      <c r="H401" s="255"/>
      <c r="I401" s="258"/>
      <c r="J401" s="258"/>
      <c r="K401" s="258"/>
      <c r="L401" s="191"/>
      <c r="M401" s="191"/>
    </row>
    <row r="402" spans="1:13" ht="15">
      <c r="A402" s="167"/>
      <c r="B402" s="254"/>
      <c r="C402" s="257"/>
      <c r="D402" s="257"/>
      <c r="E402" s="258"/>
      <c r="F402" s="258"/>
      <c r="G402" s="258"/>
      <c r="H402" s="255"/>
      <c r="I402" s="258"/>
      <c r="J402" s="258"/>
      <c r="K402" s="258"/>
      <c r="L402" s="191"/>
      <c r="M402" s="191"/>
    </row>
    <row r="403" spans="1:13" ht="15">
      <c r="A403" s="167"/>
      <c r="B403" s="254"/>
      <c r="C403" s="257"/>
      <c r="D403" s="257"/>
      <c r="E403" s="258"/>
      <c r="F403" s="258"/>
      <c r="G403" s="258"/>
      <c r="H403" s="255"/>
      <c r="I403" s="258"/>
      <c r="J403" s="258"/>
      <c r="K403" s="258"/>
      <c r="L403" s="191"/>
      <c r="M403" s="191"/>
    </row>
    <row r="404" spans="1:13" ht="15">
      <c r="A404" s="167"/>
      <c r="B404" s="254"/>
      <c r="C404" s="257"/>
      <c r="D404" s="257"/>
      <c r="E404" s="257"/>
      <c r="F404" s="258"/>
      <c r="G404" s="258"/>
      <c r="H404" s="255"/>
      <c r="I404" s="258"/>
      <c r="J404" s="258"/>
      <c r="K404" s="258"/>
      <c r="L404" s="191"/>
      <c r="M404" s="191"/>
    </row>
    <row r="405" spans="1:13" ht="15">
      <c r="A405" s="167"/>
      <c r="B405" s="254"/>
      <c r="C405" s="257"/>
      <c r="D405" s="257"/>
      <c r="E405" s="257"/>
      <c r="F405" s="258"/>
      <c r="G405" s="258"/>
      <c r="H405" s="255"/>
      <c r="I405" s="258"/>
      <c r="J405" s="258"/>
      <c r="K405" s="258"/>
      <c r="L405" s="191"/>
      <c r="M405" s="191"/>
    </row>
    <row r="406" spans="1:13" ht="15">
      <c r="A406" s="167"/>
      <c r="B406" s="254"/>
      <c r="C406" s="257"/>
      <c r="D406" s="257"/>
      <c r="E406" s="257"/>
      <c r="F406" s="258"/>
      <c r="G406" s="258"/>
      <c r="H406" s="255"/>
      <c r="I406" s="258"/>
      <c r="J406" s="258"/>
      <c r="K406" s="258"/>
      <c r="L406" s="191"/>
      <c r="M406" s="191"/>
    </row>
    <row r="407" spans="1:13" ht="15">
      <c r="A407" s="167"/>
      <c r="B407" s="254"/>
      <c r="C407" s="257"/>
      <c r="D407" s="257"/>
      <c r="E407" s="257"/>
      <c r="F407" s="258"/>
      <c r="G407" s="258"/>
      <c r="H407" s="255"/>
      <c r="I407" s="258"/>
      <c r="J407" s="258"/>
      <c r="K407" s="258"/>
      <c r="L407" s="191"/>
      <c r="M407" s="191"/>
    </row>
    <row r="408" spans="1:13" ht="15">
      <c r="A408" s="167"/>
      <c r="B408" s="254"/>
      <c r="C408" s="257"/>
      <c r="D408" s="257"/>
      <c r="E408" s="257"/>
      <c r="F408" s="258"/>
      <c r="G408" s="258"/>
      <c r="H408" s="255"/>
      <c r="I408" s="258"/>
      <c r="J408" s="258"/>
      <c r="K408" s="258"/>
      <c r="L408" s="191"/>
      <c r="M408" s="191"/>
    </row>
    <row r="409" spans="1:13" ht="15">
      <c r="A409" s="167"/>
      <c r="B409" s="254"/>
      <c r="C409" s="257"/>
      <c r="D409" s="257"/>
      <c r="E409" s="257"/>
      <c r="F409" s="258"/>
      <c r="G409" s="258"/>
      <c r="H409" s="255"/>
      <c r="I409" s="258"/>
      <c r="J409" s="258"/>
      <c r="K409" s="258"/>
      <c r="L409" s="191"/>
      <c r="M409" s="191"/>
    </row>
    <row r="410" spans="1:13" ht="15">
      <c r="A410" s="167"/>
      <c r="B410" s="254"/>
      <c r="C410" s="257"/>
      <c r="D410" s="257"/>
      <c r="E410" s="257"/>
      <c r="F410" s="258"/>
      <c r="G410" s="258"/>
      <c r="H410" s="255"/>
      <c r="I410" s="258"/>
      <c r="J410" s="258"/>
      <c r="K410" s="258"/>
      <c r="L410" s="191"/>
      <c r="M410" s="191"/>
    </row>
    <row r="411" spans="1:13" ht="15">
      <c r="A411" s="167"/>
      <c r="B411" s="254"/>
      <c r="C411" s="257"/>
      <c r="D411" s="261"/>
      <c r="E411" s="257"/>
      <c r="F411" s="257"/>
      <c r="G411" s="257"/>
      <c r="H411" s="255"/>
      <c r="I411" s="257"/>
      <c r="J411" s="257"/>
      <c r="K411" s="257"/>
      <c r="L411" s="191"/>
      <c r="M411" s="191"/>
    </row>
    <row r="412" spans="1:13" ht="15" customHeight="1">
      <c r="A412" s="167"/>
      <c r="B412" s="254"/>
      <c r="C412" s="257"/>
      <c r="D412" s="261"/>
      <c r="E412" s="257"/>
      <c r="F412" s="257"/>
      <c r="G412" s="257"/>
      <c r="H412" s="255"/>
      <c r="I412" s="257"/>
      <c r="J412" s="257"/>
      <c r="K412" s="257"/>
      <c r="L412" s="191"/>
      <c r="M412" s="191"/>
    </row>
    <row r="413" spans="1:13" ht="17.25" customHeight="1">
      <c r="A413" s="167"/>
      <c r="B413" s="254"/>
      <c r="C413" s="257"/>
      <c r="D413" s="261"/>
      <c r="E413" s="257"/>
      <c r="F413" s="257"/>
      <c r="G413" s="257"/>
      <c r="H413" s="255"/>
      <c r="I413" s="257"/>
      <c r="J413" s="257"/>
      <c r="K413" s="257"/>
      <c r="L413" s="191"/>
      <c r="M413" s="191"/>
    </row>
    <row r="414" spans="1:13" ht="15">
      <c r="A414" s="167"/>
      <c r="B414" s="254"/>
      <c r="C414" s="257"/>
      <c r="D414" s="261"/>
      <c r="E414" s="257"/>
      <c r="F414" s="257"/>
      <c r="G414" s="257"/>
      <c r="H414" s="255"/>
      <c r="I414" s="257"/>
      <c r="J414" s="257"/>
      <c r="K414" s="257"/>
      <c r="L414" s="191"/>
      <c r="M414" s="191"/>
    </row>
    <row r="415" spans="1:13" ht="15">
      <c r="A415" s="167"/>
      <c r="B415" s="254"/>
      <c r="C415" s="257"/>
      <c r="D415" s="261"/>
      <c r="E415" s="257"/>
      <c r="F415" s="257"/>
      <c r="G415" s="257"/>
      <c r="H415" s="255"/>
      <c r="I415" s="257"/>
      <c r="J415" s="257"/>
      <c r="K415" s="257"/>
      <c r="L415" s="191"/>
      <c r="M415" s="191"/>
    </row>
    <row r="416" spans="1:13" ht="15">
      <c r="A416" s="167"/>
      <c r="B416" s="254"/>
      <c r="C416" s="257"/>
      <c r="D416" s="261"/>
      <c r="E416" s="257"/>
      <c r="F416" s="257"/>
      <c r="G416" s="257"/>
      <c r="H416" s="255"/>
      <c r="I416" s="257"/>
      <c r="J416" s="257"/>
      <c r="K416" s="257"/>
      <c r="L416" s="191"/>
      <c r="M416" s="191"/>
    </row>
    <row r="417" spans="1:13" ht="15">
      <c r="A417" s="167"/>
      <c r="B417" s="254"/>
      <c r="C417" s="257"/>
      <c r="D417" s="261"/>
      <c r="E417" s="257"/>
      <c r="F417" s="257"/>
      <c r="G417" s="257"/>
      <c r="H417" s="255"/>
      <c r="I417" s="257"/>
      <c r="J417" s="257"/>
      <c r="K417" s="257"/>
      <c r="L417" s="191"/>
      <c r="M417" s="191"/>
    </row>
    <row r="418" spans="1:13" ht="15">
      <c r="A418" s="167"/>
      <c r="B418" s="254"/>
      <c r="C418" s="257"/>
      <c r="D418" s="261"/>
      <c r="E418" s="257"/>
      <c r="F418" s="257"/>
      <c r="G418" s="257"/>
      <c r="H418" s="255"/>
      <c r="I418" s="257"/>
      <c r="J418" s="257"/>
      <c r="K418" s="257"/>
      <c r="L418" s="191"/>
      <c r="M418" s="191"/>
    </row>
    <row r="419" spans="1:13" ht="15">
      <c r="A419" s="167"/>
      <c r="B419" s="254"/>
      <c r="C419" s="257"/>
      <c r="D419" s="261"/>
      <c r="E419" s="257"/>
      <c r="F419" s="257"/>
      <c r="G419" s="257"/>
      <c r="H419" s="255"/>
      <c r="I419" s="257"/>
      <c r="J419" s="257"/>
      <c r="K419" s="257"/>
      <c r="L419" s="191"/>
      <c r="M419" s="191"/>
    </row>
    <row r="420" spans="1:13" ht="15">
      <c r="A420" s="167"/>
      <c r="B420" s="254"/>
      <c r="C420" s="257"/>
      <c r="D420" s="261"/>
      <c r="E420" s="257"/>
      <c r="F420" s="257"/>
      <c r="G420" s="257"/>
      <c r="H420" s="255"/>
      <c r="I420" s="257"/>
      <c r="J420" s="257"/>
      <c r="K420" s="257"/>
      <c r="L420" s="191"/>
      <c r="M420" s="191"/>
    </row>
    <row r="421" spans="1:13" ht="16.5" customHeight="1">
      <c r="A421" s="167"/>
      <c r="B421" s="254"/>
      <c r="C421" s="257"/>
      <c r="D421" s="261"/>
      <c r="E421" s="257"/>
      <c r="F421" s="257"/>
      <c r="G421" s="257"/>
      <c r="H421" s="255"/>
      <c r="I421" s="257"/>
      <c r="J421" s="257"/>
      <c r="K421" s="257"/>
      <c r="L421" s="191"/>
      <c r="M421" s="191"/>
    </row>
    <row r="422" spans="1:13" ht="14.25" customHeight="1">
      <c r="A422" s="167"/>
      <c r="B422" s="254"/>
      <c r="C422" s="257"/>
      <c r="D422" s="261"/>
      <c r="E422" s="254"/>
      <c r="F422" s="257"/>
      <c r="G422" s="257"/>
      <c r="H422" s="255"/>
      <c r="I422" s="257"/>
      <c r="J422" s="257"/>
      <c r="K422" s="257"/>
      <c r="L422" s="191"/>
      <c r="M422" s="191"/>
    </row>
    <row r="423" spans="1:13" ht="15">
      <c r="A423" s="167"/>
      <c r="B423" s="254"/>
      <c r="C423" s="257"/>
      <c r="D423" s="261"/>
      <c r="E423" s="254"/>
      <c r="F423" s="257"/>
      <c r="G423" s="257"/>
      <c r="H423" s="255"/>
      <c r="I423" s="257"/>
      <c r="J423" s="257"/>
      <c r="K423" s="257"/>
      <c r="L423" s="178"/>
      <c r="M423" s="178"/>
    </row>
    <row r="424" spans="1:13" ht="15">
      <c r="A424" s="167"/>
      <c r="B424" s="254"/>
      <c r="C424" s="257"/>
      <c r="D424" s="261"/>
      <c r="E424" s="254"/>
      <c r="F424" s="257"/>
      <c r="G424" s="257"/>
      <c r="H424" s="255"/>
      <c r="I424" s="257"/>
      <c r="J424" s="257"/>
      <c r="K424" s="257"/>
      <c r="L424" s="178"/>
      <c r="M424" s="178"/>
    </row>
    <row r="425" spans="1:13" ht="15">
      <c r="A425" s="167"/>
      <c r="B425" s="254"/>
      <c r="C425" s="257"/>
      <c r="D425" s="261"/>
      <c r="E425" s="258"/>
      <c r="F425" s="257"/>
      <c r="G425" s="257"/>
      <c r="H425" s="255"/>
      <c r="I425" s="257"/>
      <c r="J425" s="257"/>
      <c r="K425" s="257"/>
      <c r="L425" s="178"/>
      <c r="M425" s="178"/>
    </row>
    <row r="426" spans="1:13" ht="15">
      <c r="A426" s="167"/>
      <c r="B426" s="254"/>
      <c r="C426" s="257"/>
      <c r="D426" s="261"/>
      <c r="E426" s="258"/>
      <c r="F426" s="257"/>
      <c r="G426" s="257"/>
      <c r="H426" s="255"/>
      <c r="I426" s="257"/>
      <c r="J426" s="257"/>
      <c r="K426" s="257"/>
      <c r="L426" s="178"/>
      <c r="M426" s="178"/>
    </row>
    <row r="427" spans="1:13" ht="15">
      <c r="A427" s="167"/>
      <c r="B427" s="254"/>
      <c r="C427" s="257"/>
      <c r="D427" s="261"/>
      <c r="E427" s="258"/>
      <c r="F427" s="257"/>
      <c r="G427" s="257"/>
      <c r="H427" s="255"/>
      <c r="I427" s="257"/>
      <c r="J427" s="257"/>
      <c r="K427" s="257"/>
      <c r="L427" s="178"/>
      <c r="M427" s="178"/>
    </row>
    <row r="428" spans="1:13" ht="15">
      <c r="A428" s="167"/>
      <c r="B428" s="254"/>
      <c r="C428" s="257"/>
      <c r="D428" s="261"/>
      <c r="E428" s="258"/>
      <c r="F428" s="257"/>
      <c r="G428" s="257"/>
      <c r="H428" s="255"/>
      <c r="I428" s="257"/>
      <c r="J428" s="257"/>
      <c r="K428" s="257"/>
      <c r="L428" s="178"/>
      <c r="M428" s="178"/>
    </row>
    <row r="429" spans="1:13" ht="15">
      <c r="A429" s="167"/>
      <c r="B429" s="254"/>
      <c r="C429" s="257"/>
      <c r="D429" s="261"/>
      <c r="E429" s="258"/>
      <c r="F429" s="257"/>
      <c r="G429" s="257"/>
      <c r="H429" s="255"/>
      <c r="I429" s="257"/>
      <c r="J429" s="257"/>
      <c r="K429" s="257"/>
      <c r="L429" s="178"/>
      <c r="M429" s="178"/>
    </row>
    <row r="430" spans="1:13" ht="15">
      <c r="A430" s="167"/>
      <c r="B430" s="254"/>
      <c r="C430" s="257"/>
      <c r="D430" s="261"/>
      <c r="E430" s="258"/>
      <c r="F430" s="257"/>
      <c r="G430" s="257"/>
      <c r="H430" s="255"/>
      <c r="I430" s="257"/>
      <c r="J430" s="257"/>
      <c r="K430" s="257"/>
      <c r="L430" s="178"/>
      <c r="M430" s="178"/>
    </row>
    <row r="431" spans="1:13" ht="15">
      <c r="A431" s="167"/>
      <c r="B431" s="254"/>
      <c r="C431" s="257"/>
      <c r="D431" s="261"/>
      <c r="E431" s="258"/>
      <c r="F431" s="257"/>
      <c r="G431" s="257"/>
      <c r="H431" s="255"/>
      <c r="I431" s="257"/>
      <c r="J431" s="257"/>
      <c r="K431" s="257"/>
      <c r="L431" s="178"/>
      <c r="M431" s="178"/>
    </row>
    <row r="432" spans="1:13" ht="15">
      <c r="A432" s="167"/>
      <c r="B432" s="254"/>
      <c r="C432" s="257"/>
      <c r="D432" s="261"/>
      <c r="E432" s="258"/>
      <c r="F432" s="257"/>
      <c r="G432" s="257"/>
      <c r="H432" s="255"/>
      <c r="I432" s="257"/>
      <c r="J432" s="257"/>
      <c r="K432" s="257"/>
      <c r="L432" s="178"/>
      <c r="M432" s="178"/>
    </row>
    <row r="433" spans="1:13" ht="15">
      <c r="A433" s="167"/>
      <c r="B433" s="254"/>
      <c r="C433" s="257"/>
      <c r="D433" s="261"/>
      <c r="E433" s="258"/>
      <c r="F433" s="257"/>
      <c r="G433" s="257"/>
      <c r="H433" s="255"/>
      <c r="I433" s="257"/>
      <c r="J433" s="257"/>
      <c r="K433" s="257"/>
      <c r="L433" s="178"/>
      <c r="M433" s="178"/>
    </row>
    <row r="434" spans="1:13" ht="15">
      <c r="A434" s="167"/>
      <c r="B434" s="254"/>
      <c r="C434" s="257"/>
      <c r="D434" s="261"/>
      <c r="E434" s="258"/>
      <c r="F434" s="257"/>
      <c r="G434" s="257"/>
      <c r="H434" s="255"/>
      <c r="I434" s="257"/>
      <c r="J434" s="257"/>
      <c r="K434" s="257"/>
      <c r="L434" s="178"/>
      <c r="M434" s="178"/>
    </row>
    <row r="435" spans="1:13" ht="15">
      <c r="A435" s="262"/>
      <c r="B435" s="254"/>
      <c r="C435" s="257"/>
      <c r="D435" s="261"/>
      <c r="E435" s="258"/>
      <c r="F435" s="257"/>
      <c r="G435" s="258"/>
      <c r="H435" s="255"/>
      <c r="I435" s="258"/>
      <c r="J435" s="258"/>
      <c r="K435" s="258"/>
      <c r="L435" s="178"/>
      <c r="M435" s="178"/>
    </row>
    <row r="436" spans="1:13" ht="15">
      <c r="A436" s="262"/>
      <c r="B436" s="254"/>
      <c r="C436" s="257"/>
      <c r="D436" s="261"/>
      <c r="E436" s="258"/>
      <c r="F436" s="257"/>
      <c r="G436" s="258"/>
      <c r="H436" s="255"/>
      <c r="I436" s="258"/>
      <c r="J436" s="258"/>
      <c r="K436" s="258"/>
      <c r="L436" s="178"/>
      <c r="M436" s="178"/>
    </row>
    <row r="437" spans="1:13" ht="15">
      <c r="A437" s="262"/>
      <c r="B437" s="254"/>
      <c r="C437" s="257"/>
      <c r="D437" s="261"/>
      <c r="E437" s="258"/>
      <c r="F437" s="257"/>
      <c r="G437" s="258"/>
      <c r="H437" s="255"/>
      <c r="I437" s="258"/>
      <c r="J437" s="258"/>
      <c r="K437" s="258"/>
      <c r="L437" s="178"/>
      <c r="M437" s="178"/>
    </row>
    <row r="438" spans="1:13" ht="15">
      <c r="A438" s="262"/>
      <c r="B438" s="254"/>
      <c r="C438" s="257"/>
      <c r="D438" s="261"/>
      <c r="E438" s="258"/>
      <c r="F438" s="257"/>
      <c r="G438" s="258"/>
      <c r="H438" s="255"/>
      <c r="I438" s="258"/>
      <c r="J438" s="258"/>
      <c r="K438" s="258"/>
      <c r="L438" s="178"/>
      <c r="M438" s="178"/>
    </row>
    <row r="439" spans="1:13" ht="15">
      <c r="A439" s="262"/>
      <c r="B439" s="254"/>
      <c r="C439" s="257"/>
      <c r="D439" s="261"/>
      <c r="E439" s="258"/>
      <c r="F439" s="257"/>
      <c r="G439" s="258"/>
      <c r="H439" s="255"/>
      <c r="I439" s="258"/>
      <c r="J439" s="258"/>
      <c r="K439" s="258"/>
      <c r="L439" s="178"/>
      <c r="M439" s="178"/>
    </row>
    <row r="440" spans="1:13" ht="15">
      <c r="A440" s="262"/>
      <c r="B440" s="254"/>
      <c r="C440" s="257"/>
      <c r="D440" s="261"/>
      <c r="E440" s="258"/>
      <c r="F440" s="257"/>
      <c r="G440" s="258"/>
      <c r="H440" s="255"/>
      <c r="I440" s="258"/>
      <c r="J440" s="258"/>
      <c r="K440" s="258"/>
      <c r="L440" s="178"/>
      <c r="M440" s="178"/>
    </row>
    <row r="441" spans="1:13" ht="15">
      <c r="A441" s="262"/>
      <c r="B441" s="254"/>
      <c r="C441" s="257"/>
      <c r="D441" s="261"/>
      <c r="E441" s="258"/>
      <c r="F441" s="257"/>
      <c r="G441" s="258"/>
      <c r="H441" s="255"/>
      <c r="I441" s="258"/>
      <c r="J441" s="258"/>
      <c r="K441" s="258"/>
      <c r="L441" s="178"/>
      <c r="M441" s="178"/>
    </row>
    <row r="442" spans="1:13" ht="15">
      <c r="A442" s="262"/>
      <c r="B442" s="254"/>
      <c r="C442" s="257"/>
      <c r="D442" s="261"/>
      <c r="E442" s="258"/>
      <c r="F442" s="257"/>
      <c r="G442" s="258"/>
      <c r="H442" s="255"/>
      <c r="I442" s="258"/>
      <c r="J442" s="258"/>
      <c r="K442" s="258"/>
      <c r="L442" s="178"/>
      <c r="M442" s="178"/>
    </row>
    <row r="443" spans="1:13" ht="15">
      <c r="A443" s="258"/>
      <c r="B443" s="254"/>
      <c r="C443" s="258"/>
      <c r="D443" s="258"/>
      <c r="E443" s="257"/>
      <c r="F443" s="258"/>
      <c r="G443" s="258"/>
      <c r="H443" s="255"/>
      <c r="I443" s="258"/>
      <c r="J443" s="258"/>
      <c r="K443" s="258"/>
      <c r="L443" s="178"/>
      <c r="M443" s="178"/>
    </row>
    <row r="444" spans="1:13" ht="15">
      <c r="A444" s="258"/>
      <c r="B444" s="254"/>
      <c r="C444" s="258"/>
      <c r="D444" s="258"/>
      <c r="E444" s="257"/>
      <c r="F444" s="258"/>
      <c r="G444" s="258"/>
      <c r="H444" s="255"/>
      <c r="I444" s="258"/>
      <c r="J444" s="258"/>
      <c r="K444" s="258"/>
      <c r="L444" s="178"/>
      <c r="M444" s="178"/>
    </row>
    <row r="445" spans="1:13" ht="15">
      <c r="A445" s="258"/>
      <c r="B445" s="254"/>
      <c r="C445" s="258"/>
      <c r="D445" s="258"/>
      <c r="E445" s="257"/>
      <c r="F445" s="258"/>
      <c r="G445" s="258"/>
      <c r="H445" s="255"/>
      <c r="I445" s="258"/>
      <c r="J445" s="258"/>
      <c r="K445" s="258"/>
      <c r="L445" s="178"/>
      <c r="M445" s="178"/>
    </row>
    <row r="446" spans="1:13" ht="15">
      <c r="A446" s="258"/>
      <c r="B446" s="254"/>
      <c r="C446" s="258"/>
      <c r="D446" s="258"/>
      <c r="E446" s="257"/>
      <c r="F446" s="258"/>
      <c r="G446" s="258"/>
      <c r="H446" s="255"/>
      <c r="I446" s="258"/>
      <c r="J446" s="258"/>
      <c r="K446" s="258"/>
      <c r="L446" s="178"/>
      <c r="M446" s="178"/>
    </row>
    <row r="447" spans="1:13" ht="15">
      <c r="A447" s="258"/>
      <c r="B447" s="254"/>
      <c r="C447" s="258"/>
      <c r="D447" s="258"/>
      <c r="E447" s="257"/>
      <c r="F447" s="257"/>
      <c r="G447" s="258"/>
      <c r="H447" s="255"/>
      <c r="I447" s="258"/>
      <c r="J447" s="258"/>
      <c r="K447" s="258"/>
      <c r="L447" s="178"/>
      <c r="M447" s="178"/>
    </row>
    <row r="448" spans="1:13" ht="15">
      <c r="A448" s="258"/>
      <c r="B448" s="254"/>
      <c r="C448" s="258"/>
      <c r="D448" s="258"/>
      <c r="E448" s="257"/>
      <c r="F448" s="258"/>
      <c r="G448" s="258"/>
      <c r="H448" s="255"/>
      <c r="I448" s="258"/>
      <c r="J448" s="258"/>
      <c r="K448" s="258"/>
      <c r="L448" s="178"/>
      <c r="M448" s="178"/>
    </row>
    <row r="449" spans="1:13" ht="15">
      <c r="A449" s="258"/>
      <c r="B449" s="254"/>
      <c r="C449" s="258"/>
      <c r="D449" s="258"/>
      <c r="E449" s="257"/>
      <c r="F449" s="257"/>
      <c r="G449" s="258"/>
      <c r="H449" s="255"/>
      <c r="I449" s="258"/>
      <c r="J449" s="258"/>
      <c r="K449" s="258"/>
      <c r="L449" s="192"/>
      <c r="M449" s="192"/>
    </row>
    <row r="450" spans="1:13" ht="15">
      <c r="A450" s="258"/>
      <c r="B450" s="254"/>
      <c r="C450" s="258"/>
      <c r="D450" s="258"/>
      <c r="E450" s="257"/>
      <c r="F450" s="258"/>
      <c r="G450" s="258"/>
      <c r="H450" s="255"/>
      <c r="I450" s="258"/>
      <c r="J450" s="258"/>
      <c r="K450" s="258"/>
      <c r="L450" s="192"/>
      <c r="M450" s="192"/>
    </row>
    <row r="451" spans="1:13" ht="15">
      <c r="A451" s="258"/>
      <c r="B451" s="254"/>
      <c r="C451" s="258"/>
      <c r="D451" s="258"/>
      <c r="E451" s="257"/>
      <c r="F451" s="257"/>
      <c r="G451" s="258"/>
      <c r="H451" s="255"/>
      <c r="I451" s="258"/>
      <c r="J451" s="258"/>
      <c r="K451" s="258"/>
      <c r="L451" s="192"/>
      <c r="M451" s="192"/>
    </row>
    <row r="452" spans="1:13" ht="15">
      <c r="A452" s="258"/>
      <c r="B452" s="254"/>
      <c r="C452" s="258"/>
      <c r="D452" s="258"/>
      <c r="E452" s="257"/>
      <c r="F452" s="258"/>
      <c r="G452" s="258"/>
      <c r="H452" s="255"/>
      <c r="I452" s="258"/>
      <c r="J452" s="258"/>
      <c r="K452" s="258"/>
      <c r="L452" s="191"/>
      <c r="M452" s="191"/>
    </row>
    <row r="453" spans="1:13" ht="15">
      <c r="A453" s="258"/>
      <c r="B453" s="254"/>
      <c r="C453" s="258"/>
      <c r="D453" s="258"/>
      <c r="E453" s="257"/>
      <c r="F453" s="257"/>
      <c r="G453" s="258"/>
      <c r="H453" s="255"/>
      <c r="I453" s="258"/>
      <c r="J453" s="258"/>
      <c r="K453" s="258"/>
      <c r="L453" s="191"/>
      <c r="M453" s="191"/>
    </row>
    <row r="454" spans="1:13" ht="15">
      <c r="A454" s="258"/>
      <c r="B454" s="254"/>
      <c r="C454" s="258"/>
      <c r="D454" s="258"/>
      <c r="E454" s="257"/>
      <c r="F454" s="258"/>
      <c r="G454" s="258"/>
      <c r="H454" s="255"/>
      <c r="I454" s="258"/>
      <c r="J454" s="258"/>
      <c r="K454" s="258"/>
      <c r="L454" s="191"/>
      <c r="M454" s="191"/>
    </row>
    <row r="455" spans="1:13" ht="15">
      <c r="A455" s="258"/>
      <c r="B455" s="254"/>
      <c r="C455" s="258"/>
      <c r="D455" s="258"/>
      <c r="E455" s="257"/>
      <c r="F455" s="258"/>
      <c r="G455" s="258"/>
      <c r="H455" s="255"/>
      <c r="I455" s="258"/>
      <c r="J455" s="258"/>
      <c r="K455" s="258"/>
      <c r="L455" s="191"/>
      <c r="M455" s="191"/>
    </row>
    <row r="456" spans="1:13" ht="15">
      <c r="A456" s="258"/>
      <c r="B456" s="254"/>
      <c r="C456" s="258"/>
      <c r="D456" s="258"/>
      <c r="E456" s="257"/>
      <c r="F456" s="258"/>
      <c r="G456" s="258"/>
      <c r="H456" s="255"/>
      <c r="I456" s="258"/>
      <c r="J456" s="258"/>
      <c r="K456" s="258"/>
      <c r="L456" s="191"/>
      <c r="M456" s="191"/>
    </row>
    <row r="457" spans="1:13" ht="15">
      <c r="A457" s="258"/>
      <c r="B457" s="254"/>
      <c r="C457" s="258"/>
      <c r="D457" s="258"/>
      <c r="E457" s="257"/>
      <c r="F457" s="258"/>
      <c r="G457" s="258"/>
      <c r="H457" s="255"/>
      <c r="I457" s="258"/>
      <c r="J457" s="258"/>
      <c r="K457" s="258"/>
      <c r="L457" s="191"/>
      <c r="M457" s="191"/>
    </row>
    <row r="458" spans="1:13" ht="15">
      <c r="A458" s="258"/>
      <c r="B458" s="254"/>
      <c r="C458" s="258"/>
      <c r="D458" s="258"/>
      <c r="E458" s="257"/>
      <c r="F458" s="257"/>
      <c r="G458" s="258"/>
      <c r="H458" s="255"/>
      <c r="I458" s="258"/>
      <c r="J458" s="258"/>
      <c r="K458" s="258"/>
      <c r="L458" s="191"/>
      <c r="M458" s="191"/>
    </row>
    <row r="459" spans="1:13" ht="15">
      <c r="A459" s="258"/>
      <c r="B459" s="254"/>
      <c r="C459" s="258"/>
      <c r="D459" s="258"/>
      <c r="E459" s="254"/>
      <c r="F459" s="257"/>
      <c r="G459" s="258"/>
      <c r="H459" s="255"/>
      <c r="I459" s="258"/>
      <c r="J459" s="258"/>
      <c r="K459" s="258"/>
      <c r="L459" s="191"/>
      <c r="M459" s="191"/>
    </row>
    <row r="460" spans="1:13" ht="15">
      <c r="A460" s="258"/>
      <c r="B460" s="254"/>
      <c r="C460" s="258"/>
      <c r="D460" s="258"/>
      <c r="E460" s="254"/>
      <c r="F460" s="258"/>
      <c r="G460" s="258"/>
      <c r="H460" s="255"/>
      <c r="I460" s="258"/>
      <c r="J460" s="258"/>
      <c r="K460" s="258"/>
      <c r="L460" s="191"/>
      <c r="M460" s="191"/>
    </row>
    <row r="461" spans="1:13" ht="15">
      <c r="A461" s="258"/>
      <c r="B461" s="254"/>
      <c r="C461" s="258"/>
      <c r="D461" s="258"/>
      <c r="E461" s="254"/>
      <c r="F461" s="257"/>
      <c r="G461" s="258"/>
      <c r="H461" s="255"/>
      <c r="I461" s="258"/>
      <c r="J461" s="258"/>
      <c r="K461" s="258"/>
      <c r="L461" s="263"/>
      <c r="M461" s="191"/>
    </row>
    <row r="462" spans="1:13" ht="15">
      <c r="A462" s="258"/>
      <c r="B462" s="254"/>
      <c r="C462" s="258"/>
      <c r="D462" s="258"/>
      <c r="E462" s="258"/>
      <c r="F462" s="258"/>
      <c r="G462" s="258"/>
      <c r="H462" s="255"/>
      <c r="I462" s="258"/>
      <c r="J462" s="258"/>
      <c r="K462" s="258"/>
      <c r="L462" s="191"/>
      <c r="M462" s="191"/>
    </row>
    <row r="463" spans="1:13" ht="15">
      <c r="A463" s="258"/>
      <c r="B463" s="254"/>
      <c r="C463" s="258"/>
      <c r="D463" s="258"/>
      <c r="E463" s="258"/>
      <c r="F463" s="258"/>
      <c r="G463" s="258"/>
      <c r="H463" s="255"/>
      <c r="I463" s="258"/>
      <c r="J463" s="258"/>
      <c r="K463" s="258"/>
      <c r="L463" s="191"/>
      <c r="M463" s="191"/>
    </row>
    <row r="464" spans="1:13" ht="15">
      <c r="A464" s="258"/>
      <c r="B464" s="254"/>
      <c r="C464" s="258"/>
      <c r="D464" s="258"/>
      <c r="E464" s="258"/>
      <c r="F464" s="258"/>
      <c r="G464" s="258"/>
      <c r="H464" s="255"/>
      <c r="I464" s="258"/>
      <c r="J464" s="258"/>
      <c r="K464" s="258"/>
      <c r="L464" s="191"/>
      <c r="M464" s="191"/>
    </row>
    <row r="465" spans="1:13" ht="15">
      <c r="A465" s="258"/>
      <c r="B465" s="254"/>
      <c r="C465" s="258"/>
      <c r="D465" s="258"/>
      <c r="E465" s="258"/>
      <c r="F465" s="258"/>
      <c r="G465" s="258"/>
      <c r="H465" s="255"/>
      <c r="I465" s="258"/>
      <c r="J465" s="258"/>
      <c r="K465" s="258"/>
      <c r="L465" s="191"/>
      <c r="M465" s="191"/>
    </row>
    <row r="466" spans="1:13" ht="15">
      <c r="A466" s="258"/>
      <c r="B466" s="254"/>
      <c r="C466" s="258"/>
      <c r="D466" s="258"/>
      <c r="E466" s="258"/>
      <c r="F466" s="258"/>
      <c r="G466" s="258"/>
      <c r="H466" s="255"/>
      <c r="I466" s="258"/>
      <c r="J466" s="258"/>
      <c r="K466" s="258"/>
      <c r="L466" s="191"/>
      <c r="M466" s="191"/>
    </row>
    <row r="467" spans="1:13" ht="15">
      <c r="A467" s="258"/>
      <c r="B467" s="254"/>
      <c r="C467" s="258"/>
      <c r="D467" s="258"/>
      <c r="E467" s="258"/>
      <c r="F467" s="258"/>
      <c r="G467" s="258"/>
      <c r="H467" s="255"/>
      <c r="I467" s="258"/>
      <c r="J467" s="258"/>
      <c r="K467" s="258"/>
      <c r="L467" s="191"/>
      <c r="M467" s="191"/>
    </row>
    <row r="468" spans="1:13" ht="15">
      <c r="A468" s="258"/>
      <c r="B468" s="254"/>
      <c r="C468" s="258"/>
      <c r="D468" s="258"/>
      <c r="E468" s="258"/>
      <c r="F468" s="257"/>
      <c r="G468" s="264"/>
      <c r="H468" s="255"/>
      <c r="I468" s="258"/>
      <c r="J468" s="258"/>
      <c r="K468" s="258"/>
      <c r="L468" s="191"/>
      <c r="M468" s="191"/>
    </row>
    <row r="469" spans="1:13" ht="15">
      <c r="A469" s="167"/>
      <c r="B469" s="254"/>
      <c r="C469" s="258"/>
      <c r="D469" s="258"/>
      <c r="E469" s="258"/>
      <c r="F469" s="258"/>
      <c r="G469" s="264"/>
      <c r="H469" s="255"/>
      <c r="I469" s="262"/>
      <c r="J469" s="262"/>
      <c r="K469" s="262"/>
      <c r="L469" s="191"/>
      <c r="M469" s="191"/>
    </row>
    <row r="470" spans="1:13" ht="15">
      <c r="A470" s="167"/>
      <c r="B470" s="254"/>
      <c r="C470" s="258"/>
      <c r="D470" s="258"/>
      <c r="E470" s="258"/>
      <c r="F470" s="257"/>
      <c r="G470" s="264"/>
      <c r="H470" s="255"/>
      <c r="I470" s="262"/>
      <c r="J470" s="262"/>
      <c r="K470" s="262"/>
      <c r="L470" s="191"/>
      <c r="M470" s="191"/>
    </row>
    <row r="471" spans="1:13" ht="15">
      <c r="A471" s="167"/>
      <c r="B471" s="254"/>
      <c r="C471" s="258"/>
      <c r="D471" s="258"/>
      <c r="E471" s="258"/>
      <c r="F471" s="258"/>
      <c r="G471" s="264"/>
      <c r="H471" s="255"/>
      <c r="I471" s="262"/>
      <c r="J471" s="262"/>
      <c r="K471" s="262"/>
      <c r="L471" s="191"/>
      <c r="M471" s="191"/>
    </row>
    <row r="472" spans="1:13" ht="15">
      <c r="A472" s="167"/>
      <c r="B472" s="254"/>
      <c r="C472" s="258"/>
      <c r="D472" s="258"/>
      <c r="E472" s="258"/>
      <c r="F472" s="257"/>
      <c r="G472" s="264"/>
      <c r="H472" s="255"/>
      <c r="I472" s="262"/>
      <c r="J472" s="262"/>
      <c r="K472" s="262"/>
      <c r="L472" s="191"/>
      <c r="M472" s="191"/>
    </row>
    <row r="473" spans="1:13" ht="15">
      <c r="A473" s="167"/>
      <c r="B473" s="254"/>
      <c r="C473" s="258"/>
      <c r="D473" s="258"/>
      <c r="E473" s="258"/>
      <c r="F473" s="257"/>
      <c r="G473" s="264"/>
      <c r="H473" s="255"/>
      <c r="I473" s="262"/>
      <c r="J473" s="262"/>
      <c r="K473" s="262"/>
      <c r="L473" s="191"/>
      <c r="M473" s="191"/>
    </row>
    <row r="474" spans="1:13" ht="15">
      <c r="A474" s="167"/>
      <c r="B474" s="167"/>
      <c r="C474" s="167"/>
      <c r="D474" s="167"/>
      <c r="E474" s="167"/>
      <c r="F474" s="167"/>
      <c r="G474" s="262"/>
      <c r="H474" s="262"/>
      <c r="I474" s="262"/>
      <c r="J474" s="167"/>
      <c r="K474" s="167"/>
      <c r="L474" s="191"/>
      <c r="M474" s="191"/>
    </row>
    <row r="475" spans="1:13" ht="15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91"/>
      <c r="M475" s="191"/>
    </row>
    <row r="476" spans="12:13" ht="15">
      <c r="L476" s="191"/>
      <c r="M476" s="191"/>
    </row>
    <row r="477" spans="12:13" ht="15">
      <c r="L477" s="191"/>
      <c r="M477" s="191"/>
    </row>
    <row r="478" spans="12:13" ht="15">
      <c r="L478" s="191"/>
      <c r="M478" s="191"/>
    </row>
  </sheetData>
  <sheetProtection/>
  <mergeCells count="9">
    <mergeCell ref="A2:K3"/>
    <mergeCell ref="A4:A5"/>
    <mergeCell ref="B4:B5"/>
    <mergeCell ref="C4:C5"/>
    <mergeCell ref="F4:F5"/>
    <mergeCell ref="G4:G5"/>
    <mergeCell ref="H4:H5"/>
    <mergeCell ref="I4:I5"/>
    <mergeCell ref="J4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N583"/>
  <sheetViews>
    <sheetView zoomScalePageLayoutView="0" workbookViewId="0" topLeftCell="A1">
      <selection activeCell="I78" sqref="I78"/>
    </sheetView>
  </sheetViews>
  <sheetFormatPr defaultColWidth="9.140625" defaultRowHeight="15"/>
  <cols>
    <col min="1" max="1" width="4.28125" style="0" customWidth="1"/>
    <col min="2" max="2" width="27.421875" style="0" customWidth="1"/>
    <col min="3" max="3" width="15.57421875" style="0" customWidth="1"/>
    <col min="4" max="4" width="13.8515625" style="0" customWidth="1"/>
    <col min="5" max="5" width="12.140625" style="0" customWidth="1"/>
    <col min="12" max="12" width="18.421875" style="0" customWidth="1"/>
    <col min="13" max="13" width="18.57421875" style="0" customWidth="1"/>
  </cols>
  <sheetData>
    <row r="2" spans="1:13" ht="15">
      <c r="A2" s="13"/>
      <c r="B2" s="519" t="s">
        <v>739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13"/>
    </row>
    <row r="3" spans="1:13" ht="39" customHeight="1">
      <c r="A3" s="13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13"/>
    </row>
    <row r="4" spans="1:13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>
      <c r="A5" s="553" t="s">
        <v>740</v>
      </c>
      <c r="B5" s="553" t="s">
        <v>741</v>
      </c>
      <c r="C5" s="553" t="s">
        <v>742</v>
      </c>
      <c r="D5" s="572" t="s">
        <v>743</v>
      </c>
      <c r="E5" s="553" t="s">
        <v>744</v>
      </c>
      <c r="F5" s="573" t="s">
        <v>745</v>
      </c>
      <c r="G5" s="552" t="s">
        <v>746</v>
      </c>
      <c r="H5" s="552" t="s">
        <v>747</v>
      </c>
      <c r="I5" s="552" t="s">
        <v>748</v>
      </c>
      <c r="J5" s="553" t="s">
        <v>749</v>
      </c>
      <c r="K5" s="553"/>
      <c r="L5" s="574" t="s">
        <v>757</v>
      </c>
      <c r="M5" s="575"/>
    </row>
    <row r="6" spans="1:13" ht="31.5" customHeight="1">
      <c r="A6" s="553"/>
      <c r="B6" s="553"/>
      <c r="C6" s="553"/>
      <c r="D6" s="572"/>
      <c r="E6" s="553"/>
      <c r="F6" s="573"/>
      <c r="G6" s="552"/>
      <c r="H6" s="552"/>
      <c r="I6" s="552"/>
      <c r="J6" s="14" t="s">
        <v>750</v>
      </c>
      <c r="K6" s="14" t="s">
        <v>751</v>
      </c>
      <c r="L6" s="15"/>
      <c r="M6" s="15"/>
    </row>
    <row r="7" spans="1:13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5"/>
      <c r="M7" s="15"/>
    </row>
    <row r="8" spans="1:13" ht="18.75">
      <c r="A8" s="576" t="s">
        <v>752</v>
      </c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16"/>
      <c r="M8" s="16"/>
    </row>
    <row r="9" spans="1:13" ht="15">
      <c r="A9" s="1">
        <v>1</v>
      </c>
      <c r="B9" s="1" t="s">
        <v>753</v>
      </c>
      <c r="C9" s="1" t="s">
        <v>754</v>
      </c>
      <c r="D9" s="1" t="s">
        <v>755</v>
      </c>
      <c r="E9" s="2" t="s">
        <v>756</v>
      </c>
      <c r="F9" s="2" t="s">
        <v>773</v>
      </c>
      <c r="G9" s="8">
        <v>45</v>
      </c>
      <c r="H9" s="9" t="s">
        <v>817</v>
      </c>
      <c r="I9" s="10">
        <v>0.8</v>
      </c>
      <c r="J9" s="8">
        <v>219</v>
      </c>
      <c r="K9" s="8">
        <v>199</v>
      </c>
      <c r="L9" s="1" t="s">
        <v>4124</v>
      </c>
      <c r="M9" s="1" t="s">
        <v>4125</v>
      </c>
    </row>
    <row r="10" spans="1:13" ht="15">
      <c r="A10" s="1"/>
      <c r="B10" s="1" t="s">
        <v>753</v>
      </c>
      <c r="C10" s="1" t="s">
        <v>754</v>
      </c>
      <c r="D10" s="1" t="s">
        <v>755</v>
      </c>
      <c r="E10" s="2" t="s">
        <v>756</v>
      </c>
      <c r="F10" s="2" t="s">
        <v>765</v>
      </c>
      <c r="G10" s="8">
        <v>10</v>
      </c>
      <c r="H10" s="9" t="s">
        <v>853</v>
      </c>
      <c r="I10" s="10">
        <v>1.4</v>
      </c>
      <c r="J10" s="8">
        <v>511</v>
      </c>
      <c r="K10" s="8">
        <v>462</v>
      </c>
      <c r="L10" s="7" t="s">
        <v>4126</v>
      </c>
      <c r="M10" s="1" t="s">
        <v>4127</v>
      </c>
    </row>
    <row r="11" spans="1:13" ht="15">
      <c r="A11" s="1"/>
      <c r="B11" s="1" t="s">
        <v>753</v>
      </c>
      <c r="C11" s="1" t="s">
        <v>754</v>
      </c>
      <c r="D11" s="1" t="s">
        <v>755</v>
      </c>
      <c r="E11" s="2" t="s">
        <v>756</v>
      </c>
      <c r="F11" s="2" t="s">
        <v>765</v>
      </c>
      <c r="G11" s="8">
        <v>10</v>
      </c>
      <c r="H11" s="9" t="s">
        <v>854</v>
      </c>
      <c r="I11" s="10">
        <v>0.8</v>
      </c>
      <c r="J11" s="8">
        <v>198</v>
      </c>
      <c r="K11" s="8">
        <v>179</v>
      </c>
      <c r="L11" s="1" t="s">
        <v>4128</v>
      </c>
      <c r="M11" s="1" t="s">
        <v>4129</v>
      </c>
    </row>
    <row r="12" spans="1:13" ht="15">
      <c r="A12" s="1"/>
      <c r="B12" s="1" t="s">
        <v>753</v>
      </c>
      <c r="C12" s="1" t="s">
        <v>754</v>
      </c>
      <c r="D12" s="1" t="s">
        <v>755</v>
      </c>
      <c r="E12" s="2" t="s">
        <v>756</v>
      </c>
      <c r="F12" s="2" t="s">
        <v>765</v>
      </c>
      <c r="G12" s="8">
        <v>46</v>
      </c>
      <c r="H12" s="9" t="s">
        <v>855</v>
      </c>
      <c r="I12" s="10">
        <v>0.9</v>
      </c>
      <c r="J12" s="8">
        <v>366</v>
      </c>
      <c r="K12" s="8">
        <v>330</v>
      </c>
      <c r="L12" s="1" t="s">
        <v>4130</v>
      </c>
      <c r="M12" s="1" t="s">
        <v>4131</v>
      </c>
    </row>
    <row r="13" spans="1:13" ht="15">
      <c r="A13" s="1"/>
      <c r="B13" s="1" t="s">
        <v>753</v>
      </c>
      <c r="C13" s="1" t="s">
        <v>754</v>
      </c>
      <c r="D13" s="1" t="s">
        <v>755</v>
      </c>
      <c r="E13" s="2" t="s">
        <v>862</v>
      </c>
      <c r="F13" s="2" t="s">
        <v>760</v>
      </c>
      <c r="G13" s="8">
        <v>26</v>
      </c>
      <c r="H13" s="9" t="s">
        <v>856</v>
      </c>
      <c r="I13" s="10">
        <v>0.9</v>
      </c>
      <c r="J13" s="8">
        <v>222</v>
      </c>
      <c r="K13" s="8">
        <v>201</v>
      </c>
      <c r="L13" s="1" t="s">
        <v>4132</v>
      </c>
      <c r="M13" s="1" t="s">
        <v>4133</v>
      </c>
    </row>
    <row r="14" spans="1:13" ht="15">
      <c r="A14" s="1"/>
      <c r="B14" s="1" t="s">
        <v>753</v>
      </c>
      <c r="C14" s="1" t="s">
        <v>754</v>
      </c>
      <c r="D14" s="1" t="s">
        <v>755</v>
      </c>
      <c r="E14" s="2" t="s">
        <v>862</v>
      </c>
      <c r="F14" s="2" t="s">
        <v>760</v>
      </c>
      <c r="G14" s="8">
        <v>33</v>
      </c>
      <c r="H14" s="9" t="s">
        <v>857</v>
      </c>
      <c r="I14" s="10">
        <v>0.9</v>
      </c>
      <c r="J14" s="8">
        <v>165</v>
      </c>
      <c r="K14" s="8">
        <v>149</v>
      </c>
      <c r="L14" s="1" t="s">
        <v>4134</v>
      </c>
      <c r="M14" s="1" t="s">
        <v>4135</v>
      </c>
    </row>
    <row r="15" spans="1:13" ht="15">
      <c r="A15" s="1"/>
      <c r="B15" s="1" t="s">
        <v>753</v>
      </c>
      <c r="C15" s="1" t="s">
        <v>754</v>
      </c>
      <c r="D15" s="1" t="s">
        <v>755</v>
      </c>
      <c r="E15" s="2" t="s">
        <v>756</v>
      </c>
      <c r="F15" s="2" t="s">
        <v>803</v>
      </c>
      <c r="G15" s="8">
        <v>37</v>
      </c>
      <c r="H15" s="9" t="s">
        <v>858</v>
      </c>
      <c r="I15" s="10">
        <v>0.5</v>
      </c>
      <c r="J15" s="8">
        <v>135</v>
      </c>
      <c r="K15" s="8">
        <v>118</v>
      </c>
      <c r="L15" s="1" t="s">
        <v>4136</v>
      </c>
      <c r="M15" s="1" t="s">
        <v>4137</v>
      </c>
    </row>
    <row r="16" spans="1:13" ht="15">
      <c r="A16" s="1"/>
      <c r="B16" s="1" t="s">
        <v>753</v>
      </c>
      <c r="C16" s="1" t="s">
        <v>754</v>
      </c>
      <c r="D16" s="1" t="s">
        <v>755</v>
      </c>
      <c r="E16" s="2" t="s">
        <v>756</v>
      </c>
      <c r="F16" s="2" t="s">
        <v>804</v>
      </c>
      <c r="G16" s="8">
        <v>16</v>
      </c>
      <c r="H16" s="9" t="s">
        <v>859</v>
      </c>
      <c r="I16" s="10">
        <v>1.3</v>
      </c>
      <c r="J16" s="8">
        <v>242</v>
      </c>
      <c r="K16" s="8">
        <v>230</v>
      </c>
      <c r="L16" s="1" t="s">
        <v>4138</v>
      </c>
      <c r="M16" s="1" t="s">
        <v>4139</v>
      </c>
    </row>
    <row r="17" spans="1:13" ht="15">
      <c r="A17" s="1"/>
      <c r="B17" s="1" t="s">
        <v>753</v>
      </c>
      <c r="C17" s="1" t="s">
        <v>754</v>
      </c>
      <c r="D17" s="1" t="s">
        <v>755</v>
      </c>
      <c r="E17" s="2" t="s">
        <v>756</v>
      </c>
      <c r="F17" s="2" t="s">
        <v>804</v>
      </c>
      <c r="G17" s="8">
        <v>37</v>
      </c>
      <c r="H17" s="9" t="s">
        <v>860</v>
      </c>
      <c r="I17" s="10">
        <v>0.8</v>
      </c>
      <c r="J17" s="8">
        <v>275</v>
      </c>
      <c r="K17" s="8">
        <v>256</v>
      </c>
      <c r="L17" s="1" t="s">
        <v>4140</v>
      </c>
      <c r="M17" s="1" t="s">
        <v>4141</v>
      </c>
    </row>
    <row r="18" spans="1:13" ht="15">
      <c r="A18" s="1"/>
      <c r="B18" s="1" t="s">
        <v>753</v>
      </c>
      <c r="C18" s="1" t="s">
        <v>754</v>
      </c>
      <c r="D18" s="1" t="s">
        <v>755</v>
      </c>
      <c r="E18" s="2" t="s">
        <v>756</v>
      </c>
      <c r="F18" s="2" t="s">
        <v>804</v>
      </c>
      <c r="G18" s="8">
        <v>55</v>
      </c>
      <c r="H18" s="9" t="s">
        <v>861</v>
      </c>
      <c r="I18" s="10">
        <v>0.7</v>
      </c>
      <c r="J18" s="8">
        <v>250</v>
      </c>
      <c r="K18" s="8">
        <v>240</v>
      </c>
      <c r="L18" s="1" t="s">
        <v>4142</v>
      </c>
      <c r="M18" s="1" t="s">
        <v>4143</v>
      </c>
    </row>
    <row r="19" spans="1:13" ht="15">
      <c r="A19" s="1"/>
      <c r="B19" s="1" t="s">
        <v>753</v>
      </c>
      <c r="C19" s="1" t="s">
        <v>779</v>
      </c>
      <c r="D19" s="1" t="s">
        <v>785</v>
      </c>
      <c r="E19" s="2" t="s">
        <v>862</v>
      </c>
      <c r="F19" s="2" t="s">
        <v>760</v>
      </c>
      <c r="G19" s="8">
        <v>8</v>
      </c>
      <c r="H19" s="9" t="s">
        <v>856</v>
      </c>
      <c r="I19" s="10">
        <v>0.9</v>
      </c>
      <c r="J19" s="8">
        <v>320</v>
      </c>
      <c r="K19" s="8">
        <v>283</v>
      </c>
      <c r="L19" s="1" t="s">
        <v>4144</v>
      </c>
      <c r="M19" s="1" t="s">
        <v>4145</v>
      </c>
    </row>
    <row r="20" spans="1:13" ht="15">
      <c r="A20" s="1"/>
      <c r="B20" s="1" t="s">
        <v>753</v>
      </c>
      <c r="C20" s="1" t="s">
        <v>779</v>
      </c>
      <c r="D20" s="1" t="s">
        <v>866</v>
      </c>
      <c r="E20" s="2" t="s">
        <v>862</v>
      </c>
      <c r="F20" s="2" t="s">
        <v>760</v>
      </c>
      <c r="G20" s="8">
        <v>44</v>
      </c>
      <c r="H20" s="9" t="s">
        <v>850</v>
      </c>
      <c r="I20" s="10">
        <v>0.9</v>
      </c>
      <c r="J20" s="8">
        <v>245</v>
      </c>
      <c r="K20" s="8">
        <v>219</v>
      </c>
      <c r="L20" s="1" t="s">
        <v>4146</v>
      </c>
      <c r="M20" s="1" t="s">
        <v>4147</v>
      </c>
    </row>
    <row r="21" spans="1:13" ht="15">
      <c r="A21" s="1"/>
      <c r="B21" s="1" t="s">
        <v>753</v>
      </c>
      <c r="C21" s="1" t="s">
        <v>779</v>
      </c>
      <c r="D21" s="1" t="s">
        <v>784</v>
      </c>
      <c r="E21" s="2" t="s">
        <v>756</v>
      </c>
      <c r="F21" s="2" t="s">
        <v>804</v>
      </c>
      <c r="G21" s="8">
        <v>10</v>
      </c>
      <c r="H21" s="9" t="s">
        <v>819</v>
      </c>
      <c r="I21" s="10">
        <v>1</v>
      </c>
      <c r="J21" s="8">
        <v>301</v>
      </c>
      <c r="K21" s="8">
        <v>281</v>
      </c>
      <c r="L21" s="1" t="s">
        <v>4148</v>
      </c>
      <c r="M21" s="1" t="s">
        <v>4149</v>
      </c>
    </row>
    <row r="22" spans="1:13" ht="15">
      <c r="A22" s="1"/>
      <c r="B22" s="1" t="s">
        <v>753</v>
      </c>
      <c r="C22" s="1" t="s">
        <v>779</v>
      </c>
      <c r="D22" s="1" t="s">
        <v>785</v>
      </c>
      <c r="E22" s="2" t="s">
        <v>863</v>
      </c>
      <c r="F22" s="2" t="s">
        <v>804</v>
      </c>
      <c r="G22" s="8">
        <v>19</v>
      </c>
      <c r="H22" s="9" t="s">
        <v>864</v>
      </c>
      <c r="I22" s="10">
        <v>0.4</v>
      </c>
      <c r="J22" s="8">
        <v>112</v>
      </c>
      <c r="K22" s="8">
        <v>104</v>
      </c>
      <c r="L22" s="1" t="s">
        <v>4150</v>
      </c>
      <c r="M22" s="1" t="s">
        <v>4151</v>
      </c>
    </row>
    <row r="23" spans="1:13" ht="15">
      <c r="A23" s="1"/>
      <c r="B23" s="1" t="s">
        <v>753</v>
      </c>
      <c r="C23" s="1" t="s">
        <v>779</v>
      </c>
      <c r="D23" s="1" t="s">
        <v>866</v>
      </c>
      <c r="E23" s="2" t="s">
        <v>863</v>
      </c>
      <c r="F23" s="2" t="s">
        <v>804</v>
      </c>
      <c r="G23" s="8">
        <v>40</v>
      </c>
      <c r="H23" s="9" t="s">
        <v>865</v>
      </c>
      <c r="I23" s="10">
        <v>0.4</v>
      </c>
      <c r="J23" s="8">
        <v>89</v>
      </c>
      <c r="K23" s="8">
        <v>84</v>
      </c>
      <c r="L23" s="1" t="s">
        <v>4152</v>
      </c>
      <c r="M23" s="1" t="s">
        <v>4153</v>
      </c>
    </row>
    <row r="24" spans="1:13" ht="15">
      <c r="A24" s="1"/>
      <c r="B24" s="1" t="s">
        <v>753</v>
      </c>
      <c r="C24" s="1" t="s">
        <v>779</v>
      </c>
      <c r="D24" s="1" t="s">
        <v>780</v>
      </c>
      <c r="E24" s="1" t="s">
        <v>815</v>
      </c>
      <c r="F24" s="1" t="s">
        <v>803</v>
      </c>
      <c r="G24" s="11">
        <v>26</v>
      </c>
      <c r="H24" s="11" t="s">
        <v>816</v>
      </c>
      <c r="I24" s="11">
        <v>0.8</v>
      </c>
      <c r="J24" s="11">
        <v>190</v>
      </c>
      <c r="K24" s="11">
        <v>170</v>
      </c>
      <c r="L24" s="1" t="s">
        <v>4154</v>
      </c>
      <c r="M24" s="1" t="s">
        <v>4155</v>
      </c>
    </row>
    <row r="25" spans="1:13" ht="15">
      <c r="A25" s="1"/>
      <c r="B25" s="1" t="s">
        <v>753</v>
      </c>
      <c r="C25" s="1" t="s">
        <v>779</v>
      </c>
      <c r="D25" s="1" t="s">
        <v>780</v>
      </c>
      <c r="E25" s="1" t="s">
        <v>815</v>
      </c>
      <c r="F25" s="1" t="s">
        <v>803</v>
      </c>
      <c r="G25" s="11">
        <v>26</v>
      </c>
      <c r="H25" s="11" t="s">
        <v>818</v>
      </c>
      <c r="I25" s="11">
        <v>0.8</v>
      </c>
      <c r="J25" s="11">
        <v>198</v>
      </c>
      <c r="K25" s="11">
        <v>170</v>
      </c>
      <c r="L25" s="1" t="s">
        <v>4156</v>
      </c>
      <c r="M25" s="1" t="s">
        <v>4157</v>
      </c>
    </row>
    <row r="26" spans="1:13" ht="15">
      <c r="A26" s="1"/>
      <c r="B26" s="1" t="s">
        <v>753</v>
      </c>
      <c r="C26" s="1" t="s">
        <v>771</v>
      </c>
      <c r="D26" s="1" t="s">
        <v>772</v>
      </c>
      <c r="E26" s="1" t="s">
        <v>820</v>
      </c>
      <c r="F26" s="1" t="s">
        <v>760</v>
      </c>
      <c r="G26" s="11">
        <v>31</v>
      </c>
      <c r="H26" s="12" t="s">
        <v>821</v>
      </c>
      <c r="I26" s="11">
        <v>1</v>
      </c>
      <c r="J26" s="11">
        <v>118</v>
      </c>
      <c r="K26" s="11">
        <v>104</v>
      </c>
      <c r="L26" s="1" t="s">
        <v>822</v>
      </c>
      <c r="M26" s="1" t="s">
        <v>823</v>
      </c>
    </row>
    <row r="27" spans="1:13" ht="15">
      <c r="A27" s="1"/>
      <c r="B27" s="1" t="s">
        <v>753</v>
      </c>
      <c r="C27" s="1" t="s">
        <v>771</v>
      </c>
      <c r="D27" s="1" t="s">
        <v>772</v>
      </c>
      <c r="E27" s="1" t="s">
        <v>820</v>
      </c>
      <c r="F27" s="1" t="s">
        <v>760</v>
      </c>
      <c r="G27" s="11">
        <v>18</v>
      </c>
      <c r="H27" s="11" t="s">
        <v>824</v>
      </c>
      <c r="I27" s="11">
        <v>1</v>
      </c>
      <c r="J27" s="11">
        <v>48</v>
      </c>
      <c r="K27" s="11">
        <v>44</v>
      </c>
      <c r="L27" s="1" t="s">
        <v>825</v>
      </c>
      <c r="M27" s="1" t="s">
        <v>826</v>
      </c>
    </row>
    <row r="28" spans="1:13" ht="15">
      <c r="A28" s="1"/>
      <c r="B28" s="1" t="s">
        <v>753</v>
      </c>
      <c r="C28" s="1" t="s">
        <v>771</v>
      </c>
      <c r="D28" s="1" t="s">
        <v>772</v>
      </c>
      <c r="E28" s="1" t="s">
        <v>820</v>
      </c>
      <c r="F28" s="1" t="s">
        <v>760</v>
      </c>
      <c r="G28" s="11">
        <v>18</v>
      </c>
      <c r="H28" s="12" t="s">
        <v>778</v>
      </c>
      <c r="I28" s="11">
        <v>1</v>
      </c>
      <c r="J28" s="11">
        <v>94</v>
      </c>
      <c r="K28" s="11">
        <v>84</v>
      </c>
      <c r="L28" s="1" t="s">
        <v>825</v>
      </c>
      <c r="M28" s="1" t="s">
        <v>827</v>
      </c>
    </row>
    <row r="29" spans="1:13" ht="15">
      <c r="A29" s="1"/>
      <c r="B29" s="1" t="s">
        <v>753</v>
      </c>
      <c r="C29" s="1" t="s">
        <v>771</v>
      </c>
      <c r="D29" s="1" t="s">
        <v>772</v>
      </c>
      <c r="E29" s="1" t="s">
        <v>820</v>
      </c>
      <c r="F29" s="1" t="s">
        <v>760</v>
      </c>
      <c r="G29" s="11">
        <v>18</v>
      </c>
      <c r="H29" s="11" t="s">
        <v>828</v>
      </c>
      <c r="I29" s="11">
        <v>1</v>
      </c>
      <c r="J29" s="11">
        <v>117</v>
      </c>
      <c r="K29" s="11">
        <v>102</v>
      </c>
      <c r="L29" s="1" t="s">
        <v>829</v>
      </c>
      <c r="M29" s="1" t="s">
        <v>830</v>
      </c>
    </row>
    <row r="30" spans="1:13" ht="15">
      <c r="A30" s="1"/>
      <c r="B30" s="1" t="s">
        <v>753</v>
      </c>
      <c r="C30" s="1" t="s">
        <v>771</v>
      </c>
      <c r="D30" s="1" t="s">
        <v>772</v>
      </c>
      <c r="E30" s="1" t="s">
        <v>820</v>
      </c>
      <c r="F30" s="1" t="s">
        <v>760</v>
      </c>
      <c r="G30" s="11">
        <v>18</v>
      </c>
      <c r="H30" s="12" t="s">
        <v>833</v>
      </c>
      <c r="I30" s="11">
        <v>1</v>
      </c>
      <c r="J30" s="11">
        <v>103</v>
      </c>
      <c r="K30" s="11">
        <v>91</v>
      </c>
      <c r="L30" s="1" t="s">
        <v>831</v>
      </c>
      <c r="M30" s="1" t="s">
        <v>832</v>
      </c>
    </row>
    <row r="31" spans="1:13" ht="15">
      <c r="A31" s="1"/>
      <c r="B31" s="1" t="s">
        <v>753</v>
      </c>
      <c r="C31" s="1" t="s">
        <v>771</v>
      </c>
      <c r="D31" s="1" t="s">
        <v>772</v>
      </c>
      <c r="E31" s="1" t="s">
        <v>820</v>
      </c>
      <c r="F31" s="1" t="s">
        <v>760</v>
      </c>
      <c r="G31" s="11">
        <v>24</v>
      </c>
      <c r="H31" s="11" t="s">
        <v>834</v>
      </c>
      <c r="I31" s="11">
        <v>1</v>
      </c>
      <c r="J31" s="11">
        <v>86</v>
      </c>
      <c r="K31" s="11">
        <v>76</v>
      </c>
      <c r="L31" s="1" t="s">
        <v>835</v>
      </c>
      <c r="M31" s="1" t="s">
        <v>836</v>
      </c>
    </row>
    <row r="32" spans="1:13" ht="15">
      <c r="A32" s="1"/>
      <c r="B32" s="1" t="s">
        <v>753</v>
      </c>
      <c r="C32" s="1" t="s">
        <v>771</v>
      </c>
      <c r="D32" s="1" t="s">
        <v>772</v>
      </c>
      <c r="E32" s="1" t="s">
        <v>820</v>
      </c>
      <c r="F32" s="1" t="s">
        <v>760</v>
      </c>
      <c r="G32" s="11">
        <v>24</v>
      </c>
      <c r="H32" s="12" t="s">
        <v>841</v>
      </c>
      <c r="I32" s="11">
        <v>1</v>
      </c>
      <c r="J32" s="11">
        <v>74</v>
      </c>
      <c r="K32" s="11">
        <v>65</v>
      </c>
      <c r="L32" s="1" t="s">
        <v>837</v>
      </c>
      <c r="M32" s="1" t="s">
        <v>838</v>
      </c>
    </row>
    <row r="33" spans="1:13" ht="15">
      <c r="A33" s="1"/>
      <c r="B33" s="1" t="s">
        <v>753</v>
      </c>
      <c r="C33" s="1" t="s">
        <v>771</v>
      </c>
      <c r="D33" s="1" t="s">
        <v>772</v>
      </c>
      <c r="E33" s="1" t="s">
        <v>815</v>
      </c>
      <c r="F33" s="1" t="s">
        <v>765</v>
      </c>
      <c r="G33" s="11">
        <v>30</v>
      </c>
      <c r="H33" s="12" t="s">
        <v>774</v>
      </c>
      <c r="I33" s="11">
        <v>0.4</v>
      </c>
      <c r="J33" s="11">
        <v>156</v>
      </c>
      <c r="K33" s="11">
        <v>140</v>
      </c>
      <c r="L33" s="1" t="s">
        <v>4158</v>
      </c>
      <c r="M33" s="1" t="s">
        <v>4159</v>
      </c>
    </row>
    <row r="34" spans="1:13" ht="15">
      <c r="A34" s="1"/>
      <c r="B34" s="1" t="s">
        <v>753</v>
      </c>
      <c r="C34" s="1" t="s">
        <v>771</v>
      </c>
      <c r="D34" s="1" t="s">
        <v>772</v>
      </c>
      <c r="E34" s="1" t="s">
        <v>756</v>
      </c>
      <c r="F34" s="1" t="s">
        <v>765</v>
      </c>
      <c r="G34" s="11">
        <v>37</v>
      </c>
      <c r="H34" s="12" t="s">
        <v>867</v>
      </c>
      <c r="I34" s="11">
        <v>0.9</v>
      </c>
      <c r="J34" s="11">
        <v>233</v>
      </c>
      <c r="K34" s="11">
        <v>209</v>
      </c>
      <c r="L34" s="1" t="s">
        <v>4160</v>
      </c>
      <c r="M34" s="1" t="s">
        <v>4161</v>
      </c>
    </row>
    <row r="35" spans="1:13" ht="15">
      <c r="A35" s="1"/>
      <c r="B35" s="1" t="s">
        <v>753</v>
      </c>
      <c r="C35" s="1" t="s">
        <v>771</v>
      </c>
      <c r="D35" s="1" t="s">
        <v>772</v>
      </c>
      <c r="E35" s="1" t="s">
        <v>862</v>
      </c>
      <c r="F35" s="1" t="s">
        <v>760</v>
      </c>
      <c r="G35" s="11">
        <v>24</v>
      </c>
      <c r="H35" s="12" t="s">
        <v>774</v>
      </c>
      <c r="I35" s="11">
        <v>1</v>
      </c>
      <c r="J35" s="11">
        <v>212</v>
      </c>
      <c r="K35" s="11">
        <v>189</v>
      </c>
      <c r="L35" s="1" t="s">
        <v>4162</v>
      </c>
      <c r="M35" s="1" t="s">
        <v>4163</v>
      </c>
    </row>
    <row r="36" spans="1:13" ht="15">
      <c r="A36" s="1"/>
      <c r="B36" s="1" t="s">
        <v>753</v>
      </c>
      <c r="C36" s="1" t="s">
        <v>771</v>
      </c>
      <c r="D36" s="1" t="s">
        <v>772</v>
      </c>
      <c r="E36" s="1" t="s">
        <v>863</v>
      </c>
      <c r="F36" s="1" t="s">
        <v>776</v>
      </c>
      <c r="G36" s="11">
        <v>24</v>
      </c>
      <c r="H36" s="12" t="s">
        <v>868</v>
      </c>
      <c r="I36" s="11">
        <v>1</v>
      </c>
      <c r="J36" s="11">
        <v>295</v>
      </c>
      <c r="K36" s="11">
        <v>263</v>
      </c>
      <c r="L36" s="1" t="s">
        <v>4164</v>
      </c>
      <c r="M36" s="1" t="s">
        <v>4165</v>
      </c>
    </row>
    <row r="37" spans="1:13" ht="15">
      <c r="A37" s="1"/>
      <c r="B37" s="1" t="s">
        <v>753</v>
      </c>
      <c r="C37" s="1" t="s">
        <v>771</v>
      </c>
      <c r="D37" s="1" t="s">
        <v>772</v>
      </c>
      <c r="E37" s="1" t="s">
        <v>756</v>
      </c>
      <c r="F37" s="1" t="s">
        <v>776</v>
      </c>
      <c r="G37" s="11">
        <v>30</v>
      </c>
      <c r="H37" s="12" t="s">
        <v>818</v>
      </c>
      <c r="I37" s="11">
        <v>0.5</v>
      </c>
      <c r="J37" s="11">
        <v>147</v>
      </c>
      <c r="K37" s="11">
        <v>137</v>
      </c>
      <c r="L37" s="1" t="s">
        <v>4166</v>
      </c>
      <c r="M37" s="1" t="s">
        <v>4167</v>
      </c>
    </row>
    <row r="38" spans="1:13" ht="15">
      <c r="A38" s="1"/>
      <c r="B38" s="1" t="s">
        <v>753</v>
      </c>
      <c r="C38" s="1" t="s">
        <v>771</v>
      </c>
      <c r="D38" s="1" t="s">
        <v>772</v>
      </c>
      <c r="E38" s="1" t="s">
        <v>756</v>
      </c>
      <c r="F38" s="1" t="s">
        <v>804</v>
      </c>
      <c r="G38" s="11">
        <v>26</v>
      </c>
      <c r="H38" s="12" t="s">
        <v>869</v>
      </c>
      <c r="I38" s="11">
        <v>0.7</v>
      </c>
      <c r="J38" s="11">
        <v>207</v>
      </c>
      <c r="K38" s="11">
        <v>194</v>
      </c>
      <c r="L38" s="1" t="s">
        <v>4168</v>
      </c>
      <c r="M38" s="1" t="s">
        <v>4169</v>
      </c>
    </row>
    <row r="39" spans="1:13" ht="15">
      <c r="A39" s="1"/>
      <c r="B39" s="1" t="s">
        <v>753</v>
      </c>
      <c r="C39" s="1" t="s">
        <v>771</v>
      </c>
      <c r="D39" s="1" t="s">
        <v>772</v>
      </c>
      <c r="E39" s="1" t="s">
        <v>756</v>
      </c>
      <c r="F39" s="1" t="s">
        <v>787</v>
      </c>
      <c r="G39" s="11">
        <v>38</v>
      </c>
      <c r="H39" s="12" t="s">
        <v>870</v>
      </c>
      <c r="I39" s="11">
        <v>0.8</v>
      </c>
      <c r="J39" s="11">
        <v>221</v>
      </c>
      <c r="K39" s="11">
        <v>189</v>
      </c>
      <c r="L39" s="1" t="s">
        <v>4170</v>
      </c>
      <c r="M39" s="1" t="s">
        <v>4171</v>
      </c>
    </row>
    <row r="40" spans="1:13" ht="15">
      <c r="A40" s="1"/>
      <c r="B40" s="1" t="s">
        <v>753</v>
      </c>
      <c r="C40" s="1" t="s">
        <v>759</v>
      </c>
      <c r="D40" s="1" t="s">
        <v>839</v>
      </c>
      <c r="E40" s="1" t="s">
        <v>820</v>
      </c>
      <c r="F40" s="1" t="s">
        <v>760</v>
      </c>
      <c r="G40" s="11">
        <v>22</v>
      </c>
      <c r="H40" s="11" t="s">
        <v>840</v>
      </c>
      <c r="I40" s="11">
        <v>0.5</v>
      </c>
      <c r="J40" s="11">
        <v>79</v>
      </c>
      <c r="K40" s="11">
        <v>71</v>
      </c>
      <c r="L40" s="1" t="s">
        <v>4172</v>
      </c>
      <c r="M40" s="1" t="s">
        <v>4173</v>
      </c>
    </row>
    <row r="41" spans="1:13" ht="15">
      <c r="A41" s="1"/>
      <c r="B41" s="1" t="s">
        <v>753</v>
      </c>
      <c r="C41" s="1" t="s">
        <v>759</v>
      </c>
      <c r="D41" s="1" t="s">
        <v>839</v>
      </c>
      <c r="E41" s="1" t="s">
        <v>820</v>
      </c>
      <c r="F41" s="1" t="s">
        <v>760</v>
      </c>
      <c r="G41" s="11">
        <v>22</v>
      </c>
      <c r="H41" s="11" t="s">
        <v>842</v>
      </c>
      <c r="I41" s="11">
        <v>1</v>
      </c>
      <c r="J41" s="11">
        <v>137</v>
      </c>
      <c r="K41" s="11">
        <v>123</v>
      </c>
      <c r="L41" s="1" t="s">
        <v>4174</v>
      </c>
      <c r="M41" s="1" t="s">
        <v>4175</v>
      </c>
    </row>
    <row r="42" spans="1:13" ht="15">
      <c r="A42" s="1"/>
      <c r="B42" s="1" t="s">
        <v>753</v>
      </c>
      <c r="C42" s="1" t="s">
        <v>759</v>
      </c>
      <c r="D42" s="1" t="s">
        <v>839</v>
      </c>
      <c r="E42" s="1" t="s">
        <v>820</v>
      </c>
      <c r="F42" s="1" t="s">
        <v>760</v>
      </c>
      <c r="G42" s="11">
        <v>22</v>
      </c>
      <c r="H42" s="12" t="s">
        <v>843</v>
      </c>
      <c r="I42" s="11">
        <v>1</v>
      </c>
      <c r="J42" s="11">
        <v>143</v>
      </c>
      <c r="K42" s="11">
        <v>114</v>
      </c>
      <c r="L42" s="1" t="s">
        <v>4176</v>
      </c>
      <c r="M42" s="1" t="s">
        <v>4177</v>
      </c>
    </row>
    <row r="43" spans="1:13" ht="15">
      <c r="A43" s="1"/>
      <c r="B43" s="1" t="s">
        <v>753</v>
      </c>
      <c r="C43" s="1" t="s">
        <v>759</v>
      </c>
      <c r="D43" s="1" t="s">
        <v>839</v>
      </c>
      <c r="E43" s="1" t="s">
        <v>820</v>
      </c>
      <c r="F43" s="1" t="s">
        <v>760</v>
      </c>
      <c r="G43" s="11">
        <v>22</v>
      </c>
      <c r="H43" s="12" t="s">
        <v>844</v>
      </c>
      <c r="I43" s="11">
        <v>1</v>
      </c>
      <c r="J43" s="11">
        <v>161</v>
      </c>
      <c r="K43" s="11">
        <v>144</v>
      </c>
      <c r="L43" s="1" t="s">
        <v>4178</v>
      </c>
      <c r="M43" s="1" t="s">
        <v>4179</v>
      </c>
    </row>
    <row r="44" spans="1:13" ht="15">
      <c r="A44" s="1"/>
      <c r="B44" s="1" t="s">
        <v>753</v>
      </c>
      <c r="C44" s="1" t="s">
        <v>759</v>
      </c>
      <c r="D44" s="1" t="s">
        <v>839</v>
      </c>
      <c r="E44" s="1" t="s">
        <v>820</v>
      </c>
      <c r="F44" s="1" t="s">
        <v>760</v>
      </c>
      <c r="G44" s="11">
        <v>22</v>
      </c>
      <c r="H44" s="11" t="s">
        <v>845</v>
      </c>
      <c r="I44" s="11">
        <v>1</v>
      </c>
      <c r="J44" s="11">
        <v>141</v>
      </c>
      <c r="K44" s="11">
        <v>127</v>
      </c>
      <c r="L44" s="1" t="s">
        <v>4180</v>
      </c>
      <c r="M44" s="1" t="s">
        <v>4181</v>
      </c>
    </row>
    <row r="45" spans="1:13" ht="15">
      <c r="A45" s="1"/>
      <c r="B45" s="1" t="s">
        <v>753</v>
      </c>
      <c r="C45" s="1" t="s">
        <v>759</v>
      </c>
      <c r="D45" s="1" t="s">
        <v>839</v>
      </c>
      <c r="E45" s="1" t="s">
        <v>820</v>
      </c>
      <c r="F45" s="1" t="s">
        <v>760</v>
      </c>
      <c r="G45" s="11">
        <v>24</v>
      </c>
      <c r="H45" s="11" t="s">
        <v>4123</v>
      </c>
      <c r="I45" s="11">
        <v>1</v>
      </c>
      <c r="J45" s="11">
        <v>108</v>
      </c>
      <c r="K45" s="11">
        <v>98</v>
      </c>
      <c r="L45" s="1" t="s">
        <v>4182</v>
      </c>
      <c r="M45" s="1" t="s">
        <v>4183</v>
      </c>
    </row>
    <row r="46" spans="1:13" ht="15">
      <c r="A46" s="1"/>
      <c r="B46" s="1" t="s">
        <v>753</v>
      </c>
      <c r="C46" s="1" t="s">
        <v>759</v>
      </c>
      <c r="D46" s="1" t="s">
        <v>839</v>
      </c>
      <c r="E46" s="1" t="s">
        <v>820</v>
      </c>
      <c r="F46" s="1" t="s">
        <v>760</v>
      </c>
      <c r="G46" s="11">
        <v>24</v>
      </c>
      <c r="H46" s="11" t="s">
        <v>871</v>
      </c>
      <c r="I46" s="11">
        <v>0.7</v>
      </c>
      <c r="J46" s="11">
        <v>130</v>
      </c>
      <c r="K46" s="11">
        <v>116</v>
      </c>
      <c r="L46" s="1" t="s">
        <v>4185</v>
      </c>
      <c r="M46" s="1" t="s">
        <v>4184</v>
      </c>
    </row>
    <row r="47" spans="1:13" ht="15">
      <c r="A47" s="1"/>
      <c r="B47" s="1" t="s">
        <v>753</v>
      </c>
      <c r="C47" s="1" t="s">
        <v>759</v>
      </c>
      <c r="D47" s="1" t="s">
        <v>839</v>
      </c>
      <c r="E47" s="1" t="s">
        <v>863</v>
      </c>
      <c r="F47" s="1" t="s">
        <v>803</v>
      </c>
      <c r="G47" s="11">
        <v>33</v>
      </c>
      <c r="H47" s="11">
        <v>15</v>
      </c>
      <c r="I47" s="11">
        <v>0.5</v>
      </c>
      <c r="J47" s="11">
        <v>105</v>
      </c>
      <c r="K47" s="11">
        <v>94</v>
      </c>
      <c r="L47" s="1" t="s">
        <v>4186</v>
      </c>
      <c r="M47" s="1" t="s">
        <v>4187</v>
      </c>
    </row>
    <row r="48" spans="1:13" ht="15">
      <c r="A48" s="1"/>
      <c r="B48" s="1" t="s">
        <v>753</v>
      </c>
      <c r="C48" s="1" t="s">
        <v>759</v>
      </c>
      <c r="D48" s="1" t="s">
        <v>761</v>
      </c>
      <c r="E48" s="1" t="s">
        <v>815</v>
      </c>
      <c r="F48" s="1" t="s">
        <v>765</v>
      </c>
      <c r="G48" s="11">
        <v>4</v>
      </c>
      <c r="H48" s="11" t="s">
        <v>872</v>
      </c>
      <c r="I48" s="11">
        <v>1</v>
      </c>
      <c r="J48" s="11">
        <v>228</v>
      </c>
      <c r="K48" s="11">
        <v>204</v>
      </c>
      <c r="L48" s="1" t="s">
        <v>4188</v>
      </c>
      <c r="M48" s="1" t="s">
        <v>4189</v>
      </c>
    </row>
    <row r="49" spans="1:13" ht="15">
      <c r="A49" s="1"/>
      <c r="B49" s="1" t="s">
        <v>753</v>
      </c>
      <c r="C49" s="1" t="s">
        <v>878</v>
      </c>
      <c r="D49" s="1" t="s">
        <v>761</v>
      </c>
      <c r="E49" s="1" t="s">
        <v>756</v>
      </c>
      <c r="F49" s="1" t="s">
        <v>765</v>
      </c>
      <c r="G49" s="11">
        <v>3</v>
      </c>
      <c r="H49" s="11" t="s">
        <v>879</v>
      </c>
      <c r="I49" s="11">
        <v>1</v>
      </c>
      <c r="J49" s="11">
        <v>385</v>
      </c>
      <c r="K49" s="11">
        <v>251</v>
      </c>
      <c r="L49" s="1" t="s">
        <v>4192</v>
      </c>
      <c r="M49" s="1" t="s">
        <v>4193</v>
      </c>
    </row>
    <row r="50" spans="1:13" ht="15">
      <c r="A50" s="1"/>
      <c r="B50" s="1" t="s">
        <v>753</v>
      </c>
      <c r="C50" s="1" t="s">
        <v>878</v>
      </c>
      <c r="D50" s="1" t="s">
        <v>810</v>
      </c>
      <c r="E50" s="1" t="s">
        <v>756</v>
      </c>
      <c r="F50" s="1" t="s">
        <v>765</v>
      </c>
      <c r="G50" s="11">
        <v>30</v>
      </c>
      <c r="H50" s="11" t="s">
        <v>850</v>
      </c>
      <c r="I50" s="11">
        <v>0.9</v>
      </c>
      <c r="J50" s="11">
        <v>229</v>
      </c>
      <c r="K50" s="11">
        <v>207</v>
      </c>
      <c r="L50" s="1" t="s">
        <v>4190</v>
      </c>
      <c r="M50" s="1" t="s">
        <v>4191</v>
      </c>
    </row>
    <row r="51" spans="1:13" ht="15">
      <c r="A51" s="1"/>
      <c r="B51" s="1" t="s">
        <v>753</v>
      </c>
      <c r="C51" s="1" t="s">
        <v>878</v>
      </c>
      <c r="D51" s="1" t="s">
        <v>810</v>
      </c>
      <c r="E51" s="1" t="s">
        <v>815</v>
      </c>
      <c r="F51" s="1" t="s">
        <v>765</v>
      </c>
      <c r="G51" s="11">
        <v>33</v>
      </c>
      <c r="H51" s="11" t="s">
        <v>880</v>
      </c>
      <c r="I51" s="11">
        <v>1</v>
      </c>
      <c r="J51" s="11">
        <v>340</v>
      </c>
      <c r="K51" s="11">
        <v>311</v>
      </c>
      <c r="L51" s="1" t="s">
        <v>4194</v>
      </c>
      <c r="M51" s="1" t="s">
        <v>4195</v>
      </c>
    </row>
    <row r="52" spans="1:13" ht="15">
      <c r="A52" s="1"/>
      <c r="B52" s="1" t="s">
        <v>753</v>
      </c>
      <c r="C52" s="1" t="s">
        <v>878</v>
      </c>
      <c r="D52" s="1" t="s">
        <v>810</v>
      </c>
      <c r="E52" s="1" t="s">
        <v>815</v>
      </c>
      <c r="F52" s="1" t="s">
        <v>765</v>
      </c>
      <c r="G52" s="11">
        <v>33</v>
      </c>
      <c r="H52" s="11" t="s">
        <v>881</v>
      </c>
      <c r="I52" s="11">
        <v>1</v>
      </c>
      <c r="J52" s="11">
        <v>252</v>
      </c>
      <c r="K52" s="11">
        <v>229</v>
      </c>
      <c r="L52" s="1" t="s">
        <v>4196</v>
      </c>
      <c r="M52" s="1" t="s">
        <v>4197</v>
      </c>
    </row>
    <row r="53" spans="1:13" ht="15">
      <c r="A53" s="1"/>
      <c r="B53" s="1" t="s">
        <v>753</v>
      </c>
      <c r="C53" s="1" t="s">
        <v>878</v>
      </c>
      <c r="D53" s="1" t="s">
        <v>808</v>
      </c>
      <c r="E53" s="1" t="s">
        <v>863</v>
      </c>
      <c r="F53" s="1" t="s">
        <v>795</v>
      </c>
      <c r="G53" s="11">
        <v>28</v>
      </c>
      <c r="H53" s="11">
        <v>2</v>
      </c>
      <c r="I53" s="11">
        <v>0.4</v>
      </c>
      <c r="J53" s="11">
        <v>109</v>
      </c>
      <c r="K53" s="11">
        <v>101</v>
      </c>
      <c r="L53" s="1" t="s">
        <v>4198</v>
      </c>
      <c r="M53" s="1" t="s">
        <v>4199</v>
      </c>
    </row>
    <row r="54" spans="1:13" ht="15">
      <c r="A54" s="1"/>
      <c r="B54" s="1" t="s">
        <v>753</v>
      </c>
      <c r="C54" s="1" t="s">
        <v>794</v>
      </c>
      <c r="D54" s="1" t="s">
        <v>797</v>
      </c>
      <c r="E54" s="1" t="s">
        <v>815</v>
      </c>
      <c r="F54" s="1" t="s">
        <v>765</v>
      </c>
      <c r="G54" s="11">
        <v>10</v>
      </c>
      <c r="H54" s="11" t="s">
        <v>867</v>
      </c>
      <c r="I54" s="11">
        <v>0.9</v>
      </c>
      <c r="J54" s="11">
        <v>285</v>
      </c>
      <c r="K54" s="11">
        <v>253</v>
      </c>
      <c r="L54" s="1" t="s">
        <v>4200</v>
      </c>
      <c r="M54" s="1" t="s">
        <v>4201</v>
      </c>
    </row>
    <row r="55" spans="1:13" ht="15">
      <c r="A55" s="1"/>
      <c r="B55" s="1" t="s">
        <v>753</v>
      </c>
      <c r="C55" s="1" t="s">
        <v>794</v>
      </c>
      <c r="D55" s="1" t="s">
        <v>797</v>
      </c>
      <c r="E55" s="1" t="s">
        <v>820</v>
      </c>
      <c r="F55" s="1" t="s">
        <v>760</v>
      </c>
      <c r="G55" s="11">
        <v>15</v>
      </c>
      <c r="H55" s="11" t="s">
        <v>882</v>
      </c>
      <c r="I55" s="11">
        <v>1</v>
      </c>
      <c r="J55" s="11">
        <v>312</v>
      </c>
      <c r="K55" s="11">
        <v>292</v>
      </c>
      <c r="L55" s="1" t="s">
        <v>4202</v>
      </c>
      <c r="M55" s="1" t="s">
        <v>4203</v>
      </c>
    </row>
    <row r="56" spans="1:13" ht="15">
      <c r="A56" s="1"/>
      <c r="B56" s="1" t="s">
        <v>753</v>
      </c>
      <c r="C56" s="1" t="s">
        <v>794</v>
      </c>
      <c r="D56" s="1" t="s">
        <v>800</v>
      </c>
      <c r="E56" s="1" t="s">
        <v>820</v>
      </c>
      <c r="F56" s="1" t="s">
        <v>760</v>
      </c>
      <c r="G56" s="11">
        <v>67</v>
      </c>
      <c r="H56" s="11" t="s">
        <v>874</v>
      </c>
      <c r="I56" s="11">
        <v>1</v>
      </c>
      <c r="J56" s="11">
        <v>159</v>
      </c>
      <c r="K56" s="11">
        <v>141</v>
      </c>
      <c r="L56" s="1" t="s">
        <v>4204</v>
      </c>
      <c r="M56" s="1" t="s">
        <v>4205</v>
      </c>
    </row>
    <row r="57" spans="1:13" ht="15">
      <c r="A57" s="1"/>
      <c r="B57" s="1" t="s">
        <v>753</v>
      </c>
      <c r="C57" s="1" t="s">
        <v>794</v>
      </c>
      <c r="D57" s="1" t="s">
        <v>800</v>
      </c>
      <c r="E57" s="1" t="s">
        <v>820</v>
      </c>
      <c r="F57" s="1" t="s">
        <v>760</v>
      </c>
      <c r="G57" s="11">
        <v>67</v>
      </c>
      <c r="H57" s="11" t="s">
        <v>875</v>
      </c>
      <c r="I57" s="11">
        <v>1</v>
      </c>
      <c r="J57" s="11">
        <v>187</v>
      </c>
      <c r="K57" s="11">
        <v>167</v>
      </c>
      <c r="L57" s="1" t="s">
        <v>4206</v>
      </c>
      <c r="M57" s="1" t="s">
        <v>4207</v>
      </c>
    </row>
    <row r="58" spans="1:13" ht="15">
      <c r="A58" s="1"/>
      <c r="B58" s="1" t="s">
        <v>753</v>
      </c>
      <c r="C58" s="1" t="s">
        <v>794</v>
      </c>
      <c r="D58" s="1" t="s">
        <v>800</v>
      </c>
      <c r="E58" s="1" t="s">
        <v>863</v>
      </c>
      <c r="F58" s="1" t="s">
        <v>803</v>
      </c>
      <c r="G58" s="11">
        <v>61</v>
      </c>
      <c r="H58" s="11">
        <v>19</v>
      </c>
      <c r="I58" s="11">
        <v>0.9</v>
      </c>
      <c r="J58" s="11">
        <v>157</v>
      </c>
      <c r="K58" s="11">
        <v>134</v>
      </c>
      <c r="L58" s="1" t="s">
        <v>4208</v>
      </c>
      <c r="M58" s="1" t="s">
        <v>4209</v>
      </c>
    </row>
    <row r="59" spans="1:13" ht="15">
      <c r="A59" s="1"/>
      <c r="B59" s="1" t="s">
        <v>753</v>
      </c>
      <c r="C59" s="1" t="s">
        <v>794</v>
      </c>
      <c r="D59" s="1" t="s">
        <v>799</v>
      </c>
      <c r="E59" s="1" t="s">
        <v>756</v>
      </c>
      <c r="F59" s="1" t="s">
        <v>773</v>
      </c>
      <c r="G59" s="11">
        <v>43</v>
      </c>
      <c r="H59" s="11" t="s">
        <v>883</v>
      </c>
      <c r="I59" s="11">
        <v>0.9</v>
      </c>
      <c r="J59" s="11">
        <v>238</v>
      </c>
      <c r="K59" s="11">
        <v>218</v>
      </c>
      <c r="L59" s="1" t="s">
        <v>4210</v>
      </c>
      <c r="M59" s="1" t="s">
        <v>4211</v>
      </c>
    </row>
    <row r="60" spans="1:13" ht="15">
      <c r="A60" s="1"/>
      <c r="B60" s="1" t="s">
        <v>753</v>
      </c>
      <c r="C60" s="1" t="s">
        <v>794</v>
      </c>
      <c r="D60" s="1" t="s">
        <v>799</v>
      </c>
      <c r="E60" s="1" t="s">
        <v>756</v>
      </c>
      <c r="F60" s="1" t="s">
        <v>773</v>
      </c>
      <c r="G60" s="11">
        <v>49</v>
      </c>
      <c r="H60" s="11" t="s">
        <v>884</v>
      </c>
      <c r="I60" s="11">
        <v>0.7</v>
      </c>
      <c r="J60" s="11">
        <v>243</v>
      </c>
      <c r="K60" s="11">
        <v>221</v>
      </c>
      <c r="L60" s="1" t="s">
        <v>4212</v>
      </c>
      <c r="M60" s="1" t="s">
        <v>4213</v>
      </c>
    </row>
    <row r="61" spans="1:13" ht="15">
      <c r="A61" s="1"/>
      <c r="B61" s="1" t="s">
        <v>753</v>
      </c>
      <c r="C61" s="1" t="s">
        <v>794</v>
      </c>
      <c r="D61" s="1" t="s">
        <v>799</v>
      </c>
      <c r="E61" s="1" t="s">
        <v>756</v>
      </c>
      <c r="F61" s="1" t="s">
        <v>773</v>
      </c>
      <c r="G61" s="11">
        <v>49</v>
      </c>
      <c r="H61" s="11" t="s">
        <v>885</v>
      </c>
      <c r="I61" s="11">
        <v>0.7</v>
      </c>
      <c r="J61" s="11">
        <v>197</v>
      </c>
      <c r="K61" s="11">
        <v>179</v>
      </c>
      <c r="L61" s="1" t="s">
        <v>4214</v>
      </c>
      <c r="M61" s="1" t="s">
        <v>4215</v>
      </c>
    </row>
    <row r="62" spans="1:13" ht="15">
      <c r="A62" s="1"/>
      <c r="B62" s="1" t="s">
        <v>753</v>
      </c>
      <c r="C62" s="1" t="s">
        <v>794</v>
      </c>
      <c r="D62" s="1" t="s">
        <v>797</v>
      </c>
      <c r="E62" s="1" t="s">
        <v>815</v>
      </c>
      <c r="F62" s="1" t="s">
        <v>776</v>
      </c>
      <c r="G62" s="11">
        <v>8</v>
      </c>
      <c r="H62" s="11" t="s">
        <v>886</v>
      </c>
      <c r="I62" s="11">
        <v>0.9</v>
      </c>
      <c r="J62" s="11">
        <v>245</v>
      </c>
      <c r="K62" s="11">
        <v>220</v>
      </c>
      <c r="L62" s="1" t="s">
        <v>4216</v>
      </c>
      <c r="M62" s="1" t="s">
        <v>4217</v>
      </c>
    </row>
    <row r="63" spans="1:13" ht="15">
      <c r="A63" s="1"/>
      <c r="B63" s="1" t="s">
        <v>753</v>
      </c>
      <c r="C63" s="1" t="s">
        <v>794</v>
      </c>
      <c r="D63" s="1" t="s">
        <v>799</v>
      </c>
      <c r="E63" s="1" t="s">
        <v>815</v>
      </c>
      <c r="F63" s="1" t="s">
        <v>776</v>
      </c>
      <c r="G63" s="11">
        <v>49</v>
      </c>
      <c r="H63" s="11" t="s">
        <v>789</v>
      </c>
      <c r="I63" s="11">
        <v>0.9</v>
      </c>
      <c r="J63" s="11">
        <v>156</v>
      </c>
      <c r="K63" s="11">
        <v>140</v>
      </c>
      <c r="L63" s="1" t="s">
        <v>4218</v>
      </c>
      <c r="M63" s="1" t="s">
        <v>4219</v>
      </c>
    </row>
    <row r="64" spans="1:13" ht="15">
      <c r="A64" s="1"/>
      <c r="B64" s="1" t="s">
        <v>753</v>
      </c>
      <c r="C64" s="1" t="s">
        <v>794</v>
      </c>
      <c r="D64" s="1" t="s">
        <v>797</v>
      </c>
      <c r="E64" s="1" t="s">
        <v>815</v>
      </c>
      <c r="F64" s="1" t="s">
        <v>795</v>
      </c>
      <c r="G64" s="11">
        <v>15</v>
      </c>
      <c r="H64" s="11">
        <v>17</v>
      </c>
      <c r="I64" s="11">
        <v>1</v>
      </c>
      <c r="J64" s="11">
        <v>216</v>
      </c>
      <c r="K64" s="11">
        <v>195</v>
      </c>
      <c r="L64" s="1" t="s">
        <v>4220</v>
      </c>
      <c r="M64" s="1" t="s">
        <v>4221</v>
      </c>
    </row>
    <row r="65" spans="1:14" ht="15">
      <c r="A65" s="1"/>
      <c r="B65" s="1" t="s">
        <v>753</v>
      </c>
      <c r="C65" s="1" t="s">
        <v>786</v>
      </c>
      <c r="D65" s="1" t="s">
        <v>793</v>
      </c>
      <c r="E65" s="1" t="s">
        <v>846</v>
      </c>
      <c r="F65" s="1" t="s">
        <v>760</v>
      </c>
      <c r="G65" s="11">
        <v>35</v>
      </c>
      <c r="H65" s="11" t="s">
        <v>847</v>
      </c>
      <c r="I65" s="11">
        <v>1</v>
      </c>
      <c r="J65" s="11">
        <v>300</v>
      </c>
      <c r="K65" s="11">
        <v>265</v>
      </c>
      <c r="L65" s="1" t="s">
        <v>848</v>
      </c>
      <c r="M65" s="1" t="s">
        <v>849</v>
      </c>
      <c r="N65" s="6"/>
    </row>
    <row r="66" spans="1:13" ht="15">
      <c r="A66" s="1"/>
      <c r="B66" s="1" t="s">
        <v>753</v>
      </c>
      <c r="C66" s="1" t="s">
        <v>786</v>
      </c>
      <c r="D66" s="1" t="s">
        <v>793</v>
      </c>
      <c r="E66" s="1" t="s">
        <v>846</v>
      </c>
      <c r="F66" s="1" t="s">
        <v>760</v>
      </c>
      <c r="G66" s="11">
        <v>35</v>
      </c>
      <c r="H66" s="11" t="s">
        <v>850</v>
      </c>
      <c r="I66" s="11">
        <v>0.9</v>
      </c>
      <c r="J66" s="11">
        <v>246</v>
      </c>
      <c r="K66" s="11">
        <v>218</v>
      </c>
      <c r="L66" s="1" t="s">
        <v>851</v>
      </c>
      <c r="M66" s="3" t="s">
        <v>852</v>
      </c>
    </row>
    <row r="67" spans="1:13" ht="15">
      <c r="A67" s="1"/>
      <c r="B67" s="1" t="s">
        <v>753</v>
      </c>
      <c r="C67" s="1" t="s">
        <v>786</v>
      </c>
      <c r="D67" s="1" t="s">
        <v>791</v>
      </c>
      <c r="E67" s="1" t="s">
        <v>846</v>
      </c>
      <c r="F67" s="1" t="s">
        <v>760</v>
      </c>
      <c r="G67" s="11">
        <v>18</v>
      </c>
      <c r="H67" s="11" t="s">
        <v>873</v>
      </c>
      <c r="I67" s="11">
        <v>1</v>
      </c>
      <c r="J67" s="11">
        <v>228</v>
      </c>
      <c r="K67" s="11">
        <v>201</v>
      </c>
      <c r="L67" s="1" t="s">
        <v>4222</v>
      </c>
      <c r="M67" s="1" t="s">
        <v>4223</v>
      </c>
    </row>
    <row r="68" spans="1:13" ht="15">
      <c r="A68" s="1"/>
      <c r="B68" s="1" t="s">
        <v>753</v>
      </c>
      <c r="C68" s="1" t="s">
        <v>786</v>
      </c>
      <c r="D68" s="1" t="s">
        <v>791</v>
      </c>
      <c r="E68" s="1" t="s">
        <v>846</v>
      </c>
      <c r="F68" s="1" t="s">
        <v>760</v>
      </c>
      <c r="G68" s="11">
        <v>18</v>
      </c>
      <c r="H68" s="12" t="s">
        <v>874</v>
      </c>
      <c r="I68" s="11">
        <v>1</v>
      </c>
      <c r="J68" s="11">
        <v>131</v>
      </c>
      <c r="K68" s="11">
        <v>119</v>
      </c>
      <c r="L68" s="1" t="s">
        <v>4224</v>
      </c>
      <c r="M68" s="1" t="s">
        <v>4225</v>
      </c>
    </row>
    <row r="69" spans="1:13" ht="15">
      <c r="A69" s="1"/>
      <c r="B69" s="1" t="s">
        <v>753</v>
      </c>
      <c r="C69" s="1" t="s">
        <v>786</v>
      </c>
      <c r="D69" s="1" t="s">
        <v>791</v>
      </c>
      <c r="E69" s="1" t="s">
        <v>846</v>
      </c>
      <c r="F69" s="1" t="s">
        <v>760</v>
      </c>
      <c r="G69" s="11">
        <v>18</v>
      </c>
      <c r="H69" s="11" t="s">
        <v>875</v>
      </c>
      <c r="I69" s="11">
        <v>0.3</v>
      </c>
      <c r="J69" s="11">
        <v>54</v>
      </c>
      <c r="K69" s="11">
        <v>48</v>
      </c>
      <c r="L69" s="1" t="s">
        <v>4226</v>
      </c>
      <c r="M69" s="1" t="s">
        <v>4227</v>
      </c>
    </row>
    <row r="70" spans="1:13" ht="15">
      <c r="A70" s="1"/>
      <c r="B70" s="1" t="s">
        <v>753</v>
      </c>
      <c r="C70" s="1" t="s">
        <v>786</v>
      </c>
      <c r="D70" s="1" t="s">
        <v>791</v>
      </c>
      <c r="E70" s="1" t="s">
        <v>846</v>
      </c>
      <c r="F70" s="1" t="s">
        <v>760</v>
      </c>
      <c r="G70" s="11">
        <v>18</v>
      </c>
      <c r="H70" s="11" t="s">
        <v>876</v>
      </c>
      <c r="I70" s="11">
        <v>0.9</v>
      </c>
      <c r="J70" s="11">
        <v>162</v>
      </c>
      <c r="K70" s="11">
        <v>144</v>
      </c>
      <c r="L70" s="1" t="s">
        <v>4228</v>
      </c>
      <c r="M70" s="1" t="s">
        <v>4229</v>
      </c>
    </row>
    <row r="71" spans="1:13" ht="15">
      <c r="A71" s="1"/>
      <c r="B71" s="1" t="s">
        <v>753</v>
      </c>
      <c r="C71" s="1" t="s">
        <v>786</v>
      </c>
      <c r="D71" s="1" t="s">
        <v>791</v>
      </c>
      <c r="E71" s="1" t="s">
        <v>846</v>
      </c>
      <c r="F71" s="1" t="s">
        <v>760</v>
      </c>
      <c r="G71" s="11">
        <v>18</v>
      </c>
      <c r="H71" s="12" t="s">
        <v>877</v>
      </c>
      <c r="I71" s="11">
        <v>0.8</v>
      </c>
      <c r="J71" s="11">
        <v>188</v>
      </c>
      <c r="K71" s="11">
        <v>169</v>
      </c>
      <c r="L71" s="1" t="s">
        <v>4230</v>
      </c>
      <c r="M71" s="1" t="s">
        <v>4231</v>
      </c>
    </row>
    <row r="72" spans="1:13" ht="15">
      <c r="A72" s="1"/>
      <c r="B72" s="1" t="s">
        <v>753</v>
      </c>
      <c r="C72" s="1" t="s">
        <v>786</v>
      </c>
      <c r="D72" s="1" t="s">
        <v>792</v>
      </c>
      <c r="E72" s="1" t="s">
        <v>863</v>
      </c>
      <c r="F72" s="1" t="s">
        <v>804</v>
      </c>
      <c r="G72" s="11">
        <v>63</v>
      </c>
      <c r="H72" s="11">
        <v>10</v>
      </c>
      <c r="I72" s="11">
        <v>0.7</v>
      </c>
      <c r="J72" s="11">
        <v>172</v>
      </c>
      <c r="K72" s="11">
        <v>160</v>
      </c>
      <c r="L72" s="1" t="s">
        <v>4232</v>
      </c>
      <c r="M72" s="1" t="s">
        <v>4233</v>
      </c>
    </row>
    <row r="73" spans="1:13" ht="15">
      <c r="A73" s="1"/>
      <c r="B73" s="1" t="s">
        <v>753</v>
      </c>
      <c r="C73" s="1" t="s">
        <v>786</v>
      </c>
      <c r="D73" s="1" t="s">
        <v>790</v>
      </c>
      <c r="E73" s="1" t="s">
        <v>756</v>
      </c>
      <c r="F73" s="1" t="s">
        <v>795</v>
      </c>
      <c r="G73" s="11">
        <v>8</v>
      </c>
      <c r="H73" s="11" t="s">
        <v>821</v>
      </c>
      <c r="I73" s="11">
        <v>1</v>
      </c>
      <c r="J73" s="11">
        <v>223</v>
      </c>
      <c r="K73" s="11">
        <v>200</v>
      </c>
      <c r="L73" s="1" t="s">
        <v>4234</v>
      </c>
      <c r="M73" s="1" t="s">
        <v>4235</v>
      </c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8.75">
      <c r="A75" s="16"/>
      <c r="B75" s="577" t="s">
        <v>758</v>
      </c>
      <c r="C75" s="578"/>
      <c r="D75" s="578"/>
      <c r="E75" s="578"/>
      <c r="F75" s="578"/>
      <c r="G75" s="578"/>
      <c r="H75" s="578"/>
      <c r="I75" s="578"/>
      <c r="J75" s="578"/>
      <c r="K75" s="578"/>
      <c r="L75" s="579"/>
      <c r="M75" s="16"/>
    </row>
    <row r="76" spans="1:13" ht="15">
      <c r="A76" s="1"/>
      <c r="B76" s="1" t="s">
        <v>753</v>
      </c>
      <c r="C76" s="1" t="s">
        <v>759</v>
      </c>
      <c r="D76" s="1" t="s">
        <v>763</v>
      </c>
      <c r="E76" s="1" t="s">
        <v>762</v>
      </c>
      <c r="F76" s="1" t="s">
        <v>760</v>
      </c>
      <c r="G76" s="1">
        <v>70</v>
      </c>
      <c r="H76" s="1">
        <v>12</v>
      </c>
      <c r="I76" s="1">
        <v>0.6</v>
      </c>
      <c r="J76" s="1">
        <v>5</v>
      </c>
      <c r="K76" s="1"/>
      <c r="L76" s="1" t="s">
        <v>3728</v>
      </c>
      <c r="M76" s="1" t="s">
        <v>3729</v>
      </c>
    </row>
    <row r="77" spans="1:13" ht="15">
      <c r="A77" s="1"/>
      <c r="B77" s="1" t="s">
        <v>753</v>
      </c>
      <c r="C77" s="1" t="s">
        <v>759</v>
      </c>
      <c r="D77" s="1" t="s">
        <v>761</v>
      </c>
      <c r="E77" s="1" t="s">
        <v>762</v>
      </c>
      <c r="F77" s="1" t="s">
        <v>760</v>
      </c>
      <c r="G77" s="1">
        <v>2</v>
      </c>
      <c r="H77" s="1">
        <v>5</v>
      </c>
      <c r="I77" s="1">
        <v>3.7</v>
      </c>
      <c r="J77" s="1">
        <v>30</v>
      </c>
      <c r="K77" s="1"/>
      <c r="L77" s="1" t="s">
        <v>3730</v>
      </c>
      <c r="M77" s="1" t="s">
        <v>3731</v>
      </c>
    </row>
    <row r="78" spans="1:13" ht="15">
      <c r="A78" s="1"/>
      <c r="B78" s="1" t="s">
        <v>753</v>
      </c>
      <c r="C78" s="1" t="s">
        <v>759</v>
      </c>
      <c r="D78" s="1" t="s">
        <v>763</v>
      </c>
      <c r="E78" s="1" t="s">
        <v>764</v>
      </c>
      <c r="F78" s="1" t="s">
        <v>760</v>
      </c>
      <c r="G78" s="1">
        <v>7</v>
      </c>
      <c r="H78" s="1">
        <v>6</v>
      </c>
      <c r="I78" s="1">
        <v>15</v>
      </c>
      <c r="J78" s="1">
        <v>150</v>
      </c>
      <c r="K78" s="1"/>
      <c r="L78" s="1" t="s">
        <v>3732</v>
      </c>
      <c r="M78" s="1" t="s">
        <v>3733</v>
      </c>
    </row>
    <row r="79" spans="1:13" ht="15">
      <c r="A79" s="1"/>
      <c r="B79" s="1" t="s">
        <v>753</v>
      </c>
      <c r="C79" s="1" t="s">
        <v>759</v>
      </c>
      <c r="D79" s="1" t="s">
        <v>763</v>
      </c>
      <c r="E79" s="1" t="s">
        <v>764</v>
      </c>
      <c r="F79" s="1" t="s">
        <v>760</v>
      </c>
      <c r="G79" s="1">
        <v>24</v>
      </c>
      <c r="H79" s="1">
        <v>11</v>
      </c>
      <c r="I79" s="1">
        <v>3.6</v>
      </c>
      <c r="J79" s="1">
        <v>40</v>
      </c>
      <c r="K79" s="1"/>
      <c r="L79" s="1" t="s">
        <v>3734</v>
      </c>
      <c r="M79" s="1" t="s">
        <v>3735</v>
      </c>
    </row>
    <row r="80" spans="1:13" ht="15">
      <c r="A80" s="1"/>
      <c r="B80" s="1" t="s">
        <v>753</v>
      </c>
      <c r="C80" s="1" t="s">
        <v>759</v>
      </c>
      <c r="D80" s="1" t="s">
        <v>763</v>
      </c>
      <c r="E80" s="1" t="s">
        <v>764</v>
      </c>
      <c r="F80" s="1" t="s">
        <v>760</v>
      </c>
      <c r="G80" s="1">
        <v>30</v>
      </c>
      <c r="H80" s="1">
        <v>8</v>
      </c>
      <c r="I80" s="1">
        <v>4.6</v>
      </c>
      <c r="J80" s="1">
        <v>50</v>
      </c>
      <c r="K80" s="1"/>
      <c r="L80" s="1" t="s">
        <v>3736</v>
      </c>
      <c r="M80" s="1" t="s">
        <v>3737</v>
      </c>
    </row>
    <row r="81" spans="1:13" ht="15">
      <c r="A81" s="1"/>
      <c r="B81" s="1" t="s">
        <v>753</v>
      </c>
      <c r="C81" s="1" t="s">
        <v>759</v>
      </c>
      <c r="D81" s="1" t="s">
        <v>763</v>
      </c>
      <c r="E81" s="1" t="s">
        <v>764</v>
      </c>
      <c r="F81" s="1" t="s">
        <v>765</v>
      </c>
      <c r="G81" s="1">
        <v>62</v>
      </c>
      <c r="H81" s="1">
        <v>2</v>
      </c>
      <c r="I81" s="1">
        <v>1</v>
      </c>
      <c r="J81" s="1">
        <v>10</v>
      </c>
      <c r="K81" s="1"/>
      <c r="L81" s="1" t="s">
        <v>3738</v>
      </c>
      <c r="M81" s="1" t="s">
        <v>3739</v>
      </c>
    </row>
    <row r="82" spans="1:13" ht="15">
      <c r="A82" s="1"/>
      <c r="B82" s="1" t="s">
        <v>753</v>
      </c>
      <c r="C82" s="1" t="s">
        <v>759</v>
      </c>
      <c r="D82" s="1" t="s">
        <v>761</v>
      </c>
      <c r="E82" s="1" t="s">
        <v>764</v>
      </c>
      <c r="F82" s="1" t="s">
        <v>760</v>
      </c>
      <c r="G82" s="1">
        <v>4</v>
      </c>
      <c r="H82" s="1">
        <v>4</v>
      </c>
      <c r="I82" s="1">
        <v>2.9</v>
      </c>
      <c r="J82" s="1">
        <v>30</v>
      </c>
      <c r="K82" s="1"/>
      <c r="L82" s="1" t="s">
        <v>3740</v>
      </c>
      <c r="M82" s="1" t="s">
        <v>3741</v>
      </c>
    </row>
    <row r="83" spans="1:13" ht="15">
      <c r="A83" s="1"/>
      <c r="B83" s="1" t="s">
        <v>753</v>
      </c>
      <c r="C83" s="1" t="s">
        <v>759</v>
      </c>
      <c r="D83" s="1" t="s">
        <v>763</v>
      </c>
      <c r="E83" s="1" t="s">
        <v>766</v>
      </c>
      <c r="F83" s="1" t="s">
        <v>760</v>
      </c>
      <c r="G83" s="1">
        <v>27</v>
      </c>
      <c r="H83" s="1">
        <v>6</v>
      </c>
      <c r="I83" s="1">
        <v>8.3</v>
      </c>
      <c r="J83" s="1">
        <v>160</v>
      </c>
      <c r="K83" s="1"/>
      <c r="L83" s="1" t="s">
        <v>3742</v>
      </c>
      <c r="M83" s="1" t="s">
        <v>3743</v>
      </c>
    </row>
    <row r="84" spans="1:13" ht="15">
      <c r="A84" s="1"/>
      <c r="B84" s="1" t="s">
        <v>753</v>
      </c>
      <c r="C84" s="1" t="s">
        <v>759</v>
      </c>
      <c r="D84" s="1" t="s">
        <v>763</v>
      </c>
      <c r="E84" s="1" t="s">
        <v>766</v>
      </c>
      <c r="F84" s="1" t="s">
        <v>765</v>
      </c>
      <c r="G84" s="1">
        <v>8</v>
      </c>
      <c r="H84" s="1">
        <v>10</v>
      </c>
      <c r="I84" s="1">
        <v>7.4</v>
      </c>
      <c r="J84" s="1">
        <v>154</v>
      </c>
      <c r="K84" s="1"/>
      <c r="L84" s="1" t="s">
        <v>3744</v>
      </c>
      <c r="M84" s="1" t="s">
        <v>3745</v>
      </c>
    </row>
    <row r="85" spans="1:13" ht="15">
      <c r="A85" s="1"/>
      <c r="B85" s="1" t="s">
        <v>753</v>
      </c>
      <c r="C85" s="1" t="s">
        <v>759</v>
      </c>
      <c r="D85" s="1" t="s">
        <v>763</v>
      </c>
      <c r="E85" s="1" t="s">
        <v>766</v>
      </c>
      <c r="F85" s="1" t="s">
        <v>767</v>
      </c>
      <c r="G85" s="1">
        <v>65</v>
      </c>
      <c r="H85" s="1">
        <v>12</v>
      </c>
      <c r="I85" s="1">
        <v>19</v>
      </c>
      <c r="J85" s="1">
        <v>320</v>
      </c>
      <c r="K85" s="1"/>
      <c r="L85" s="1" t="s">
        <v>3746</v>
      </c>
      <c r="M85" s="1" t="s">
        <v>3747</v>
      </c>
    </row>
    <row r="86" spans="1:13" ht="15">
      <c r="A86" s="1"/>
      <c r="B86" s="1" t="s">
        <v>753</v>
      </c>
      <c r="C86" s="1" t="s">
        <v>759</v>
      </c>
      <c r="D86" s="1" t="s">
        <v>768</v>
      </c>
      <c r="E86" s="1" t="s">
        <v>766</v>
      </c>
      <c r="F86" s="1" t="s">
        <v>760</v>
      </c>
      <c r="G86" s="1">
        <v>57</v>
      </c>
      <c r="H86" s="1">
        <v>1</v>
      </c>
      <c r="I86" s="1">
        <v>3</v>
      </c>
      <c r="J86" s="1">
        <v>65</v>
      </c>
      <c r="K86" s="1"/>
      <c r="L86" s="1" t="s">
        <v>3748</v>
      </c>
      <c r="M86" s="1" t="s">
        <v>3749</v>
      </c>
    </row>
    <row r="87" spans="1:13" ht="15">
      <c r="A87" s="1"/>
      <c r="B87" s="1" t="s">
        <v>753</v>
      </c>
      <c r="C87" s="1" t="s">
        <v>759</v>
      </c>
      <c r="D87" s="1" t="s">
        <v>769</v>
      </c>
      <c r="E87" s="1" t="s">
        <v>770</v>
      </c>
      <c r="F87" s="1" t="s">
        <v>765</v>
      </c>
      <c r="G87" s="1">
        <v>73</v>
      </c>
      <c r="H87" s="1">
        <v>23</v>
      </c>
      <c r="I87" s="1">
        <v>2.3</v>
      </c>
      <c r="J87" s="1">
        <v>100</v>
      </c>
      <c r="K87" s="1"/>
      <c r="L87" s="1" t="s">
        <v>3750</v>
      </c>
      <c r="M87" s="1" t="s">
        <v>3751</v>
      </c>
    </row>
    <row r="88" spans="1:13" ht="15">
      <c r="A88" s="1"/>
      <c r="B88" s="1" t="s">
        <v>753</v>
      </c>
      <c r="C88" s="1" t="s">
        <v>771</v>
      </c>
      <c r="D88" s="1" t="s">
        <v>772</v>
      </c>
      <c r="E88" s="1" t="s">
        <v>762</v>
      </c>
      <c r="F88" s="1" t="s">
        <v>773</v>
      </c>
      <c r="G88" s="1">
        <v>23</v>
      </c>
      <c r="H88" s="3" t="s">
        <v>774</v>
      </c>
      <c r="I88" s="1">
        <v>1.5</v>
      </c>
      <c r="J88" s="1">
        <v>15</v>
      </c>
      <c r="K88" s="1"/>
      <c r="L88" s="1" t="s">
        <v>3752</v>
      </c>
      <c r="M88" s="1" t="s">
        <v>3753</v>
      </c>
    </row>
    <row r="89" spans="1:13" ht="15">
      <c r="A89" s="1"/>
      <c r="B89" s="1" t="s">
        <v>753</v>
      </c>
      <c r="C89" s="1" t="s">
        <v>771</v>
      </c>
      <c r="D89" s="1" t="s">
        <v>772</v>
      </c>
      <c r="E89" s="1" t="s">
        <v>762</v>
      </c>
      <c r="F89" s="1" t="s">
        <v>773</v>
      </c>
      <c r="G89" s="1">
        <v>26</v>
      </c>
      <c r="H89" s="1" t="s">
        <v>775</v>
      </c>
      <c r="I89" s="1">
        <v>2.1</v>
      </c>
      <c r="J89" s="1">
        <v>20</v>
      </c>
      <c r="K89" s="1"/>
      <c r="L89" s="1" t="s">
        <v>3754</v>
      </c>
      <c r="M89" s="1" t="s">
        <v>3755</v>
      </c>
    </row>
    <row r="90" spans="1:13" ht="15">
      <c r="A90" s="1"/>
      <c r="B90" s="1" t="s">
        <v>753</v>
      </c>
      <c r="C90" s="1" t="s">
        <v>771</v>
      </c>
      <c r="D90" s="1" t="s">
        <v>777</v>
      </c>
      <c r="E90" s="1" t="s">
        <v>764</v>
      </c>
      <c r="F90" s="1" t="s">
        <v>760</v>
      </c>
      <c r="G90" s="1">
        <v>8</v>
      </c>
      <c r="H90" s="1">
        <v>11</v>
      </c>
      <c r="I90" s="1">
        <v>2</v>
      </c>
      <c r="J90" s="1">
        <v>15</v>
      </c>
      <c r="K90" s="1"/>
      <c r="L90" s="1" t="s">
        <v>3756</v>
      </c>
      <c r="M90" s="1" t="s">
        <v>3757</v>
      </c>
    </row>
    <row r="91" spans="1:13" ht="15">
      <c r="A91" s="1"/>
      <c r="B91" s="1" t="s">
        <v>753</v>
      </c>
      <c r="C91" s="1" t="s">
        <v>771</v>
      </c>
      <c r="D91" s="1" t="s">
        <v>777</v>
      </c>
      <c r="E91" s="1" t="s">
        <v>764</v>
      </c>
      <c r="F91" s="1" t="s">
        <v>760</v>
      </c>
      <c r="G91" s="1">
        <v>9</v>
      </c>
      <c r="H91" s="1">
        <v>1</v>
      </c>
      <c r="I91" s="1">
        <v>1.3</v>
      </c>
      <c r="J91" s="1">
        <v>17</v>
      </c>
      <c r="K91" s="1"/>
      <c r="L91" s="1" t="s">
        <v>3758</v>
      </c>
      <c r="M91" s="1" t="s">
        <v>3759</v>
      </c>
    </row>
    <row r="92" spans="1:13" ht="15">
      <c r="A92" s="1"/>
      <c r="B92" s="1" t="s">
        <v>753</v>
      </c>
      <c r="C92" s="1" t="s">
        <v>771</v>
      </c>
      <c r="D92" s="1" t="s">
        <v>777</v>
      </c>
      <c r="E92" s="1" t="s">
        <v>764</v>
      </c>
      <c r="F92" s="1" t="s">
        <v>760</v>
      </c>
      <c r="G92" s="1">
        <v>13</v>
      </c>
      <c r="H92" s="1">
        <v>15</v>
      </c>
      <c r="I92" s="1">
        <v>0.8</v>
      </c>
      <c r="J92" s="1">
        <v>12</v>
      </c>
      <c r="K92" s="1"/>
      <c r="L92" s="1" t="s">
        <v>3760</v>
      </c>
      <c r="M92" s="1" t="s">
        <v>3761</v>
      </c>
    </row>
    <row r="93" spans="1:13" ht="15">
      <c r="A93" s="1"/>
      <c r="B93" s="1" t="s">
        <v>753</v>
      </c>
      <c r="C93" s="1" t="s">
        <v>771</v>
      </c>
      <c r="D93" s="1" t="s">
        <v>777</v>
      </c>
      <c r="E93" s="1" t="s">
        <v>764</v>
      </c>
      <c r="F93" s="1" t="s">
        <v>760</v>
      </c>
      <c r="G93" s="1">
        <v>13</v>
      </c>
      <c r="H93" s="1">
        <v>17</v>
      </c>
      <c r="I93" s="1">
        <v>1</v>
      </c>
      <c r="J93" s="1">
        <v>14</v>
      </c>
      <c r="K93" s="1"/>
      <c r="L93" s="1" t="s">
        <v>3762</v>
      </c>
      <c r="M93" s="1" t="s">
        <v>3763</v>
      </c>
    </row>
    <row r="94" spans="1:13" ht="15">
      <c r="A94" s="1"/>
      <c r="B94" s="1" t="s">
        <v>753</v>
      </c>
      <c r="C94" s="1" t="s">
        <v>771</v>
      </c>
      <c r="D94" s="1" t="s">
        <v>772</v>
      </c>
      <c r="E94" s="1" t="s">
        <v>764</v>
      </c>
      <c r="F94" s="1" t="s">
        <v>760</v>
      </c>
      <c r="G94" s="1">
        <v>23</v>
      </c>
      <c r="H94" s="1">
        <v>6</v>
      </c>
      <c r="I94" s="1">
        <v>1.8</v>
      </c>
      <c r="J94" s="1">
        <v>22</v>
      </c>
      <c r="K94" s="1"/>
      <c r="L94" s="1" t="s">
        <v>3764</v>
      </c>
      <c r="M94" s="1" t="s">
        <v>3765</v>
      </c>
    </row>
    <row r="95" spans="1:13" ht="15">
      <c r="A95" s="1"/>
      <c r="B95" s="1" t="s">
        <v>753</v>
      </c>
      <c r="C95" s="1" t="s">
        <v>771</v>
      </c>
      <c r="D95" s="1" t="s">
        <v>772</v>
      </c>
      <c r="E95" s="1" t="s">
        <v>764</v>
      </c>
      <c r="F95" s="1" t="s">
        <v>760</v>
      </c>
      <c r="G95" s="1">
        <v>29</v>
      </c>
      <c r="H95" s="1">
        <v>19</v>
      </c>
      <c r="I95" s="1">
        <v>1.1</v>
      </c>
      <c r="J95" s="1">
        <v>15</v>
      </c>
      <c r="K95" s="1"/>
      <c r="L95" s="1" t="s">
        <v>3766</v>
      </c>
      <c r="M95" s="1" t="s">
        <v>3767</v>
      </c>
    </row>
    <row r="96" spans="1:13" ht="15">
      <c r="A96" s="1"/>
      <c r="B96" s="1" t="s">
        <v>753</v>
      </c>
      <c r="C96" s="1" t="s">
        <v>771</v>
      </c>
      <c r="D96" s="1" t="s">
        <v>772</v>
      </c>
      <c r="E96" s="1" t="s">
        <v>764</v>
      </c>
      <c r="F96" s="1" t="s">
        <v>760</v>
      </c>
      <c r="G96" s="1">
        <v>32</v>
      </c>
      <c r="H96" s="1">
        <v>9</v>
      </c>
      <c r="I96" s="1">
        <v>2</v>
      </c>
      <c r="J96" s="1">
        <v>26</v>
      </c>
      <c r="K96" s="1"/>
      <c r="L96" s="1" t="s">
        <v>3768</v>
      </c>
      <c r="M96" s="1" t="s">
        <v>3769</v>
      </c>
    </row>
    <row r="97" spans="1:13" ht="15">
      <c r="A97" s="1"/>
      <c r="B97" s="1" t="s">
        <v>753</v>
      </c>
      <c r="C97" s="1" t="s">
        <v>771</v>
      </c>
      <c r="D97" s="1" t="s">
        <v>772</v>
      </c>
      <c r="E97" s="1" t="s">
        <v>764</v>
      </c>
      <c r="F97" s="1" t="s">
        <v>760</v>
      </c>
      <c r="G97" s="1">
        <v>26</v>
      </c>
      <c r="H97" s="1">
        <v>3</v>
      </c>
      <c r="I97" s="1">
        <v>1</v>
      </c>
      <c r="J97" s="1">
        <v>14</v>
      </c>
      <c r="K97" s="1"/>
      <c r="L97" s="1" t="s">
        <v>3770</v>
      </c>
      <c r="M97" s="1" t="s">
        <v>3771</v>
      </c>
    </row>
    <row r="98" spans="1:13" ht="15">
      <c r="A98" s="1"/>
      <c r="B98" s="1" t="s">
        <v>753</v>
      </c>
      <c r="C98" s="1" t="s">
        <v>771</v>
      </c>
      <c r="D98" s="1" t="s">
        <v>772</v>
      </c>
      <c r="E98" s="1" t="s">
        <v>764</v>
      </c>
      <c r="F98" s="1" t="s">
        <v>760</v>
      </c>
      <c r="G98" s="1">
        <v>26</v>
      </c>
      <c r="H98" s="1">
        <v>9</v>
      </c>
      <c r="I98" s="1">
        <v>3.1</v>
      </c>
      <c r="J98" s="1">
        <v>43</v>
      </c>
      <c r="K98" s="1"/>
      <c r="L98" s="1" t="s">
        <v>3772</v>
      </c>
      <c r="M98" s="7">
        <v>24630644</v>
      </c>
    </row>
    <row r="99" spans="1:13" ht="15">
      <c r="A99" s="1"/>
      <c r="B99" s="1" t="s">
        <v>753</v>
      </c>
      <c r="C99" s="1" t="s">
        <v>771</v>
      </c>
      <c r="D99" s="1" t="s">
        <v>772</v>
      </c>
      <c r="E99" s="1" t="s">
        <v>764</v>
      </c>
      <c r="F99" s="1" t="s">
        <v>760</v>
      </c>
      <c r="G99" s="1">
        <v>36</v>
      </c>
      <c r="H99" s="1">
        <v>18</v>
      </c>
      <c r="I99" s="1">
        <v>2.7</v>
      </c>
      <c r="J99" s="1">
        <v>35</v>
      </c>
      <c r="K99" s="1"/>
      <c r="L99" s="1" t="s">
        <v>3773</v>
      </c>
      <c r="M99" s="1" t="s">
        <v>3774</v>
      </c>
    </row>
    <row r="100" spans="1:13" ht="15">
      <c r="A100" s="1"/>
      <c r="B100" s="1" t="s">
        <v>753</v>
      </c>
      <c r="C100" s="1" t="s">
        <v>771</v>
      </c>
      <c r="D100" s="1" t="s">
        <v>777</v>
      </c>
      <c r="E100" s="1" t="s">
        <v>764</v>
      </c>
      <c r="F100" s="1" t="s">
        <v>776</v>
      </c>
      <c r="G100" s="1">
        <v>14</v>
      </c>
      <c r="H100" s="1">
        <v>16</v>
      </c>
      <c r="I100" s="1">
        <v>2.7</v>
      </c>
      <c r="J100" s="1">
        <v>32</v>
      </c>
      <c r="K100" s="1"/>
      <c r="L100" s="1" t="s">
        <v>3775</v>
      </c>
      <c r="M100" s="1" t="s">
        <v>3776</v>
      </c>
    </row>
    <row r="101" spans="1:13" ht="15">
      <c r="A101" s="1"/>
      <c r="B101" s="1" t="s">
        <v>753</v>
      </c>
      <c r="C101" s="1" t="s">
        <v>771</v>
      </c>
      <c r="D101" s="1" t="s">
        <v>777</v>
      </c>
      <c r="E101" s="1" t="s">
        <v>766</v>
      </c>
      <c r="F101" s="1" t="s">
        <v>760</v>
      </c>
      <c r="G101" s="1">
        <v>8</v>
      </c>
      <c r="H101" s="1">
        <v>23</v>
      </c>
      <c r="I101" s="1">
        <v>4.1</v>
      </c>
      <c r="J101" s="1">
        <v>96</v>
      </c>
      <c r="K101" s="1">
        <v>95</v>
      </c>
      <c r="L101" s="1" t="s">
        <v>3777</v>
      </c>
      <c r="M101" s="1" t="s">
        <v>3778</v>
      </c>
    </row>
    <row r="102" spans="1:13" ht="15">
      <c r="A102" s="1"/>
      <c r="B102" s="1" t="s">
        <v>753</v>
      </c>
      <c r="C102" s="1" t="s">
        <v>771</v>
      </c>
      <c r="D102" s="1" t="s">
        <v>777</v>
      </c>
      <c r="E102" s="1" t="s">
        <v>766</v>
      </c>
      <c r="F102" s="1" t="s">
        <v>773</v>
      </c>
      <c r="G102" s="1">
        <v>14</v>
      </c>
      <c r="H102" s="1">
        <v>4</v>
      </c>
      <c r="I102" s="1">
        <v>1.6</v>
      </c>
      <c r="J102" s="1">
        <v>34</v>
      </c>
      <c r="K102" s="1">
        <v>30</v>
      </c>
      <c r="L102" s="1" t="s">
        <v>3779</v>
      </c>
      <c r="M102" s="1" t="s">
        <v>3780</v>
      </c>
    </row>
    <row r="103" spans="1:13" ht="15">
      <c r="A103" s="1"/>
      <c r="B103" s="1" t="s">
        <v>753</v>
      </c>
      <c r="C103" s="1" t="s">
        <v>771</v>
      </c>
      <c r="D103" s="1" t="s">
        <v>777</v>
      </c>
      <c r="E103" s="1" t="s">
        <v>766</v>
      </c>
      <c r="F103" s="1" t="s">
        <v>773</v>
      </c>
      <c r="G103" s="1">
        <v>15</v>
      </c>
      <c r="H103" s="1">
        <v>6</v>
      </c>
      <c r="I103" s="1">
        <v>1.8</v>
      </c>
      <c r="J103" s="1">
        <v>44</v>
      </c>
      <c r="K103" s="1">
        <v>38</v>
      </c>
      <c r="L103" s="1" t="s">
        <v>3781</v>
      </c>
      <c r="M103" s="1" t="s">
        <v>3782</v>
      </c>
    </row>
    <row r="104" spans="1:13" ht="15">
      <c r="A104" s="1"/>
      <c r="B104" s="1" t="s">
        <v>753</v>
      </c>
      <c r="C104" s="1" t="s">
        <v>771</v>
      </c>
      <c r="D104" s="1" t="s">
        <v>772</v>
      </c>
      <c r="E104" s="1" t="s">
        <v>766</v>
      </c>
      <c r="F104" s="1" t="s">
        <v>760</v>
      </c>
      <c r="G104" s="1">
        <v>20</v>
      </c>
      <c r="H104" s="1">
        <v>4</v>
      </c>
      <c r="I104" s="1">
        <v>5</v>
      </c>
      <c r="J104" s="1">
        <v>120</v>
      </c>
      <c r="K104" s="1">
        <v>105</v>
      </c>
      <c r="L104" s="1" t="s">
        <v>3783</v>
      </c>
      <c r="M104" s="1" t="s">
        <v>3784</v>
      </c>
    </row>
    <row r="105" spans="1:13" ht="15">
      <c r="A105" s="1"/>
      <c r="B105" s="1" t="s">
        <v>753</v>
      </c>
      <c r="C105" s="1" t="s">
        <v>771</v>
      </c>
      <c r="D105" s="1" t="s">
        <v>772</v>
      </c>
      <c r="E105" s="1" t="s">
        <v>766</v>
      </c>
      <c r="F105" s="1" t="s">
        <v>760</v>
      </c>
      <c r="G105" s="1">
        <v>19</v>
      </c>
      <c r="H105" s="1">
        <v>5</v>
      </c>
      <c r="I105" s="1">
        <v>5.7</v>
      </c>
      <c r="J105" s="1">
        <v>154</v>
      </c>
      <c r="K105" s="1">
        <v>149</v>
      </c>
      <c r="L105" s="1" t="s">
        <v>3785</v>
      </c>
      <c r="M105" s="1" t="s">
        <v>3786</v>
      </c>
    </row>
    <row r="106" spans="1:13" ht="15">
      <c r="A106" s="1"/>
      <c r="B106" s="1" t="s">
        <v>753</v>
      </c>
      <c r="C106" s="1" t="s">
        <v>771</v>
      </c>
      <c r="D106" s="1" t="s">
        <v>772</v>
      </c>
      <c r="E106" s="1" t="s">
        <v>766</v>
      </c>
      <c r="F106" s="1" t="s">
        <v>773</v>
      </c>
      <c r="G106" s="1">
        <v>35</v>
      </c>
      <c r="H106" s="1">
        <v>19</v>
      </c>
      <c r="I106" s="1">
        <v>4</v>
      </c>
      <c r="J106" s="1">
        <v>98</v>
      </c>
      <c r="K106" s="1">
        <v>92</v>
      </c>
      <c r="L106" s="1" t="s">
        <v>3787</v>
      </c>
      <c r="M106" s="1" t="s">
        <v>3788</v>
      </c>
    </row>
    <row r="107" spans="1:13" ht="15">
      <c r="A107" s="1"/>
      <c r="B107" s="1" t="s">
        <v>753</v>
      </c>
      <c r="C107" s="1" t="s">
        <v>771</v>
      </c>
      <c r="D107" s="1" t="s">
        <v>772</v>
      </c>
      <c r="E107" s="1" t="s">
        <v>766</v>
      </c>
      <c r="F107" s="1" t="s">
        <v>773</v>
      </c>
      <c r="G107" s="1">
        <v>35</v>
      </c>
      <c r="H107" s="1">
        <v>14</v>
      </c>
      <c r="I107" s="1">
        <v>5.8</v>
      </c>
      <c r="J107" s="1">
        <v>133</v>
      </c>
      <c r="K107" s="1">
        <v>128</v>
      </c>
      <c r="L107" s="1" t="s">
        <v>3789</v>
      </c>
      <c r="M107" s="1" t="s">
        <v>3790</v>
      </c>
    </row>
    <row r="108" spans="1:13" ht="15">
      <c r="A108" s="1"/>
      <c r="B108" s="1" t="s">
        <v>753</v>
      </c>
      <c r="C108" s="1" t="s">
        <v>771</v>
      </c>
      <c r="D108" s="1" t="s">
        <v>772</v>
      </c>
      <c r="E108" s="1" t="s">
        <v>766</v>
      </c>
      <c r="F108" s="1" t="s">
        <v>767</v>
      </c>
      <c r="G108" s="1">
        <v>22</v>
      </c>
      <c r="H108" s="1">
        <v>23</v>
      </c>
      <c r="I108" s="1">
        <v>0.6</v>
      </c>
      <c r="J108" s="1">
        <v>18</v>
      </c>
      <c r="K108" s="1">
        <v>17</v>
      </c>
      <c r="L108" s="1" t="s">
        <v>3791</v>
      </c>
      <c r="M108" s="1" t="s">
        <v>3792</v>
      </c>
    </row>
    <row r="109" spans="1:13" ht="15">
      <c r="A109" s="1"/>
      <c r="B109" s="1" t="s">
        <v>753</v>
      </c>
      <c r="C109" s="1" t="s">
        <v>771</v>
      </c>
      <c r="D109" s="1" t="s">
        <v>772</v>
      </c>
      <c r="E109" s="1" t="s">
        <v>770</v>
      </c>
      <c r="F109" s="1" t="s">
        <v>773</v>
      </c>
      <c r="G109" s="1">
        <v>20</v>
      </c>
      <c r="H109" s="1">
        <v>8</v>
      </c>
      <c r="I109" s="1">
        <v>3.8</v>
      </c>
      <c r="J109" s="1">
        <v>172</v>
      </c>
      <c r="K109" s="1">
        <v>166</v>
      </c>
      <c r="L109" s="1" t="s">
        <v>3793</v>
      </c>
      <c r="M109" s="1" t="s">
        <v>3794</v>
      </c>
    </row>
    <row r="110" spans="1:13" ht="15">
      <c r="A110" s="1"/>
      <c r="B110" s="1" t="s">
        <v>753</v>
      </c>
      <c r="C110" s="1" t="s">
        <v>771</v>
      </c>
      <c r="D110" s="1" t="s">
        <v>772</v>
      </c>
      <c r="E110" s="1" t="s">
        <v>770</v>
      </c>
      <c r="F110" s="1" t="s">
        <v>760</v>
      </c>
      <c r="G110" s="1">
        <v>20</v>
      </c>
      <c r="H110" s="1" t="s">
        <v>778</v>
      </c>
      <c r="I110" s="1">
        <v>6</v>
      </c>
      <c r="J110" s="1">
        <v>195</v>
      </c>
      <c r="K110" s="1">
        <v>190</v>
      </c>
      <c r="L110" s="1" t="s">
        <v>3795</v>
      </c>
      <c r="M110" s="1" t="s">
        <v>3796</v>
      </c>
    </row>
    <row r="111" spans="1:13" ht="15">
      <c r="A111" s="1"/>
      <c r="B111" s="1" t="s">
        <v>753</v>
      </c>
      <c r="C111" s="1" t="s">
        <v>779</v>
      </c>
      <c r="D111" s="1" t="s">
        <v>785</v>
      </c>
      <c r="E111" s="1" t="s">
        <v>762</v>
      </c>
      <c r="F111" s="1" t="s">
        <v>773</v>
      </c>
      <c r="G111" s="1">
        <v>7</v>
      </c>
      <c r="H111" s="1">
        <v>5</v>
      </c>
      <c r="I111" s="1">
        <v>3.4</v>
      </c>
      <c r="J111" s="1">
        <v>7</v>
      </c>
      <c r="K111" s="1"/>
      <c r="L111" s="1" t="s">
        <v>3797</v>
      </c>
      <c r="M111" s="1" t="s">
        <v>3798</v>
      </c>
    </row>
    <row r="112" spans="1:13" ht="15">
      <c r="A112" s="1"/>
      <c r="B112" s="1" t="s">
        <v>753</v>
      </c>
      <c r="C112" s="1" t="s">
        <v>779</v>
      </c>
      <c r="D112" s="1" t="s">
        <v>785</v>
      </c>
      <c r="E112" s="1" t="s">
        <v>762</v>
      </c>
      <c r="F112" s="1" t="s">
        <v>773</v>
      </c>
      <c r="G112" s="1">
        <v>20</v>
      </c>
      <c r="H112" s="1">
        <v>16</v>
      </c>
      <c r="I112" s="1">
        <v>1.1</v>
      </c>
      <c r="J112" s="1">
        <v>4</v>
      </c>
      <c r="K112" s="1"/>
      <c r="L112" s="1" t="s">
        <v>3799</v>
      </c>
      <c r="M112" s="1" t="s">
        <v>3800</v>
      </c>
    </row>
    <row r="113" spans="1:13" ht="15">
      <c r="A113" s="1"/>
      <c r="B113" s="1" t="s">
        <v>753</v>
      </c>
      <c r="C113" s="1" t="s">
        <v>779</v>
      </c>
      <c r="D113" s="1" t="s">
        <v>785</v>
      </c>
      <c r="E113" s="1" t="s">
        <v>762</v>
      </c>
      <c r="F113" s="1" t="s">
        <v>776</v>
      </c>
      <c r="G113" s="1">
        <v>24</v>
      </c>
      <c r="H113" s="1">
        <v>36</v>
      </c>
      <c r="I113" s="1">
        <v>1.1</v>
      </c>
      <c r="J113" s="1">
        <v>3</v>
      </c>
      <c r="K113" s="1"/>
      <c r="L113" s="1" t="s">
        <v>3801</v>
      </c>
      <c r="M113" s="1" t="s">
        <v>3802</v>
      </c>
    </row>
    <row r="114" spans="1:13" ht="15">
      <c r="A114" s="1"/>
      <c r="B114" s="1" t="s">
        <v>753</v>
      </c>
      <c r="C114" s="1" t="s">
        <v>779</v>
      </c>
      <c r="D114" s="1" t="s">
        <v>784</v>
      </c>
      <c r="E114" s="1" t="s">
        <v>764</v>
      </c>
      <c r="F114" s="1" t="s">
        <v>760</v>
      </c>
      <c r="G114" s="1">
        <v>10</v>
      </c>
      <c r="H114" s="1">
        <v>4</v>
      </c>
      <c r="I114" s="1">
        <v>4</v>
      </c>
      <c r="J114" s="1">
        <v>25</v>
      </c>
      <c r="K114" s="1"/>
      <c r="L114" s="1" t="s">
        <v>3803</v>
      </c>
      <c r="M114" s="1" t="s">
        <v>3804</v>
      </c>
    </row>
    <row r="115" spans="1:13" ht="15">
      <c r="A115" s="1"/>
      <c r="B115" s="1" t="s">
        <v>753</v>
      </c>
      <c r="C115" s="1" t="s">
        <v>779</v>
      </c>
      <c r="D115" s="1" t="s">
        <v>785</v>
      </c>
      <c r="E115" s="1" t="s">
        <v>764</v>
      </c>
      <c r="F115" s="1" t="s">
        <v>773</v>
      </c>
      <c r="G115" s="1">
        <v>13</v>
      </c>
      <c r="H115" s="1">
        <v>14</v>
      </c>
      <c r="I115" s="1">
        <v>1.3</v>
      </c>
      <c r="J115" s="1">
        <v>8</v>
      </c>
      <c r="K115" s="1"/>
      <c r="L115" s="1" t="s">
        <v>3805</v>
      </c>
      <c r="M115" s="1" t="s">
        <v>3806</v>
      </c>
    </row>
    <row r="116" spans="1:13" ht="15">
      <c r="A116" s="1"/>
      <c r="B116" s="1" t="s">
        <v>753</v>
      </c>
      <c r="C116" s="1" t="s">
        <v>779</v>
      </c>
      <c r="D116" s="1" t="s">
        <v>784</v>
      </c>
      <c r="E116" s="1" t="s">
        <v>764</v>
      </c>
      <c r="F116" s="1" t="s">
        <v>760</v>
      </c>
      <c r="G116" s="1">
        <v>16</v>
      </c>
      <c r="H116" s="1">
        <v>12</v>
      </c>
      <c r="I116" s="1">
        <v>2.2</v>
      </c>
      <c r="J116" s="1">
        <v>13</v>
      </c>
      <c r="K116" s="1"/>
      <c r="L116" s="1" t="s">
        <v>3807</v>
      </c>
      <c r="M116" s="1" t="s">
        <v>3808</v>
      </c>
    </row>
    <row r="117" spans="1:13" ht="15">
      <c r="A117" s="1"/>
      <c r="B117" s="1" t="s">
        <v>753</v>
      </c>
      <c r="C117" s="1" t="s">
        <v>779</v>
      </c>
      <c r="D117" s="1" t="s">
        <v>785</v>
      </c>
      <c r="E117" s="1" t="s">
        <v>764</v>
      </c>
      <c r="F117" s="1" t="s">
        <v>773</v>
      </c>
      <c r="G117" s="1">
        <v>20</v>
      </c>
      <c r="H117" s="1">
        <v>7</v>
      </c>
      <c r="I117" s="1">
        <v>1.3</v>
      </c>
      <c r="J117" s="1">
        <v>9</v>
      </c>
      <c r="K117" s="1"/>
      <c r="L117" s="1" t="s">
        <v>3809</v>
      </c>
      <c r="M117" s="1" t="s">
        <v>3810</v>
      </c>
    </row>
    <row r="118" spans="1:13" ht="15">
      <c r="A118" s="1"/>
      <c r="B118" s="1" t="s">
        <v>753</v>
      </c>
      <c r="C118" s="1" t="s">
        <v>779</v>
      </c>
      <c r="D118" s="1" t="s">
        <v>784</v>
      </c>
      <c r="E118" s="1" t="s">
        <v>764</v>
      </c>
      <c r="F118" s="1" t="s">
        <v>773</v>
      </c>
      <c r="G118" s="1">
        <v>23</v>
      </c>
      <c r="H118" s="1">
        <v>18</v>
      </c>
      <c r="I118" s="1">
        <v>4.8</v>
      </c>
      <c r="J118" s="1">
        <v>29</v>
      </c>
      <c r="K118" s="1">
        <v>2</v>
      </c>
      <c r="L118" s="1" t="s">
        <v>3811</v>
      </c>
      <c r="M118" s="1" t="s">
        <v>3812</v>
      </c>
    </row>
    <row r="119" spans="1:13" ht="15">
      <c r="A119" s="1"/>
      <c r="B119" s="1" t="s">
        <v>753</v>
      </c>
      <c r="C119" s="1" t="s">
        <v>779</v>
      </c>
      <c r="D119" s="1" t="s">
        <v>785</v>
      </c>
      <c r="E119" s="1" t="s">
        <v>764</v>
      </c>
      <c r="F119" s="1" t="s">
        <v>776</v>
      </c>
      <c r="G119" s="1">
        <v>24</v>
      </c>
      <c r="H119" s="1">
        <v>38</v>
      </c>
      <c r="I119" s="1">
        <v>1.6</v>
      </c>
      <c r="J119" s="1">
        <v>9</v>
      </c>
      <c r="K119" s="1">
        <v>1</v>
      </c>
      <c r="L119" s="1" t="s">
        <v>3813</v>
      </c>
      <c r="M119" s="1" t="s">
        <v>3814</v>
      </c>
    </row>
    <row r="120" spans="1:13" ht="15">
      <c r="A120" s="1"/>
      <c r="B120" s="1" t="s">
        <v>753</v>
      </c>
      <c r="C120" s="1" t="s">
        <v>779</v>
      </c>
      <c r="D120" s="1" t="s">
        <v>780</v>
      </c>
      <c r="E120" s="1" t="s">
        <v>764</v>
      </c>
      <c r="F120" s="1" t="s">
        <v>760</v>
      </c>
      <c r="G120" s="1">
        <v>25</v>
      </c>
      <c r="H120" s="1">
        <v>12</v>
      </c>
      <c r="I120" s="1">
        <v>3.6</v>
      </c>
      <c r="J120" s="1">
        <v>22</v>
      </c>
      <c r="K120" s="1">
        <v>2</v>
      </c>
      <c r="L120" s="1" t="s">
        <v>3815</v>
      </c>
      <c r="M120" s="1" t="s">
        <v>3816</v>
      </c>
    </row>
    <row r="121" spans="1:13" ht="15">
      <c r="A121" s="1"/>
      <c r="B121" s="1" t="s">
        <v>753</v>
      </c>
      <c r="C121" s="1" t="s">
        <v>779</v>
      </c>
      <c r="D121" s="1" t="s">
        <v>780</v>
      </c>
      <c r="E121" s="1" t="s">
        <v>764</v>
      </c>
      <c r="F121" s="1" t="s">
        <v>776</v>
      </c>
      <c r="G121" s="1">
        <v>29</v>
      </c>
      <c r="H121" s="1">
        <v>14</v>
      </c>
      <c r="I121" s="1">
        <v>1</v>
      </c>
      <c r="J121" s="1">
        <v>6</v>
      </c>
      <c r="K121" s="1"/>
      <c r="L121" s="1" t="s">
        <v>3817</v>
      </c>
      <c r="M121" s="1" t="s">
        <v>3818</v>
      </c>
    </row>
    <row r="122" spans="1:13" ht="15">
      <c r="A122" s="1"/>
      <c r="B122" s="1" t="s">
        <v>753</v>
      </c>
      <c r="C122" s="1" t="s">
        <v>779</v>
      </c>
      <c r="D122" s="1" t="s">
        <v>780</v>
      </c>
      <c r="E122" s="1" t="s">
        <v>764</v>
      </c>
      <c r="F122" s="1" t="s">
        <v>773</v>
      </c>
      <c r="G122" s="1">
        <v>29</v>
      </c>
      <c r="H122" s="1">
        <v>24</v>
      </c>
      <c r="I122" s="1">
        <v>12</v>
      </c>
      <c r="J122" s="1">
        <v>72</v>
      </c>
      <c r="K122" s="1">
        <v>3</v>
      </c>
      <c r="L122" s="1" t="s">
        <v>3819</v>
      </c>
      <c r="M122" s="1" t="s">
        <v>3820</v>
      </c>
    </row>
    <row r="123" spans="1:13" ht="15">
      <c r="A123" s="1"/>
      <c r="B123" s="1" t="s">
        <v>753</v>
      </c>
      <c r="C123" s="1" t="s">
        <v>779</v>
      </c>
      <c r="D123" s="1" t="s">
        <v>780</v>
      </c>
      <c r="E123" s="1" t="s">
        <v>764</v>
      </c>
      <c r="F123" s="1" t="s">
        <v>773</v>
      </c>
      <c r="G123" s="1">
        <v>39</v>
      </c>
      <c r="H123" s="1">
        <v>17</v>
      </c>
      <c r="I123" s="1">
        <v>2.4</v>
      </c>
      <c r="J123" s="1">
        <v>15</v>
      </c>
      <c r="K123" s="1"/>
      <c r="L123" s="1" t="s">
        <v>3821</v>
      </c>
      <c r="M123" s="1" t="s">
        <v>3822</v>
      </c>
    </row>
    <row r="124" spans="1:13" ht="15">
      <c r="A124" s="1"/>
      <c r="B124" s="1" t="s">
        <v>753</v>
      </c>
      <c r="C124" s="1" t="s">
        <v>779</v>
      </c>
      <c r="D124" s="1" t="s">
        <v>781</v>
      </c>
      <c r="E124" s="1" t="s">
        <v>764</v>
      </c>
      <c r="F124" s="1" t="s">
        <v>773</v>
      </c>
      <c r="G124" s="1">
        <v>43</v>
      </c>
      <c r="H124" s="1">
        <v>13</v>
      </c>
      <c r="I124" s="1">
        <v>1.7</v>
      </c>
      <c r="J124" s="1">
        <v>10</v>
      </c>
      <c r="K124" s="1"/>
      <c r="L124" s="1" t="s">
        <v>3823</v>
      </c>
      <c r="M124" s="1" t="s">
        <v>3824</v>
      </c>
    </row>
    <row r="125" spans="1:13" ht="15">
      <c r="A125" s="1"/>
      <c r="B125" s="1" t="s">
        <v>753</v>
      </c>
      <c r="C125" s="1" t="s">
        <v>779</v>
      </c>
      <c r="D125" s="1" t="s">
        <v>781</v>
      </c>
      <c r="E125" s="1" t="s">
        <v>764</v>
      </c>
      <c r="F125" s="1" t="s">
        <v>773</v>
      </c>
      <c r="G125" s="1">
        <v>43</v>
      </c>
      <c r="H125" s="1">
        <v>14</v>
      </c>
      <c r="I125" s="1">
        <v>2.2</v>
      </c>
      <c r="J125" s="1">
        <v>13</v>
      </c>
      <c r="K125" s="1"/>
      <c r="L125" s="1" t="s">
        <v>3825</v>
      </c>
      <c r="M125" s="1" t="s">
        <v>3826</v>
      </c>
    </row>
    <row r="126" spans="1:13" ht="15">
      <c r="A126" s="1"/>
      <c r="B126" s="1" t="s">
        <v>753</v>
      </c>
      <c r="C126" s="1" t="s">
        <v>779</v>
      </c>
      <c r="D126" s="1" t="s">
        <v>782</v>
      </c>
      <c r="E126" s="1" t="s">
        <v>766</v>
      </c>
      <c r="F126" s="1" t="s">
        <v>773</v>
      </c>
      <c r="G126" s="1">
        <v>4</v>
      </c>
      <c r="H126" s="1">
        <v>23</v>
      </c>
      <c r="I126" s="1">
        <v>3.2</v>
      </c>
      <c r="J126" s="1">
        <v>48</v>
      </c>
      <c r="K126" s="1">
        <v>45</v>
      </c>
      <c r="L126" s="1" t="s">
        <v>3827</v>
      </c>
      <c r="M126" s="1" t="s">
        <v>3828</v>
      </c>
    </row>
    <row r="127" spans="1:13" ht="15">
      <c r="A127" s="1"/>
      <c r="B127" s="1" t="s">
        <v>753</v>
      </c>
      <c r="C127" s="1" t="s">
        <v>779</v>
      </c>
      <c r="D127" s="1" t="s">
        <v>785</v>
      </c>
      <c r="E127" s="1" t="s">
        <v>766</v>
      </c>
      <c r="F127" s="1" t="s">
        <v>773</v>
      </c>
      <c r="G127" s="1">
        <v>19</v>
      </c>
      <c r="H127" s="1">
        <v>16</v>
      </c>
      <c r="I127" s="1">
        <v>2.3</v>
      </c>
      <c r="J127" s="1">
        <v>30</v>
      </c>
      <c r="K127" s="1">
        <v>27</v>
      </c>
      <c r="L127" s="1" t="s">
        <v>3829</v>
      </c>
      <c r="M127" s="1" t="s">
        <v>3830</v>
      </c>
    </row>
    <row r="128" spans="1:13" ht="15">
      <c r="A128" s="1"/>
      <c r="B128" s="1" t="s">
        <v>753</v>
      </c>
      <c r="C128" s="1" t="s">
        <v>779</v>
      </c>
      <c r="D128" s="1" t="s">
        <v>784</v>
      </c>
      <c r="E128" s="1" t="s">
        <v>766</v>
      </c>
      <c r="F128" s="1" t="s">
        <v>783</v>
      </c>
      <c r="G128" s="1">
        <v>23</v>
      </c>
      <c r="H128" s="1">
        <v>6</v>
      </c>
      <c r="I128" s="1">
        <v>14</v>
      </c>
      <c r="J128" s="1">
        <v>145</v>
      </c>
      <c r="K128" s="1">
        <v>140</v>
      </c>
      <c r="L128" s="1" t="s">
        <v>3831</v>
      </c>
      <c r="M128" s="1" t="s">
        <v>3832</v>
      </c>
    </row>
    <row r="129" spans="1:13" ht="15">
      <c r="A129" s="1"/>
      <c r="B129" s="1" t="s">
        <v>753</v>
      </c>
      <c r="C129" s="1" t="s">
        <v>779</v>
      </c>
      <c r="D129" s="1" t="s">
        <v>784</v>
      </c>
      <c r="E129" s="1" t="s">
        <v>766</v>
      </c>
      <c r="F129" s="1" t="s">
        <v>773</v>
      </c>
      <c r="G129" s="1">
        <v>23</v>
      </c>
      <c r="H129" s="1">
        <v>8</v>
      </c>
      <c r="I129" s="1">
        <v>2</v>
      </c>
      <c r="J129" s="1">
        <v>33</v>
      </c>
      <c r="K129" s="1">
        <v>30</v>
      </c>
      <c r="L129" s="1" t="s">
        <v>3833</v>
      </c>
      <c r="M129" s="1" t="s">
        <v>3834</v>
      </c>
    </row>
    <row r="130" spans="1:13" ht="15">
      <c r="A130" s="1"/>
      <c r="B130" s="1" t="s">
        <v>753</v>
      </c>
      <c r="C130" s="1" t="s">
        <v>779</v>
      </c>
      <c r="D130" s="1" t="s">
        <v>781</v>
      </c>
      <c r="E130" s="1" t="s">
        <v>766</v>
      </c>
      <c r="F130" s="1" t="s">
        <v>773</v>
      </c>
      <c r="G130" s="1">
        <v>43</v>
      </c>
      <c r="H130" s="1">
        <v>8</v>
      </c>
      <c r="I130" s="1">
        <v>1.5</v>
      </c>
      <c r="J130" s="1">
        <v>28</v>
      </c>
      <c r="K130" s="1">
        <v>25</v>
      </c>
      <c r="L130" s="1" t="s">
        <v>3835</v>
      </c>
      <c r="M130" s="1" t="s">
        <v>3836</v>
      </c>
    </row>
    <row r="131" spans="1:13" ht="15">
      <c r="A131" s="1"/>
      <c r="B131" s="1" t="s">
        <v>753</v>
      </c>
      <c r="C131" s="1" t="s">
        <v>786</v>
      </c>
      <c r="D131" s="1" t="s">
        <v>790</v>
      </c>
      <c r="E131" s="1" t="s">
        <v>762</v>
      </c>
      <c r="F131" s="1" t="s">
        <v>773</v>
      </c>
      <c r="G131" s="1">
        <v>8</v>
      </c>
      <c r="H131" s="1">
        <v>7</v>
      </c>
      <c r="I131" s="1">
        <v>0.2</v>
      </c>
      <c r="J131" s="1">
        <v>1</v>
      </c>
      <c r="K131" s="1"/>
      <c r="L131" s="1" t="s">
        <v>3837</v>
      </c>
      <c r="M131" s="1" t="s">
        <v>3838</v>
      </c>
    </row>
    <row r="132" spans="1:13" ht="15">
      <c r="A132" s="1"/>
      <c r="B132" s="1" t="s">
        <v>753</v>
      </c>
      <c r="C132" s="1" t="s">
        <v>786</v>
      </c>
      <c r="D132" s="1" t="s">
        <v>791</v>
      </c>
      <c r="E132" s="1" t="s">
        <v>762</v>
      </c>
      <c r="F132" s="1" t="s">
        <v>776</v>
      </c>
      <c r="G132" s="1">
        <v>14</v>
      </c>
      <c r="H132" s="1">
        <v>13</v>
      </c>
      <c r="I132" s="1">
        <v>0.2</v>
      </c>
      <c r="J132" s="1">
        <v>1</v>
      </c>
      <c r="K132" s="1"/>
      <c r="L132" s="1" t="s">
        <v>3839</v>
      </c>
      <c r="M132" s="1" t="s">
        <v>3840</v>
      </c>
    </row>
    <row r="133" spans="1:13" ht="15">
      <c r="A133" s="1"/>
      <c r="B133" s="1" t="s">
        <v>753</v>
      </c>
      <c r="C133" s="1" t="s">
        <v>786</v>
      </c>
      <c r="D133" s="1" t="s">
        <v>792</v>
      </c>
      <c r="E133" s="1" t="s">
        <v>762</v>
      </c>
      <c r="F133" s="1" t="s">
        <v>773</v>
      </c>
      <c r="G133" s="1">
        <v>51</v>
      </c>
      <c r="H133" s="1">
        <v>19</v>
      </c>
      <c r="I133" s="1">
        <v>0.8</v>
      </c>
      <c r="J133" s="1">
        <v>3</v>
      </c>
      <c r="K133" s="1"/>
      <c r="L133" s="1" t="s">
        <v>3841</v>
      </c>
      <c r="M133" s="1" t="s">
        <v>3842</v>
      </c>
    </row>
    <row r="134" spans="1:13" ht="15">
      <c r="A134" s="1"/>
      <c r="B134" s="1" t="s">
        <v>753</v>
      </c>
      <c r="C134" s="1" t="s">
        <v>786</v>
      </c>
      <c r="D134" s="1" t="s">
        <v>793</v>
      </c>
      <c r="E134" s="1" t="s">
        <v>762</v>
      </c>
      <c r="F134" s="1" t="s">
        <v>776</v>
      </c>
      <c r="G134" s="1">
        <v>56</v>
      </c>
      <c r="H134" s="1">
        <v>4</v>
      </c>
      <c r="I134" s="1">
        <v>0.5</v>
      </c>
      <c r="J134" s="1">
        <v>2</v>
      </c>
      <c r="K134" s="1"/>
      <c r="L134" s="1" t="s">
        <v>3843</v>
      </c>
      <c r="M134" s="1" t="s">
        <v>3844</v>
      </c>
    </row>
    <row r="135" spans="1:13" ht="15">
      <c r="A135" s="1"/>
      <c r="B135" s="1" t="s">
        <v>753</v>
      </c>
      <c r="C135" s="1" t="s">
        <v>786</v>
      </c>
      <c r="D135" s="1" t="s">
        <v>790</v>
      </c>
      <c r="E135" s="1" t="s">
        <v>764</v>
      </c>
      <c r="F135" s="1" t="s">
        <v>760</v>
      </c>
      <c r="G135" s="1">
        <v>21</v>
      </c>
      <c r="H135" s="1">
        <v>16</v>
      </c>
      <c r="I135" s="1">
        <v>0.7</v>
      </c>
      <c r="J135" s="1">
        <v>5</v>
      </c>
      <c r="K135" s="1"/>
      <c r="L135" s="1" t="s">
        <v>3845</v>
      </c>
      <c r="M135" s="1" t="s">
        <v>3846</v>
      </c>
    </row>
    <row r="136" spans="1:13" ht="15">
      <c r="A136" s="1"/>
      <c r="B136" s="1" t="s">
        <v>753</v>
      </c>
      <c r="C136" s="1" t="s">
        <v>786</v>
      </c>
      <c r="D136" s="1" t="s">
        <v>793</v>
      </c>
      <c r="E136" s="1" t="s">
        <v>764</v>
      </c>
      <c r="F136" s="1" t="s">
        <v>760</v>
      </c>
      <c r="G136" s="1">
        <v>37</v>
      </c>
      <c r="H136" s="1">
        <v>4</v>
      </c>
      <c r="I136" s="1">
        <v>5.2</v>
      </c>
      <c r="J136" s="1">
        <v>30</v>
      </c>
      <c r="K136" s="1"/>
      <c r="L136" s="1" t="s">
        <v>3847</v>
      </c>
      <c r="M136" s="1" t="s">
        <v>3848</v>
      </c>
    </row>
    <row r="137" spans="1:13" ht="15">
      <c r="A137" s="1"/>
      <c r="B137" s="1" t="s">
        <v>753</v>
      </c>
      <c r="C137" s="1" t="s">
        <v>786</v>
      </c>
      <c r="D137" s="1" t="s">
        <v>793</v>
      </c>
      <c r="E137" s="1" t="s">
        <v>764</v>
      </c>
      <c r="F137" s="1" t="s">
        <v>760</v>
      </c>
      <c r="G137" s="1">
        <v>43</v>
      </c>
      <c r="H137" s="1">
        <v>5</v>
      </c>
      <c r="I137" s="1">
        <v>2.4</v>
      </c>
      <c r="J137" s="1">
        <v>17</v>
      </c>
      <c r="K137" s="1"/>
      <c r="L137" s="1" t="s">
        <v>3849</v>
      </c>
      <c r="M137" s="1" t="s">
        <v>3850</v>
      </c>
    </row>
    <row r="138" spans="1:13" ht="15">
      <c r="A138" s="1"/>
      <c r="B138" s="1" t="s">
        <v>753</v>
      </c>
      <c r="C138" s="1" t="s">
        <v>786</v>
      </c>
      <c r="D138" s="1" t="s">
        <v>793</v>
      </c>
      <c r="E138" s="1" t="s">
        <v>764</v>
      </c>
      <c r="F138" s="1" t="s">
        <v>760</v>
      </c>
      <c r="G138" s="1">
        <v>43</v>
      </c>
      <c r="H138" s="1">
        <v>12</v>
      </c>
      <c r="I138" s="1">
        <v>2.8</v>
      </c>
      <c r="J138" s="1">
        <v>17</v>
      </c>
      <c r="K138" s="1"/>
      <c r="L138" s="1" t="s">
        <v>3851</v>
      </c>
      <c r="M138" s="1" t="s">
        <v>3852</v>
      </c>
    </row>
    <row r="139" spans="1:13" ht="15">
      <c r="A139" s="1"/>
      <c r="B139" s="1" t="s">
        <v>753</v>
      </c>
      <c r="C139" s="1" t="s">
        <v>786</v>
      </c>
      <c r="D139" s="1" t="s">
        <v>793</v>
      </c>
      <c r="E139" s="1" t="s">
        <v>764</v>
      </c>
      <c r="F139" s="1" t="s">
        <v>760</v>
      </c>
      <c r="G139" s="1">
        <v>43</v>
      </c>
      <c r="H139" s="1">
        <v>16</v>
      </c>
      <c r="I139" s="1">
        <v>1.7</v>
      </c>
      <c r="J139" s="1">
        <v>10</v>
      </c>
      <c r="K139" s="1"/>
      <c r="L139" s="1" t="s">
        <v>3853</v>
      </c>
      <c r="M139" s="1" t="s">
        <v>3854</v>
      </c>
    </row>
    <row r="140" spans="1:13" ht="15">
      <c r="A140" s="1"/>
      <c r="B140" s="1" t="s">
        <v>753</v>
      </c>
      <c r="C140" s="1" t="s">
        <v>786</v>
      </c>
      <c r="D140" s="1" t="s">
        <v>793</v>
      </c>
      <c r="E140" s="1" t="s">
        <v>764</v>
      </c>
      <c r="F140" s="1" t="s">
        <v>760</v>
      </c>
      <c r="G140" s="1">
        <v>44</v>
      </c>
      <c r="H140" s="1">
        <v>1</v>
      </c>
      <c r="I140" s="1">
        <v>1.9</v>
      </c>
      <c r="J140" s="1">
        <v>13</v>
      </c>
      <c r="K140" s="1"/>
      <c r="L140" s="1" t="s">
        <v>3855</v>
      </c>
      <c r="M140" s="1" t="s">
        <v>3856</v>
      </c>
    </row>
    <row r="141" spans="1:13" ht="15">
      <c r="A141" s="1"/>
      <c r="B141" s="1" t="s">
        <v>753</v>
      </c>
      <c r="C141" s="1" t="s">
        <v>786</v>
      </c>
      <c r="D141" s="1" t="s">
        <v>793</v>
      </c>
      <c r="E141" s="1" t="s">
        <v>764</v>
      </c>
      <c r="F141" s="1" t="s">
        <v>760</v>
      </c>
      <c r="G141" s="1">
        <v>44</v>
      </c>
      <c r="H141" s="1">
        <v>3</v>
      </c>
      <c r="I141" s="1">
        <v>1.9</v>
      </c>
      <c r="J141" s="1">
        <v>9</v>
      </c>
      <c r="K141" s="1"/>
      <c r="L141" s="1" t="s">
        <v>3857</v>
      </c>
      <c r="M141" s="1" t="s">
        <v>3858</v>
      </c>
    </row>
    <row r="142" spans="1:13" ht="15">
      <c r="A142" s="1"/>
      <c r="B142" s="1" t="s">
        <v>753</v>
      </c>
      <c r="C142" s="1" t="s">
        <v>786</v>
      </c>
      <c r="D142" s="1" t="s">
        <v>793</v>
      </c>
      <c r="E142" s="1" t="s">
        <v>764</v>
      </c>
      <c r="F142" s="1" t="s">
        <v>760</v>
      </c>
      <c r="G142" s="1">
        <v>55</v>
      </c>
      <c r="H142" s="1">
        <v>4</v>
      </c>
      <c r="I142" s="1">
        <v>1.3</v>
      </c>
      <c r="J142" s="1">
        <v>8</v>
      </c>
      <c r="K142" s="1"/>
      <c r="L142" s="1" t="s">
        <v>3859</v>
      </c>
      <c r="M142" s="1" t="s">
        <v>3860</v>
      </c>
    </row>
    <row r="143" spans="1:13" ht="15">
      <c r="A143" s="1"/>
      <c r="B143" s="1" t="s">
        <v>753</v>
      </c>
      <c r="C143" s="1" t="s">
        <v>786</v>
      </c>
      <c r="D143" s="1" t="s">
        <v>792</v>
      </c>
      <c r="E143" s="1" t="s">
        <v>764</v>
      </c>
      <c r="F143" s="1" t="s">
        <v>773</v>
      </c>
      <c r="G143" s="1">
        <v>58</v>
      </c>
      <c r="H143" s="1">
        <v>17</v>
      </c>
      <c r="I143" s="1">
        <v>3.1</v>
      </c>
      <c r="J143" s="1">
        <v>19</v>
      </c>
      <c r="K143" s="1"/>
      <c r="L143" s="1" t="s">
        <v>3861</v>
      </c>
      <c r="M143" s="1" t="s">
        <v>3862</v>
      </c>
    </row>
    <row r="144" spans="1:13" ht="15">
      <c r="A144" s="1"/>
      <c r="B144" s="1" t="s">
        <v>753</v>
      </c>
      <c r="C144" s="1" t="s">
        <v>786</v>
      </c>
      <c r="D144" s="1" t="s">
        <v>791</v>
      </c>
      <c r="E144" s="1" t="s">
        <v>766</v>
      </c>
      <c r="F144" s="1" t="s">
        <v>787</v>
      </c>
      <c r="G144" s="1">
        <v>1</v>
      </c>
      <c r="H144" s="1">
        <v>6</v>
      </c>
      <c r="I144" s="1">
        <v>2.6</v>
      </c>
      <c r="J144" s="1">
        <v>41</v>
      </c>
      <c r="K144" s="1">
        <v>39</v>
      </c>
      <c r="L144" s="1" t="s">
        <v>3863</v>
      </c>
      <c r="M144" s="1" t="s">
        <v>3864</v>
      </c>
    </row>
    <row r="145" spans="1:13" ht="15">
      <c r="A145" s="1"/>
      <c r="B145" s="1" t="s">
        <v>753</v>
      </c>
      <c r="C145" s="1" t="s">
        <v>786</v>
      </c>
      <c r="D145" s="1" t="s">
        <v>791</v>
      </c>
      <c r="E145" s="1" t="s">
        <v>766</v>
      </c>
      <c r="F145" s="1" t="s">
        <v>773</v>
      </c>
      <c r="G145" s="1">
        <v>1</v>
      </c>
      <c r="H145" s="1">
        <v>9</v>
      </c>
      <c r="I145" s="1">
        <v>0.4</v>
      </c>
      <c r="J145" s="1">
        <v>9</v>
      </c>
      <c r="K145" s="1">
        <v>7</v>
      </c>
      <c r="L145" s="1" t="s">
        <v>3865</v>
      </c>
      <c r="M145" s="1" t="s">
        <v>3866</v>
      </c>
    </row>
    <row r="146" spans="1:13" ht="15">
      <c r="A146" s="1"/>
      <c r="B146" s="1" t="s">
        <v>753</v>
      </c>
      <c r="C146" s="1" t="s">
        <v>786</v>
      </c>
      <c r="D146" s="1" t="s">
        <v>791</v>
      </c>
      <c r="E146" s="1" t="s">
        <v>766</v>
      </c>
      <c r="F146" s="1" t="s">
        <v>773</v>
      </c>
      <c r="G146" s="1">
        <v>1</v>
      </c>
      <c r="H146" s="1">
        <v>10</v>
      </c>
      <c r="I146" s="1">
        <v>2.7</v>
      </c>
      <c r="J146" s="1">
        <v>43</v>
      </c>
      <c r="K146" s="1">
        <v>40</v>
      </c>
      <c r="L146" s="1" t="s">
        <v>3867</v>
      </c>
      <c r="M146" s="1" t="s">
        <v>3868</v>
      </c>
    </row>
    <row r="147" spans="1:13" ht="15">
      <c r="A147" s="1"/>
      <c r="B147" s="1" t="s">
        <v>753</v>
      </c>
      <c r="C147" s="1" t="s">
        <v>786</v>
      </c>
      <c r="D147" s="1" t="s">
        <v>790</v>
      </c>
      <c r="E147" s="1" t="s">
        <v>766</v>
      </c>
      <c r="F147" s="1" t="s">
        <v>773</v>
      </c>
      <c r="G147" s="1">
        <v>12</v>
      </c>
      <c r="H147" s="1">
        <v>5</v>
      </c>
      <c r="I147" s="1">
        <v>0.9</v>
      </c>
      <c r="J147" s="1">
        <v>26</v>
      </c>
      <c r="K147" s="1">
        <v>22</v>
      </c>
      <c r="L147" s="1" t="s">
        <v>3869</v>
      </c>
      <c r="M147" s="1" t="s">
        <v>3870</v>
      </c>
    </row>
    <row r="148" spans="1:13" ht="15">
      <c r="A148" s="1"/>
      <c r="B148" s="1" t="s">
        <v>753</v>
      </c>
      <c r="C148" s="1" t="s">
        <v>786</v>
      </c>
      <c r="D148" s="1" t="s">
        <v>791</v>
      </c>
      <c r="E148" s="1" t="s">
        <v>766</v>
      </c>
      <c r="F148" s="1" t="s">
        <v>767</v>
      </c>
      <c r="G148" s="1">
        <v>14</v>
      </c>
      <c r="H148" s="1">
        <v>15</v>
      </c>
      <c r="I148" s="1">
        <v>7.8</v>
      </c>
      <c r="J148" s="1">
        <v>125</v>
      </c>
      <c r="K148" s="1">
        <v>117</v>
      </c>
      <c r="L148" s="1" t="s">
        <v>3871</v>
      </c>
      <c r="M148" s="1" t="s">
        <v>3872</v>
      </c>
    </row>
    <row r="149" spans="1:13" ht="15">
      <c r="A149" s="1"/>
      <c r="B149" s="1" t="s">
        <v>753</v>
      </c>
      <c r="C149" s="1" t="s">
        <v>786</v>
      </c>
      <c r="D149" s="1" t="s">
        <v>792</v>
      </c>
      <c r="E149" s="1" t="s">
        <v>766</v>
      </c>
      <c r="F149" s="1" t="s">
        <v>773</v>
      </c>
      <c r="G149" s="1">
        <v>57</v>
      </c>
      <c r="H149" s="1">
        <v>1</v>
      </c>
      <c r="I149" s="1">
        <v>11</v>
      </c>
      <c r="J149" s="1">
        <v>240</v>
      </c>
      <c r="K149" s="1">
        <v>220</v>
      </c>
      <c r="L149" s="1" t="s">
        <v>3873</v>
      </c>
      <c r="M149" s="1" t="s">
        <v>3874</v>
      </c>
    </row>
    <row r="150" spans="1:13" ht="15">
      <c r="A150" s="1"/>
      <c r="B150" s="1" t="s">
        <v>753</v>
      </c>
      <c r="C150" s="1" t="s">
        <v>786</v>
      </c>
      <c r="D150" s="1" t="s">
        <v>792</v>
      </c>
      <c r="E150" s="1" t="s">
        <v>766</v>
      </c>
      <c r="F150" s="1" t="s">
        <v>773</v>
      </c>
      <c r="G150" s="1">
        <v>58</v>
      </c>
      <c r="H150" s="1">
        <v>12</v>
      </c>
      <c r="I150" s="1">
        <v>5.6</v>
      </c>
      <c r="J150" s="1">
        <v>82</v>
      </c>
      <c r="K150" s="1">
        <v>75</v>
      </c>
      <c r="L150" s="1" t="s">
        <v>3875</v>
      </c>
      <c r="M150" s="1" t="s">
        <v>3876</v>
      </c>
    </row>
    <row r="151" spans="1:13" ht="15">
      <c r="A151" s="1"/>
      <c r="B151" s="1" t="s">
        <v>753</v>
      </c>
      <c r="C151" s="1" t="s">
        <v>786</v>
      </c>
      <c r="D151" s="1" t="s">
        <v>793</v>
      </c>
      <c r="E151" s="1" t="s">
        <v>770</v>
      </c>
      <c r="F151" s="1" t="s">
        <v>773</v>
      </c>
      <c r="G151" s="1">
        <v>14</v>
      </c>
      <c r="H151" s="1">
        <v>7</v>
      </c>
      <c r="I151" s="1">
        <v>2.3</v>
      </c>
      <c r="J151" s="1">
        <v>43</v>
      </c>
      <c r="K151" s="1">
        <v>29</v>
      </c>
      <c r="L151" s="1" t="s">
        <v>3877</v>
      </c>
      <c r="M151" s="1" t="s">
        <v>3878</v>
      </c>
    </row>
    <row r="152" spans="1:13" ht="15">
      <c r="A152" s="1"/>
      <c r="B152" s="1" t="s">
        <v>753</v>
      </c>
      <c r="C152" s="1" t="s">
        <v>786</v>
      </c>
      <c r="D152" s="1" t="s">
        <v>793</v>
      </c>
      <c r="E152" s="1" t="s">
        <v>770</v>
      </c>
      <c r="F152" s="1" t="s">
        <v>760</v>
      </c>
      <c r="G152" s="1">
        <v>49</v>
      </c>
      <c r="H152" s="1" t="s">
        <v>788</v>
      </c>
      <c r="I152" s="1">
        <v>10.5</v>
      </c>
      <c r="J152" s="1">
        <v>400</v>
      </c>
      <c r="K152" s="1">
        <v>280</v>
      </c>
      <c r="L152" s="1" t="s">
        <v>3879</v>
      </c>
      <c r="M152" s="1" t="s">
        <v>3880</v>
      </c>
    </row>
    <row r="153" spans="1:13" ht="15">
      <c r="A153" s="1"/>
      <c r="B153" s="1" t="s">
        <v>753</v>
      </c>
      <c r="C153" s="1" t="s">
        <v>786</v>
      </c>
      <c r="D153" s="1" t="s">
        <v>793</v>
      </c>
      <c r="E153" s="1" t="s">
        <v>770</v>
      </c>
      <c r="F153" s="1" t="s">
        <v>760</v>
      </c>
      <c r="G153" s="1">
        <v>49</v>
      </c>
      <c r="H153" s="1" t="s">
        <v>789</v>
      </c>
      <c r="I153" s="1">
        <v>2</v>
      </c>
      <c r="J153" s="1">
        <v>220</v>
      </c>
      <c r="K153" s="1">
        <v>204</v>
      </c>
      <c r="L153" s="1" t="s">
        <v>3881</v>
      </c>
      <c r="M153" s="1" t="s">
        <v>3882</v>
      </c>
    </row>
    <row r="154" spans="1:13" ht="15">
      <c r="A154" s="1"/>
      <c r="B154" s="1" t="s">
        <v>753</v>
      </c>
      <c r="C154" s="1" t="s">
        <v>794</v>
      </c>
      <c r="D154" s="1" t="s">
        <v>796</v>
      </c>
      <c r="E154" s="1" t="s">
        <v>762</v>
      </c>
      <c r="F154" s="1" t="s">
        <v>773</v>
      </c>
      <c r="G154" s="1">
        <v>5</v>
      </c>
      <c r="H154" s="1">
        <v>20</v>
      </c>
      <c r="I154" s="1">
        <v>2</v>
      </c>
      <c r="J154" s="1">
        <v>20</v>
      </c>
      <c r="K154" s="1"/>
      <c r="L154" s="1" t="s">
        <v>3883</v>
      </c>
      <c r="M154" s="1" t="s">
        <v>3884</v>
      </c>
    </row>
    <row r="155" spans="1:13" ht="15">
      <c r="A155" s="1"/>
      <c r="B155" s="1" t="s">
        <v>753</v>
      </c>
      <c r="C155" s="1" t="s">
        <v>794</v>
      </c>
      <c r="D155" s="1" t="s">
        <v>797</v>
      </c>
      <c r="E155" s="1" t="s">
        <v>762</v>
      </c>
      <c r="F155" s="1" t="s">
        <v>773</v>
      </c>
      <c r="G155" s="1">
        <v>16</v>
      </c>
      <c r="H155" s="1">
        <v>16</v>
      </c>
      <c r="I155" s="1">
        <v>0.7</v>
      </c>
      <c r="J155" s="1">
        <v>5</v>
      </c>
      <c r="K155" s="1"/>
      <c r="L155" s="1" t="s">
        <v>3885</v>
      </c>
      <c r="M155" s="1" t="s">
        <v>3886</v>
      </c>
    </row>
    <row r="156" spans="1:13" ht="15">
      <c r="A156" s="1"/>
      <c r="B156" s="1" t="s">
        <v>753</v>
      </c>
      <c r="C156" s="1" t="s">
        <v>794</v>
      </c>
      <c r="D156" s="1" t="s">
        <v>798</v>
      </c>
      <c r="E156" s="1" t="s">
        <v>762</v>
      </c>
      <c r="F156" s="1" t="s">
        <v>760</v>
      </c>
      <c r="G156" s="1">
        <v>29</v>
      </c>
      <c r="H156" s="1">
        <v>14</v>
      </c>
      <c r="I156" s="1">
        <v>3.7</v>
      </c>
      <c r="J156" s="1">
        <v>25</v>
      </c>
      <c r="K156" s="1"/>
      <c r="L156" s="1" t="s">
        <v>3887</v>
      </c>
      <c r="M156" s="1" t="s">
        <v>3888</v>
      </c>
    </row>
    <row r="157" spans="1:13" ht="15">
      <c r="A157" s="1"/>
      <c r="B157" s="1" t="s">
        <v>753</v>
      </c>
      <c r="C157" s="1" t="s">
        <v>794</v>
      </c>
      <c r="D157" s="1" t="s">
        <v>799</v>
      </c>
      <c r="E157" s="1" t="s">
        <v>762</v>
      </c>
      <c r="F157" s="1" t="s">
        <v>773</v>
      </c>
      <c r="G157" s="1">
        <v>41</v>
      </c>
      <c r="H157" s="1">
        <v>20</v>
      </c>
      <c r="I157" s="1">
        <v>3</v>
      </c>
      <c r="J157" s="1">
        <v>20</v>
      </c>
      <c r="K157" s="1"/>
      <c r="L157" s="1" t="s">
        <v>3889</v>
      </c>
      <c r="M157" s="1" t="s">
        <v>3890</v>
      </c>
    </row>
    <row r="158" spans="1:13" ht="15">
      <c r="A158" s="1"/>
      <c r="B158" s="1" t="s">
        <v>753</v>
      </c>
      <c r="C158" s="1" t="s">
        <v>794</v>
      </c>
      <c r="D158" s="1" t="s">
        <v>800</v>
      </c>
      <c r="E158" s="1" t="s">
        <v>762</v>
      </c>
      <c r="F158" s="1" t="s">
        <v>773</v>
      </c>
      <c r="G158" s="1">
        <v>61</v>
      </c>
      <c r="H158" s="1">
        <v>17</v>
      </c>
      <c r="I158" s="1">
        <v>1</v>
      </c>
      <c r="J158" s="1">
        <v>15</v>
      </c>
      <c r="K158" s="1"/>
      <c r="L158" s="1" t="s">
        <v>3891</v>
      </c>
      <c r="M158" s="1" t="s">
        <v>3892</v>
      </c>
    </row>
    <row r="159" spans="1:13" ht="15">
      <c r="A159" s="1"/>
      <c r="B159" s="1" t="s">
        <v>753</v>
      </c>
      <c r="C159" s="1" t="s">
        <v>794</v>
      </c>
      <c r="D159" s="1" t="s">
        <v>800</v>
      </c>
      <c r="E159" s="1" t="s">
        <v>762</v>
      </c>
      <c r="F159" s="1" t="s">
        <v>760</v>
      </c>
      <c r="G159" s="1">
        <v>64</v>
      </c>
      <c r="H159" s="1">
        <v>14</v>
      </c>
      <c r="I159" s="1">
        <v>0.7</v>
      </c>
      <c r="J159" s="1">
        <v>5</v>
      </c>
      <c r="K159" s="1"/>
      <c r="L159" s="1" t="s">
        <v>3893</v>
      </c>
      <c r="M159" s="1" t="s">
        <v>3894</v>
      </c>
    </row>
    <row r="160" spans="1:13" ht="15">
      <c r="A160" s="1"/>
      <c r="B160" s="1" t="s">
        <v>753</v>
      </c>
      <c r="C160" s="1" t="s">
        <v>794</v>
      </c>
      <c r="D160" s="1" t="s">
        <v>796</v>
      </c>
      <c r="E160" s="1" t="s">
        <v>764</v>
      </c>
      <c r="F160" s="1" t="s">
        <v>773</v>
      </c>
      <c r="G160" s="1">
        <v>5</v>
      </c>
      <c r="H160" s="1">
        <v>25</v>
      </c>
      <c r="I160" s="1">
        <v>1.1</v>
      </c>
      <c r="J160" s="1">
        <v>13</v>
      </c>
      <c r="K160" s="1"/>
      <c r="L160" s="1" t="s">
        <v>3895</v>
      </c>
      <c r="M160" s="1" t="s">
        <v>3896</v>
      </c>
    </row>
    <row r="161" spans="1:13" ht="15">
      <c r="A161" s="1"/>
      <c r="B161" s="1" t="s">
        <v>753</v>
      </c>
      <c r="C161" s="1" t="s">
        <v>794</v>
      </c>
      <c r="D161" s="1" t="s">
        <v>796</v>
      </c>
      <c r="E161" s="1" t="s">
        <v>764</v>
      </c>
      <c r="F161" s="1" t="s">
        <v>773</v>
      </c>
      <c r="G161" s="1">
        <v>11</v>
      </c>
      <c r="H161" s="1">
        <v>7</v>
      </c>
      <c r="I161" s="1">
        <v>1.6</v>
      </c>
      <c r="J161" s="1">
        <v>23</v>
      </c>
      <c r="K161" s="1"/>
      <c r="L161" s="1" t="s">
        <v>3897</v>
      </c>
      <c r="M161" s="1" t="s">
        <v>3898</v>
      </c>
    </row>
    <row r="162" spans="1:13" ht="15">
      <c r="A162" s="1"/>
      <c r="B162" s="1" t="s">
        <v>753</v>
      </c>
      <c r="C162" s="1" t="s">
        <v>794</v>
      </c>
      <c r="D162" s="1" t="s">
        <v>796</v>
      </c>
      <c r="E162" s="1" t="s">
        <v>764</v>
      </c>
      <c r="F162" s="1" t="s">
        <v>760</v>
      </c>
      <c r="G162" s="1">
        <v>12</v>
      </c>
      <c r="H162" s="1">
        <v>13</v>
      </c>
      <c r="I162" s="1">
        <v>1.2</v>
      </c>
      <c r="J162" s="1">
        <v>14</v>
      </c>
      <c r="K162" s="1"/>
      <c r="L162" s="1" t="s">
        <v>3899</v>
      </c>
      <c r="M162" s="1" t="s">
        <v>3900</v>
      </c>
    </row>
    <row r="163" spans="1:13" ht="15">
      <c r="A163" s="1"/>
      <c r="B163" s="1" t="s">
        <v>753</v>
      </c>
      <c r="C163" s="1" t="s">
        <v>794</v>
      </c>
      <c r="D163" s="1" t="s">
        <v>797</v>
      </c>
      <c r="E163" s="1" t="s">
        <v>764</v>
      </c>
      <c r="F163" s="1" t="s">
        <v>760</v>
      </c>
      <c r="G163" s="1">
        <v>15</v>
      </c>
      <c r="H163" s="1">
        <v>8</v>
      </c>
      <c r="I163" s="1">
        <v>0.5</v>
      </c>
      <c r="J163" s="1">
        <v>6</v>
      </c>
      <c r="K163" s="1"/>
      <c r="L163" s="1" t="s">
        <v>3901</v>
      </c>
      <c r="M163" s="1" t="s">
        <v>3902</v>
      </c>
    </row>
    <row r="164" spans="1:13" ht="15">
      <c r="A164" s="1"/>
      <c r="B164" s="1" t="s">
        <v>753</v>
      </c>
      <c r="C164" s="1" t="s">
        <v>794</v>
      </c>
      <c r="D164" s="1" t="s">
        <v>798</v>
      </c>
      <c r="E164" s="1" t="s">
        <v>764</v>
      </c>
      <c r="F164" s="1" t="s">
        <v>795</v>
      </c>
      <c r="G164" s="1">
        <v>21</v>
      </c>
      <c r="H164" s="1">
        <v>17</v>
      </c>
      <c r="I164" s="1">
        <v>2.2</v>
      </c>
      <c r="J164" s="1">
        <v>26</v>
      </c>
      <c r="K164" s="1"/>
      <c r="L164" s="1" t="s">
        <v>3903</v>
      </c>
      <c r="M164" s="1" t="s">
        <v>3904</v>
      </c>
    </row>
    <row r="165" spans="1:13" ht="15">
      <c r="A165" s="1"/>
      <c r="B165" s="1" t="s">
        <v>753</v>
      </c>
      <c r="C165" s="1" t="s">
        <v>794</v>
      </c>
      <c r="D165" s="1" t="s">
        <v>799</v>
      </c>
      <c r="E165" s="1" t="s">
        <v>764</v>
      </c>
      <c r="F165" s="1" t="s">
        <v>760</v>
      </c>
      <c r="G165" s="1">
        <v>34</v>
      </c>
      <c r="H165" s="1">
        <v>17</v>
      </c>
      <c r="I165" s="1">
        <v>1.8</v>
      </c>
      <c r="J165" s="1">
        <v>22</v>
      </c>
      <c r="K165" s="1"/>
      <c r="L165" s="1" t="s">
        <v>3905</v>
      </c>
      <c r="M165" s="1" t="s">
        <v>3906</v>
      </c>
    </row>
    <row r="166" spans="1:13" ht="15">
      <c r="A166" s="1"/>
      <c r="B166" s="1" t="s">
        <v>753</v>
      </c>
      <c r="C166" s="1" t="s">
        <v>794</v>
      </c>
      <c r="D166" s="1" t="s">
        <v>799</v>
      </c>
      <c r="E166" s="1" t="s">
        <v>764</v>
      </c>
      <c r="F166" s="1" t="s">
        <v>760</v>
      </c>
      <c r="G166" s="1">
        <v>34</v>
      </c>
      <c r="H166" s="1">
        <v>44</v>
      </c>
      <c r="I166" s="1">
        <v>1.6</v>
      </c>
      <c r="J166" s="1">
        <v>19</v>
      </c>
      <c r="K166" s="1"/>
      <c r="L166" s="1" t="s">
        <v>3907</v>
      </c>
      <c r="M166" s="1" t="s">
        <v>3908</v>
      </c>
    </row>
    <row r="167" spans="1:13" ht="15">
      <c r="A167" s="1"/>
      <c r="B167" s="1" t="s">
        <v>753</v>
      </c>
      <c r="C167" s="1" t="s">
        <v>794</v>
      </c>
      <c r="D167" s="1" t="s">
        <v>799</v>
      </c>
      <c r="E167" s="1" t="s">
        <v>764</v>
      </c>
      <c r="F167" s="1" t="s">
        <v>773</v>
      </c>
      <c r="G167" s="1">
        <v>38</v>
      </c>
      <c r="H167" s="1">
        <v>38</v>
      </c>
      <c r="I167" s="1">
        <v>1.3</v>
      </c>
      <c r="J167" s="1">
        <v>16</v>
      </c>
      <c r="K167" s="1"/>
      <c r="L167" s="1" t="s">
        <v>3909</v>
      </c>
      <c r="M167" s="1" t="s">
        <v>3910</v>
      </c>
    </row>
    <row r="168" spans="1:13" ht="15">
      <c r="A168" s="1"/>
      <c r="B168" s="1" t="s">
        <v>753</v>
      </c>
      <c r="C168" s="1" t="s">
        <v>794</v>
      </c>
      <c r="D168" s="1" t="s">
        <v>799</v>
      </c>
      <c r="E168" s="1" t="s">
        <v>764</v>
      </c>
      <c r="F168" s="1" t="s">
        <v>760</v>
      </c>
      <c r="G168" s="1">
        <v>45</v>
      </c>
      <c r="H168" s="1">
        <v>9</v>
      </c>
      <c r="I168" s="1">
        <v>1</v>
      </c>
      <c r="J168" s="1">
        <v>14</v>
      </c>
      <c r="K168" s="1"/>
      <c r="L168" s="1" t="s">
        <v>3911</v>
      </c>
      <c r="M168" s="1" t="s">
        <v>3912</v>
      </c>
    </row>
    <row r="169" spans="1:13" ht="15">
      <c r="A169" s="1"/>
      <c r="B169" s="1" t="s">
        <v>753</v>
      </c>
      <c r="C169" s="1" t="s">
        <v>794</v>
      </c>
      <c r="D169" s="1" t="s">
        <v>799</v>
      </c>
      <c r="E169" s="1" t="s">
        <v>764</v>
      </c>
      <c r="F169" s="1" t="s">
        <v>760</v>
      </c>
      <c r="G169" s="1">
        <v>45</v>
      </c>
      <c r="H169" s="1">
        <v>12</v>
      </c>
      <c r="I169" s="1">
        <v>1</v>
      </c>
      <c r="J169" s="1">
        <v>14</v>
      </c>
      <c r="K169" s="1"/>
      <c r="L169" s="1" t="s">
        <v>3913</v>
      </c>
      <c r="M169" s="1" t="s">
        <v>3914</v>
      </c>
    </row>
    <row r="170" spans="1:13" ht="15">
      <c r="A170" s="1"/>
      <c r="B170" s="1" t="s">
        <v>753</v>
      </c>
      <c r="C170" s="1" t="s">
        <v>794</v>
      </c>
      <c r="D170" s="1" t="s">
        <v>799</v>
      </c>
      <c r="E170" s="1" t="s">
        <v>764</v>
      </c>
      <c r="F170" s="1" t="s">
        <v>773</v>
      </c>
      <c r="G170" s="1">
        <v>49</v>
      </c>
      <c r="H170" s="1">
        <v>14</v>
      </c>
      <c r="I170" s="1">
        <v>2.8</v>
      </c>
      <c r="J170" s="1">
        <v>34</v>
      </c>
      <c r="K170" s="1">
        <v>3</v>
      </c>
      <c r="L170" s="1" t="s">
        <v>3915</v>
      </c>
      <c r="M170" s="1" t="s">
        <v>3916</v>
      </c>
    </row>
    <row r="171" spans="1:13" ht="15">
      <c r="A171" s="1"/>
      <c r="B171" s="1" t="s">
        <v>753</v>
      </c>
      <c r="C171" s="1" t="s">
        <v>794</v>
      </c>
      <c r="D171" s="1" t="s">
        <v>800</v>
      </c>
      <c r="E171" s="1" t="s">
        <v>764</v>
      </c>
      <c r="F171" s="1" t="s">
        <v>773</v>
      </c>
      <c r="G171" s="1">
        <v>54</v>
      </c>
      <c r="H171" s="1">
        <v>13</v>
      </c>
      <c r="I171" s="1">
        <v>2.6</v>
      </c>
      <c r="J171" s="1">
        <v>31</v>
      </c>
      <c r="K171" s="1">
        <v>2</v>
      </c>
      <c r="L171" s="1" t="s">
        <v>3917</v>
      </c>
      <c r="M171" s="1" t="s">
        <v>3918</v>
      </c>
    </row>
    <row r="172" spans="1:13" ht="15">
      <c r="A172" s="1"/>
      <c r="B172" s="1" t="s">
        <v>753</v>
      </c>
      <c r="C172" s="1" t="s">
        <v>794</v>
      </c>
      <c r="D172" s="1" t="s">
        <v>800</v>
      </c>
      <c r="E172" s="1" t="s">
        <v>764</v>
      </c>
      <c r="F172" s="1" t="s">
        <v>773</v>
      </c>
      <c r="G172" s="1">
        <v>54</v>
      </c>
      <c r="H172" s="1">
        <v>14</v>
      </c>
      <c r="I172" s="1">
        <v>2.6</v>
      </c>
      <c r="J172" s="1">
        <v>31</v>
      </c>
      <c r="K172" s="1"/>
      <c r="L172" s="1" t="s">
        <v>3919</v>
      </c>
      <c r="M172" s="1" t="s">
        <v>3920</v>
      </c>
    </row>
    <row r="173" spans="1:13" ht="15">
      <c r="A173" s="1"/>
      <c r="B173" s="1" t="s">
        <v>753</v>
      </c>
      <c r="C173" s="1" t="s">
        <v>794</v>
      </c>
      <c r="D173" s="1" t="s">
        <v>799</v>
      </c>
      <c r="E173" s="1" t="s">
        <v>764</v>
      </c>
      <c r="F173" s="1" t="s">
        <v>773</v>
      </c>
      <c r="G173" s="1">
        <v>62</v>
      </c>
      <c r="H173" s="1">
        <v>11</v>
      </c>
      <c r="I173" s="1">
        <v>1.6</v>
      </c>
      <c r="J173" s="1">
        <v>23</v>
      </c>
      <c r="K173" s="1">
        <v>1</v>
      </c>
      <c r="L173" s="1" t="s">
        <v>3921</v>
      </c>
      <c r="M173" s="1" t="s">
        <v>3922</v>
      </c>
    </row>
    <row r="174" spans="1:13" ht="15">
      <c r="A174" s="1"/>
      <c r="B174" s="1" t="s">
        <v>753</v>
      </c>
      <c r="C174" s="1" t="s">
        <v>794</v>
      </c>
      <c r="D174" s="1" t="s">
        <v>799</v>
      </c>
      <c r="E174" s="1" t="s">
        <v>764</v>
      </c>
      <c r="F174" s="1" t="s">
        <v>773</v>
      </c>
      <c r="G174" s="1">
        <v>62</v>
      </c>
      <c r="H174" s="1">
        <v>13</v>
      </c>
      <c r="I174" s="1">
        <v>2.1</v>
      </c>
      <c r="J174" s="1">
        <v>30</v>
      </c>
      <c r="K174" s="1"/>
      <c r="L174" s="1" t="s">
        <v>3923</v>
      </c>
      <c r="M174" s="1" t="s">
        <v>3924</v>
      </c>
    </row>
    <row r="175" spans="1:13" ht="15">
      <c r="A175" s="1"/>
      <c r="B175" s="1" t="s">
        <v>753</v>
      </c>
      <c r="C175" s="1" t="s">
        <v>794</v>
      </c>
      <c r="D175" s="1" t="s">
        <v>799</v>
      </c>
      <c r="E175" s="1" t="s">
        <v>764</v>
      </c>
      <c r="F175" s="1" t="s">
        <v>760</v>
      </c>
      <c r="G175" s="1">
        <v>63</v>
      </c>
      <c r="H175" s="1">
        <v>29</v>
      </c>
      <c r="I175" s="1">
        <v>1.5</v>
      </c>
      <c r="J175" s="1">
        <v>22</v>
      </c>
      <c r="K175" s="1">
        <v>1</v>
      </c>
      <c r="L175" s="1" t="s">
        <v>3925</v>
      </c>
      <c r="M175" s="1" t="s">
        <v>3926</v>
      </c>
    </row>
    <row r="176" spans="1:13" ht="15">
      <c r="A176" s="1"/>
      <c r="B176" s="1" t="s">
        <v>753</v>
      </c>
      <c r="C176" s="1" t="s">
        <v>794</v>
      </c>
      <c r="D176" s="1" t="s">
        <v>800</v>
      </c>
      <c r="E176" s="1" t="s">
        <v>764</v>
      </c>
      <c r="F176" s="1" t="s">
        <v>760</v>
      </c>
      <c r="G176" s="1">
        <v>67</v>
      </c>
      <c r="H176" s="1">
        <v>10</v>
      </c>
      <c r="I176" s="1">
        <v>3</v>
      </c>
      <c r="J176" s="1">
        <v>38</v>
      </c>
      <c r="K176" s="1"/>
      <c r="L176" s="1" t="s">
        <v>3927</v>
      </c>
      <c r="M176" s="1" t="s">
        <v>3928</v>
      </c>
    </row>
    <row r="177" spans="1:13" ht="15">
      <c r="A177" s="1"/>
      <c r="B177" s="1" t="s">
        <v>753</v>
      </c>
      <c r="C177" s="1" t="s">
        <v>794</v>
      </c>
      <c r="D177" s="1" t="s">
        <v>800</v>
      </c>
      <c r="E177" s="1" t="s">
        <v>764</v>
      </c>
      <c r="F177" s="1" t="s">
        <v>760</v>
      </c>
      <c r="G177" s="1">
        <v>67</v>
      </c>
      <c r="H177" s="1">
        <v>12</v>
      </c>
      <c r="I177" s="1">
        <v>2.7</v>
      </c>
      <c r="J177" s="1">
        <v>39</v>
      </c>
      <c r="K177" s="1"/>
      <c r="L177" s="1" t="s">
        <v>3929</v>
      </c>
      <c r="M177" s="1" t="s">
        <v>3930</v>
      </c>
    </row>
    <row r="178" spans="1:13" ht="15">
      <c r="A178" s="1"/>
      <c r="B178" s="1" t="s">
        <v>753</v>
      </c>
      <c r="C178" s="1" t="s">
        <v>794</v>
      </c>
      <c r="D178" s="1" t="s">
        <v>797</v>
      </c>
      <c r="E178" s="1" t="s">
        <v>766</v>
      </c>
      <c r="F178" s="1" t="s">
        <v>795</v>
      </c>
      <c r="G178" s="1">
        <v>1</v>
      </c>
      <c r="H178" s="1">
        <v>7</v>
      </c>
      <c r="I178" s="1">
        <v>3.3</v>
      </c>
      <c r="J178" s="1">
        <v>75</v>
      </c>
      <c r="K178" s="1">
        <v>72</v>
      </c>
      <c r="L178" s="1" t="s">
        <v>3931</v>
      </c>
      <c r="M178" s="1" t="s">
        <v>3932</v>
      </c>
    </row>
    <row r="179" spans="1:13" ht="15">
      <c r="A179" s="1"/>
      <c r="B179" s="1" t="s">
        <v>753</v>
      </c>
      <c r="C179" s="1" t="s">
        <v>794</v>
      </c>
      <c r="D179" s="1" t="s">
        <v>797</v>
      </c>
      <c r="E179" s="1" t="s">
        <v>766</v>
      </c>
      <c r="F179" s="1" t="s">
        <v>773</v>
      </c>
      <c r="G179" s="1">
        <v>8</v>
      </c>
      <c r="H179" s="1">
        <v>9</v>
      </c>
      <c r="I179" s="1">
        <v>7</v>
      </c>
      <c r="J179" s="1">
        <v>80</v>
      </c>
      <c r="K179" s="1">
        <v>77</v>
      </c>
      <c r="L179" s="1" t="s">
        <v>3933</v>
      </c>
      <c r="M179" s="1" t="s">
        <v>3934</v>
      </c>
    </row>
    <row r="180" spans="1:13" ht="15">
      <c r="A180" s="1"/>
      <c r="B180" s="1" t="s">
        <v>753</v>
      </c>
      <c r="C180" s="1" t="s">
        <v>794</v>
      </c>
      <c r="D180" s="1" t="s">
        <v>797</v>
      </c>
      <c r="E180" s="1" t="s">
        <v>766</v>
      </c>
      <c r="F180" s="1" t="s">
        <v>773</v>
      </c>
      <c r="G180" s="1">
        <v>17</v>
      </c>
      <c r="H180" s="1">
        <v>10</v>
      </c>
      <c r="I180" s="1">
        <v>3</v>
      </c>
      <c r="J180" s="1">
        <v>60</v>
      </c>
      <c r="K180" s="1">
        <v>68</v>
      </c>
      <c r="L180" s="1" t="s">
        <v>3935</v>
      </c>
      <c r="M180" s="1" t="s">
        <v>3936</v>
      </c>
    </row>
    <row r="181" spans="1:13" ht="15">
      <c r="A181" s="1"/>
      <c r="B181" s="1" t="s">
        <v>753</v>
      </c>
      <c r="C181" s="1" t="s">
        <v>794</v>
      </c>
      <c r="D181" s="1" t="s">
        <v>798</v>
      </c>
      <c r="E181" s="1" t="s">
        <v>766</v>
      </c>
      <c r="F181" s="1" t="s">
        <v>773</v>
      </c>
      <c r="G181" s="1">
        <v>22</v>
      </c>
      <c r="H181" s="1">
        <v>10</v>
      </c>
      <c r="I181" s="1">
        <v>5.2</v>
      </c>
      <c r="J181" s="1">
        <v>60</v>
      </c>
      <c r="K181" s="1">
        <v>65</v>
      </c>
      <c r="L181" s="1" t="s">
        <v>3937</v>
      </c>
      <c r="M181" s="1" t="s">
        <v>3938</v>
      </c>
    </row>
    <row r="182" spans="1:13" ht="15">
      <c r="A182" s="1"/>
      <c r="B182" s="1" t="s">
        <v>753</v>
      </c>
      <c r="C182" s="1" t="s">
        <v>794</v>
      </c>
      <c r="D182" s="1" t="s">
        <v>798</v>
      </c>
      <c r="E182" s="1" t="s">
        <v>766</v>
      </c>
      <c r="F182" s="1" t="s">
        <v>773</v>
      </c>
      <c r="G182" s="1">
        <v>27</v>
      </c>
      <c r="H182" s="1">
        <v>13</v>
      </c>
      <c r="I182" s="1">
        <v>3.9</v>
      </c>
      <c r="J182" s="1">
        <v>55</v>
      </c>
      <c r="K182" s="1">
        <v>53</v>
      </c>
      <c r="L182" s="1" t="s">
        <v>3939</v>
      </c>
      <c r="M182" s="1" t="s">
        <v>3940</v>
      </c>
    </row>
    <row r="183" spans="1:13" ht="15">
      <c r="A183" s="1"/>
      <c r="B183" s="1" t="s">
        <v>753</v>
      </c>
      <c r="C183" s="1" t="s">
        <v>794</v>
      </c>
      <c r="D183" s="1" t="s">
        <v>799</v>
      </c>
      <c r="E183" s="1" t="s">
        <v>766</v>
      </c>
      <c r="F183" s="1" t="s">
        <v>773</v>
      </c>
      <c r="G183" s="1">
        <v>44</v>
      </c>
      <c r="H183" s="1">
        <v>14</v>
      </c>
      <c r="I183" s="1">
        <v>3.2</v>
      </c>
      <c r="J183" s="1">
        <v>45</v>
      </c>
      <c r="K183" s="1">
        <v>42</v>
      </c>
      <c r="L183" s="1" t="s">
        <v>3941</v>
      </c>
      <c r="M183" s="1" t="s">
        <v>3942</v>
      </c>
    </row>
    <row r="184" spans="1:13" ht="15">
      <c r="A184" s="1"/>
      <c r="B184" s="1" t="s">
        <v>753</v>
      </c>
      <c r="C184" s="1" t="s">
        <v>794</v>
      </c>
      <c r="D184" s="1" t="s">
        <v>799</v>
      </c>
      <c r="E184" s="1" t="s">
        <v>766</v>
      </c>
      <c r="F184" s="1" t="s">
        <v>776</v>
      </c>
      <c r="G184" s="1">
        <v>46</v>
      </c>
      <c r="H184" s="1">
        <v>2</v>
      </c>
      <c r="I184" s="1">
        <v>4.4</v>
      </c>
      <c r="J184" s="1">
        <v>110</v>
      </c>
      <c r="K184" s="1">
        <v>106</v>
      </c>
      <c r="L184" s="1" t="s">
        <v>3943</v>
      </c>
      <c r="M184" s="1" t="s">
        <v>3944</v>
      </c>
    </row>
    <row r="185" spans="1:13" ht="15">
      <c r="A185" s="1"/>
      <c r="B185" s="1" t="s">
        <v>753</v>
      </c>
      <c r="C185" s="1" t="s">
        <v>794</v>
      </c>
      <c r="D185" s="1" t="s">
        <v>800</v>
      </c>
      <c r="E185" s="1" t="s">
        <v>766</v>
      </c>
      <c r="F185" s="1" t="s">
        <v>767</v>
      </c>
      <c r="G185" s="1">
        <v>59</v>
      </c>
      <c r="H185" s="1">
        <v>5</v>
      </c>
      <c r="I185" s="1">
        <v>2.1</v>
      </c>
      <c r="J185" s="1">
        <v>50</v>
      </c>
      <c r="K185" s="1">
        <v>47</v>
      </c>
      <c r="L185" s="1" t="s">
        <v>3945</v>
      </c>
      <c r="M185" s="1" t="s">
        <v>3946</v>
      </c>
    </row>
    <row r="186" spans="1:13" ht="15">
      <c r="A186" s="1"/>
      <c r="B186" s="1" t="s">
        <v>753</v>
      </c>
      <c r="C186" s="1" t="s">
        <v>794</v>
      </c>
      <c r="D186" s="1" t="s">
        <v>800</v>
      </c>
      <c r="E186" s="1" t="s">
        <v>766</v>
      </c>
      <c r="F186" s="1" t="s">
        <v>773</v>
      </c>
      <c r="G186" s="1">
        <v>59</v>
      </c>
      <c r="H186" s="1">
        <v>24</v>
      </c>
      <c r="I186" s="1">
        <v>5.1</v>
      </c>
      <c r="J186" s="1">
        <v>100</v>
      </c>
      <c r="K186" s="1">
        <v>97</v>
      </c>
      <c r="L186" s="1" t="s">
        <v>3947</v>
      </c>
      <c r="M186" s="1" t="s">
        <v>3948</v>
      </c>
    </row>
    <row r="187" spans="1:13" ht="15">
      <c r="A187" s="1"/>
      <c r="B187" s="1" t="s">
        <v>753</v>
      </c>
      <c r="C187" s="1" t="s">
        <v>794</v>
      </c>
      <c r="D187" s="1" t="s">
        <v>799</v>
      </c>
      <c r="E187" s="1" t="s">
        <v>766</v>
      </c>
      <c r="F187" s="1" t="s">
        <v>760</v>
      </c>
      <c r="G187" s="1">
        <v>63</v>
      </c>
      <c r="H187" s="1">
        <v>17</v>
      </c>
      <c r="I187" s="1">
        <v>1.7</v>
      </c>
      <c r="J187" s="1">
        <v>40</v>
      </c>
      <c r="K187" s="1">
        <v>38</v>
      </c>
      <c r="L187" s="1" t="s">
        <v>3949</v>
      </c>
      <c r="M187" s="1" t="s">
        <v>3950</v>
      </c>
    </row>
    <row r="188" spans="1:13" ht="15">
      <c r="A188" s="1"/>
      <c r="B188" s="1" t="s">
        <v>753</v>
      </c>
      <c r="C188" s="1" t="s">
        <v>794</v>
      </c>
      <c r="D188" s="1" t="s">
        <v>798</v>
      </c>
      <c r="E188" s="1" t="s">
        <v>770</v>
      </c>
      <c r="F188" s="1" t="s">
        <v>773</v>
      </c>
      <c r="G188" s="1">
        <v>25</v>
      </c>
      <c r="H188" s="1">
        <v>17</v>
      </c>
      <c r="I188" s="1">
        <v>4.7</v>
      </c>
      <c r="J188" s="1">
        <v>162</v>
      </c>
      <c r="K188" s="1">
        <v>157</v>
      </c>
      <c r="L188" s="1" t="s">
        <v>3951</v>
      </c>
      <c r="M188" s="1" t="s">
        <v>3952</v>
      </c>
    </row>
    <row r="189" spans="1:13" ht="15">
      <c r="A189" s="1"/>
      <c r="B189" s="1" t="s">
        <v>753</v>
      </c>
      <c r="C189" s="1" t="s">
        <v>801</v>
      </c>
      <c r="D189" s="1" t="s">
        <v>805</v>
      </c>
      <c r="E189" s="1" t="s">
        <v>762</v>
      </c>
      <c r="F189" s="1" t="s">
        <v>773</v>
      </c>
      <c r="G189" s="4">
        <v>13</v>
      </c>
      <c r="H189" s="1">
        <v>11</v>
      </c>
      <c r="I189" s="4">
        <v>3.6</v>
      </c>
      <c r="J189" s="1">
        <v>30</v>
      </c>
      <c r="K189" s="1"/>
      <c r="L189" s="1" t="s">
        <v>3953</v>
      </c>
      <c r="M189" s="1" t="s">
        <v>3954</v>
      </c>
    </row>
    <row r="190" spans="1:13" ht="15">
      <c r="A190" s="1"/>
      <c r="B190" s="1" t="s">
        <v>753</v>
      </c>
      <c r="C190" s="1" t="s">
        <v>801</v>
      </c>
      <c r="D190" s="1" t="s">
        <v>809</v>
      </c>
      <c r="E190" s="1" t="s">
        <v>762</v>
      </c>
      <c r="F190" s="1" t="s">
        <v>773</v>
      </c>
      <c r="G190" s="4">
        <v>23</v>
      </c>
      <c r="H190" s="1">
        <v>13</v>
      </c>
      <c r="I190" s="4">
        <v>0.7</v>
      </c>
      <c r="J190" s="1">
        <v>8</v>
      </c>
      <c r="K190" s="1"/>
      <c r="L190" s="1" t="s">
        <v>3955</v>
      </c>
      <c r="M190" s="1" t="s">
        <v>3956</v>
      </c>
    </row>
    <row r="191" spans="1:13" ht="15">
      <c r="A191" s="1"/>
      <c r="B191" s="1" t="s">
        <v>753</v>
      </c>
      <c r="C191" s="1" t="s">
        <v>801</v>
      </c>
      <c r="D191" s="1" t="s">
        <v>809</v>
      </c>
      <c r="E191" s="1" t="s">
        <v>762</v>
      </c>
      <c r="F191" s="1" t="s">
        <v>773</v>
      </c>
      <c r="G191" s="4">
        <v>23</v>
      </c>
      <c r="H191" s="1">
        <v>14</v>
      </c>
      <c r="I191" s="4">
        <v>0.6</v>
      </c>
      <c r="J191" s="1">
        <v>5</v>
      </c>
      <c r="K191" s="1"/>
      <c r="L191" s="1" t="s">
        <v>3957</v>
      </c>
      <c r="M191" s="1" t="s">
        <v>3958</v>
      </c>
    </row>
    <row r="192" spans="1:13" ht="15">
      <c r="A192" s="1"/>
      <c r="B192" s="1" t="s">
        <v>753</v>
      </c>
      <c r="C192" s="1" t="s">
        <v>801</v>
      </c>
      <c r="D192" s="1" t="s">
        <v>806</v>
      </c>
      <c r="E192" s="1" t="s">
        <v>762</v>
      </c>
      <c r="F192" s="1" t="s">
        <v>773</v>
      </c>
      <c r="G192" s="4">
        <v>24</v>
      </c>
      <c r="H192" s="1">
        <v>21</v>
      </c>
      <c r="I192" s="4">
        <v>1</v>
      </c>
      <c r="J192" s="1">
        <v>10</v>
      </c>
      <c r="K192" s="1"/>
      <c r="L192" s="1" t="s">
        <v>3959</v>
      </c>
      <c r="M192" s="1" t="s">
        <v>3960</v>
      </c>
    </row>
    <row r="193" spans="1:13" ht="15">
      <c r="A193" s="1"/>
      <c r="B193" s="1" t="s">
        <v>753</v>
      </c>
      <c r="C193" s="1" t="s">
        <v>801</v>
      </c>
      <c r="D193" s="1" t="s">
        <v>806</v>
      </c>
      <c r="E193" s="1" t="s">
        <v>762</v>
      </c>
      <c r="F193" s="1" t="s">
        <v>773</v>
      </c>
      <c r="G193" s="4">
        <v>24</v>
      </c>
      <c r="H193" s="1">
        <v>51</v>
      </c>
      <c r="I193" s="4">
        <v>1.9</v>
      </c>
      <c r="J193" s="1">
        <v>20</v>
      </c>
      <c r="K193" s="1"/>
      <c r="L193" s="1" t="s">
        <v>3961</v>
      </c>
      <c r="M193" s="1" t="s">
        <v>3962</v>
      </c>
    </row>
    <row r="194" spans="1:13" ht="15">
      <c r="A194" s="1"/>
      <c r="B194" s="1" t="s">
        <v>753</v>
      </c>
      <c r="C194" s="1" t="s">
        <v>801</v>
      </c>
      <c r="D194" s="1" t="s">
        <v>806</v>
      </c>
      <c r="E194" s="1" t="s">
        <v>762</v>
      </c>
      <c r="F194" s="1" t="s">
        <v>773</v>
      </c>
      <c r="G194" s="4">
        <v>24</v>
      </c>
      <c r="H194" s="1">
        <v>52</v>
      </c>
      <c r="I194" s="4">
        <v>2</v>
      </c>
      <c r="J194" s="1">
        <v>20</v>
      </c>
      <c r="K194" s="1"/>
      <c r="L194" s="1" t="s">
        <v>3963</v>
      </c>
      <c r="M194" s="1" t="s">
        <v>3964</v>
      </c>
    </row>
    <row r="195" spans="1:13" ht="15">
      <c r="A195" s="1"/>
      <c r="B195" s="1" t="s">
        <v>753</v>
      </c>
      <c r="C195" s="1" t="s">
        <v>801</v>
      </c>
      <c r="D195" s="1" t="s">
        <v>806</v>
      </c>
      <c r="E195" s="1" t="s">
        <v>762</v>
      </c>
      <c r="F195" s="1" t="s">
        <v>773</v>
      </c>
      <c r="G195" s="4">
        <v>53</v>
      </c>
      <c r="H195" s="1">
        <v>3</v>
      </c>
      <c r="I195" s="4">
        <v>2</v>
      </c>
      <c r="J195" s="1">
        <v>20</v>
      </c>
      <c r="K195" s="1"/>
      <c r="L195" s="1" t="s">
        <v>3965</v>
      </c>
      <c r="M195" s="1" t="s">
        <v>3966</v>
      </c>
    </row>
    <row r="196" spans="1:13" ht="15">
      <c r="A196" s="1"/>
      <c r="B196" s="1" t="s">
        <v>753</v>
      </c>
      <c r="C196" s="1" t="s">
        <v>801</v>
      </c>
      <c r="D196" s="1" t="s">
        <v>806</v>
      </c>
      <c r="E196" s="1" t="s">
        <v>762</v>
      </c>
      <c r="F196" s="1" t="s">
        <v>773</v>
      </c>
      <c r="G196" s="4">
        <v>55</v>
      </c>
      <c r="H196" s="1">
        <v>13</v>
      </c>
      <c r="I196" s="4">
        <v>0.8</v>
      </c>
      <c r="J196" s="1">
        <v>10</v>
      </c>
      <c r="K196" s="1"/>
      <c r="L196" s="1" t="s">
        <v>3967</v>
      </c>
      <c r="M196" s="1" t="s">
        <v>3968</v>
      </c>
    </row>
    <row r="197" spans="1:13" ht="15">
      <c r="A197" s="1"/>
      <c r="B197" s="1" t="s">
        <v>753</v>
      </c>
      <c r="C197" s="1" t="s">
        <v>801</v>
      </c>
      <c r="D197" s="1" t="s">
        <v>809</v>
      </c>
      <c r="E197" s="1" t="s">
        <v>764</v>
      </c>
      <c r="F197" s="1" t="s">
        <v>760</v>
      </c>
      <c r="G197" s="4">
        <v>16</v>
      </c>
      <c r="H197" s="1">
        <v>5</v>
      </c>
      <c r="I197" s="4">
        <v>3.7</v>
      </c>
      <c r="J197" s="1">
        <v>40</v>
      </c>
      <c r="K197" s="1"/>
      <c r="L197" s="1" t="s">
        <v>3969</v>
      </c>
      <c r="M197" s="1" t="s">
        <v>3970</v>
      </c>
    </row>
    <row r="198" spans="1:13" ht="15">
      <c r="A198" s="1"/>
      <c r="B198" s="1" t="s">
        <v>753</v>
      </c>
      <c r="C198" s="1" t="s">
        <v>801</v>
      </c>
      <c r="D198" s="1" t="s">
        <v>809</v>
      </c>
      <c r="E198" s="1" t="s">
        <v>764</v>
      </c>
      <c r="F198" s="1" t="s">
        <v>760</v>
      </c>
      <c r="G198" s="4">
        <v>16</v>
      </c>
      <c r="H198" s="1">
        <v>8</v>
      </c>
      <c r="I198" s="4">
        <v>5.2</v>
      </c>
      <c r="J198" s="1">
        <v>65</v>
      </c>
      <c r="K198" s="1"/>
      <c r="L198" s="1" t="s">
        <v>3971</v>
      </c>
      <c r="M198" s="1" t="s">
        <v>3972</v>
      </c>
    </row>
    <row r="199" spans="1:13" ht="15">
      <c r="A199" s="1"/>
      <c r="B199" s="1" t="s">
        <v>753</v>
      </c>
      <c r="C199" s="1" t="s">
        <v>801</v>
      </c>
      <c r="D199" s="1" t="s">
        <v>809</v>
      </c>
      <c r="E199" s="1" t="s">
        <v>764</v>
      </c>
      <c r="F199" s="1" t="s">
        <v>760</v>
      </c>
      <c r="G199" s="4">
        <v>16</v>
      </c>
      <c r="H199" s="1">
        <v>11</v>
      </c>
      <c r="I199" s="4">
        <v>3.6</v>
      </c>
      <c r="J199" s="1">
        <v>50</v>
      </c>
      <c r="K199" s="1"/>
      <c r="L199" s="1" t="s">
        <v>3973</v>
      </c>
      <c r="M199" s="1" t="s">
        <v>3974</v>
      </c>
    </row>
    <row r="200" spans="1:13" ht="15">
      <c r="A200" s="1"/>
      <c r="B200" s="1" t="s">
        <v>753</v>
      </c>
      <c r="C200" s="1" t="s">
        <v>801</v>
      </c>
      <c r="D200" s="1" t="s">
        <v>809</v>
      </c>
      <c r="E200" s="1" t="s">
        <v>764</v>
      </c>
      <c r="F200" s="1" t="s">
        <v>760</v>
      </c>
      <c r="G200" s="4">
        <v>18</v>
      </c>
      <c r="H200" s="1">
        <v>9</v>
      </c>
      <c r="I200" s="4">
        <v>3.5</v>
      </c>
      <c r="J200" s="1">
        <v>42</v>
      </c>
      <c r="K200" s="1"/>
      <c r="L200" s="1" t="s">
        <v>3975</v>
      </c>
      <c r="M200" s="1" t="s">
        <v>3976</v>
      </c>
    </row>
    <row r="201" spans="1:13" ht="15">
      <c r="A201" s="1"/>
      <c r="B201" s="1" t="s">
        <v>753</v>
      </c>
      <c r="C201" s="1" t="s">
        <v>801</v>
      </c>
      <c r="D201" s="1" t="s">
        <v>809</v>
      </c>
      <c r="E201" s="1" t="s">
        <v>764</v>
      </c>
      <c r="F201" s="1" t="s">
        <v>804</v>
      </c>
      <c r="G201" s="4">
        <v>18</v>
      </c>
      <c r="H201" s="1">
        <v>21</v>
      </c>
      <c r="I201" s="4">
        <v>1.9</v>
      </c>
      <c r="J201" s="1">
        <v>22</v>
      </c>
      <c r="K201" s="1"/>
      <c r="L201" s="1" t="s">
        <v>3977</v>
      </c>
      <c r="M201" s="1" t="s">
        <v>3978</v>
      </c>
    </row>
    <row r="202" spans="1:13" ht="15">
      <c r="A202" s="1"/>
      <c r="B202" s="1" t="s">
        <v>753</v>
      </c>
      <c r="C202" s="1" t="s">
        <v>801</v>
      </c>
      <c r="D202" s="1" t="s">
        <v>809</v>
      </c>
      <c r="E202" s="1" t="s">
        <v>764</v>
      </c>
      <c r="F202" s="1" t="s">
        <v>804</v>
      </c>
      <c r="G202" s="4">
        <v>23</v>
      </c>
      <c r="H202" s="1">
        <v>15</v>
      </c>
      <c r="I202" s="4">
        <v>4.1</v>
      </c>
      <c r="J202" s="1">
        <v>109</v>
      </c>
      <c r="K202" s="1"/>
      <c r="L202" s="1" t="s">
        <v>3979</v>
      </c>
      <c r="M202" s="1" t="s">
        <v>3980</v>
      </c>
    </row>
    <row r="203" spans="1:13" ht="15">
      <c r="A203" s="1"/>
      <c r="B203" s="1" t="s">
        <v>753</v>
      </c>
      <c r="C203" s="1" t="s">
        <v>801</v>
      </c>
      <c r="D203" s="1" t="s">
        <v>809</v>
      </c>
      <c r="E203" s="1" t="s">
        <v>764</v>
      </c>
      <c r="F203" s="1" t="s">
        <v>804</v>
      </c>
      <c r="G203" s="4">
        <v>23</v>
      </c>
      <c r="H203" s="1">
        <v>21</v>
      </c>
      <c r="I203" s="4">
        <v>2.1</v>
      </c>
      <c r="J203" s="1">
        <v>25</v>
      </c>
      <c r="K203" s="1"/>
      <c r="L203" s="1" t="s">
        <v>3981</v>
      </c>
      <c r="M203" s="1" t="s">
        <v>3982</v>
      </c>
    </row>
    <row r="204" spans="1:13" ht="15">
      <c r="A204" s="1"/>
      <c r="B204" s="1" t="s">
        <v>753</v>
      </c>
      <c r="C204" s="1" t="s">
        <v>801</v>
      </c>
      <c r="D204" s="1" t="s">
        <v>806</v>
      </c>
      <c r="E204" s="1" t="s">
        <v>764</v>
      </c>
      <c r="F204" s="1" t="s">
        <v>804</v>
      </c>
      <c r="G204" s="4">
        <v>24</v>
      </c>
      <c r="H204" s="1">
        <v>30</v>
      </c>
      <c r="I204" s="4">
        <v>1.5</v>
      </c>
      <c r="J204" s="1">
        <v>20</v>
      </c>
      <c r="K204" s="1"/>
      <c r="L204" s="1" t="s">
        <v>3983</v>
      </c>
      <c r="M204" s="1" t="s">
        <v>3984</v>
      </c>
    </row>
    <row r="205" spans="1:13" ht="15">
      <c r="A205" s="1"/>
      <c r="B205" s="1" t="s">
        <v>753</v>
      </c>
      <c r="C205" s="1" t="s">
        <v>801</v>
      </c>
      <c r="D205" s="1" t="s">
        <v>785</v>
      </c>
      <c r="E205" s="1" t="s">
        <v>764</v>
      </c>
      <c r="F205" s="1" t="s">
        <v>760</v>
      </c>
      <c r="G205" s="4">
        <v>25</v>
      </c>
      <c r="H205" s="1">
        <v>1</v>
      </c>
      <c r="I205" s="4">
        <v>2.6</v>
      </c>
      <c r="J205" s="1">
        <v>30</v>
      </c>
      <c r="K205" s="1"/>
      <c r="L205" s="1" t="s">
        <v>3985</v>
      </c>
      <c r="M205" s="7">
        <v>24820861</v>
      </c>
    </row>
    <row r="206" spans="1:13" ht="15">
      <c r="A206" s="1"/>
      <c r="B206" s="1" t="s">
        <v>753</v>
      </c>
      <c r="C206" s="1" t="s">
        <v>801</v>
      </c>
      <c r="D206" s="1" t="s">
        <v>785</v>
      </c>
      <c r="E206" s="1" t="s">
        <v>764</v>
      </c>
      <c r="F206" s="1" t="s">
        <v>767</v>
      </c>
      <c r="G206" s="4">
        <v>28</v>
      </c>
      <c r="H206" s="1">
        <v>11</v>
      </c>
      <c r="I206" s="4">
        <v>4.7</v>
      </c>
      <c r="J206" s="1">
        <v>50</v>
      </c>
      <c r="K206" s="1"/>
      <c r="L206" s="1" t="s">
        <v>3986</v>
      </c>
      <c r="M206" s="1" t="s">
        <v>3987</v>
      </c>
    </row>
    <row r="207" spans="1:13" ht="15">
      <c r="A207" s="1"/>
      <c r="B207" s="1" t="s">
        <v>753</v>
      </c>
      <c r="C207" s="1" t="s">
        <v>801</v>
      </c>
      <c r="D207" s="1" t="s">
        <v>806</v>
      </c>
      <c r="E207" s="1" t="s">
        <v>764</v>
      </c>
      <c r="F207" s="1" t="s">
        <v>760</v>
      </c>
      <c r="G207" s="4">
        <v>39</v>
      </c>
      <c r="H207" s="1">
        <v>4</v>
      </c>
      <c r="I207" s="4">
        <v>1.5</v>
      </c>
      <c r="J207" s="1">
        <v>18</v>
      </c>
      <c r="K207" s="1"/>
      <c r="L207" s="1" t="s">
        <v>3988</v>
      </c>
      <c r="M207" s="1" t="s">
        <v>3989</v>
      </c>
    </row>
    <row r="208" spans="1:13" ht="15">
      <c r="A208" s="1"/>
      <c r="B208" s="1" t="s">
        <v>753</v>
      </c>
      <c r="C208" s="1" t="s">
        <v>801</v>
      </c>
      <c r="D208" s="1" t="s">
        <v>806</v>
      </c>
      <c r="E208" s="1" t="s">
        <v>764</v>
      </c>
      <c r="F208" s="1" t="s">
        <v>760</v>
      </c>
      <c r="G208" s="4">
        <v>39</v>
      </c>
      <c r="H208" s="1">
        <v>5</v>
      </c>
      <c r="I208" s="4">
        <v>0.4</v>
      </c>
      <c r="J208" s="1">
        <v>5</v>
      </c>
      <c r="K208" s="1"/>
      <c r="L208" s="1" t="s">
        <v>3990</v>
      </c>
      <c r="M208" s="1" t="s">
        <v>3991</v>
      </c>
    </row>
    <row r="209" spans="1:13" ht="15">
      <c r="A209" s="1"/>
      <c r="B209" s="1" t="s">
        <v>753</v>
      </c>
      <c r="C209" s="1" t="s">
        <v>801</v>
      </c>
      <c r="D209" s="1" t="s">
        <v>806</v>
      </c>
      <c r="E209" s="1" t="s">
        <v>764</v>
      </c>
      <c r="F209" s="1" t="s">
        <v>760</v>
      </c>
      <c r="G209" s="4">
        <v>39</v>
      </c>
      <c r="H209" s="1">
        <v>23</v>
      </c>
      <c r="I209" s="4">
        <v>2.6</v>
      </c>
      <c r="J209" s="1">
        <v>30</v>
      </c>
      <c r="K209" s="1"/>
      <c r="L209" s="1" t="s">
        <v>3992</v>
      </c>
      <c r="M209" s="1" t="s">
        <v>3993</v>
      </c>
    </row>
    <row r="210" spans="1:13" ht="15">
      <c r="A210" s="1"/>
      <c r="B210" s="1" t="s">
        <v>753</v>
      </c>
      <c r="C210" s="1" t="s">
        <v>801</v>
      </c>
      <c r="D210" s="1" t="s">
        <v>806</v>
      </c>
      <c r="E210" s="1" t="s">
        <v>764</v>
      </c>
      <c r="F210" s="1" t="s">
        <v>760</v>
      </c>
      <c r="G210" s="4">
        <v>41</v>
      </c>
      <c r="H210" s="1">
        <v>9</v>
      </c>
      <c r="I210" s="4">
        <v>4.8</v>
      </c>
      <c r="J210" s="1">
        <v>58</v>
      </c>
      <c r="K210" s="1"/>
      <c r="L210" s="1" t="s">
        <v>3994</v>
      </c>
      <c r="M210" s="1" t="s">
        <v>3995</v>
      </c>
    </row>
    <row r="211" spans="1:13" ht="15">
      <c r="A211" s="1"/>
      <c r="B211" s="1" t="s">
        <v>753</v>
      </c>
      <c r="C211" s="1" t="s">
        <v>801</v>
      </c>
      <c r="D211" s="1" t="s">
        <v>806</v>
      </c>
      <c r="E211" s="1" t="s">
        <v>764</v>
      </c>
      <c r="F211" s="1" t="s">
        <v>767</v>
      </c>
      <c r="G211" s="4">
        <v>41</v>
      </c>
      <c r="H211" s="1">
        <v>8</v>
      </c>
      <c r="I211" s="4">
        <v>3.3</v>
      </c>
      <c r="J211" s="1">
        <v>35</v>
      </c>
      <c r="K211" s="1"/>
      <c r="L211" s="1" t="s">
        <v>3996</v>
      </c>
      <c r="M211" s="1" t="s">
        <v>3997</v>
      </c>
    </row>
    <row r="212" spans="1:13" ht="15">
      <c r="A212" s="1"/>
      <c r="B212" s="1" t="s">
        <v>753</v>
      </c>
      <c r="C212" s="1" t="s">
        <v>801</v>
      </c>
      <c r="D212" s="1" t="s">
        <v>807</v>
      </c>
      <c r="E212" s="1" t="s">
        <v>764</v>
      </c>
      <c r="F212" s="1" t="s">
        <v>776</v>
      </c>
      <c r="G212" s="4">
        <v>48</v>
      </c>
      <c r="H212" s="1">
        <v>20</v>
      </c>
      <c r="I212" s="4">
        <v>4.5</v>
      </c>
      <c r="J212" s="1">
        <v>135</v>
      </c>
      <c r="K212" s="1"/>
      <c r="L212" s="1" t="s">
        <v>3998</v>
      </c>
      <c r="M212" s="1" t="s">
        <v>3999</v>
      </c>
    </row>
    <row r="213" spans="1:13" ht="15">
      <c r="A213" s="1"/>
      <c r="B213" s="1" t="s">
        <v>753</v>
      </c>
      <c r="C213" s="1" t="s">
        <v>801</v>
      </c>
      <c r="D213" s="1" t="s">
        <v>806</v>
      </c>
      <c r="E213" s="1" t="s">
        <v>764</v>
      </c>
      <c r="F213" s="1" t="s">
        <v>773</v>
      </c>
      <c r="G213" s="4">
        <v>51</v>
      </c>
      <c r="H213" s="1">
        <v>7</v>
      </c>
      <c r="I213" s="4">
        <v>5.8</v>
      </c>
      <c r="J213" s="1">
        <v>70</v>
      </c>
      <c r="K213" s="1"/>
      <c r="L213" s="1" t="s">
        <v>4000</v>
      </c>
      <c r="M213" s="1" t="s">
        <v>4001</v>
      </c>
    </row>
    <row r="214" spans="1:13" ht="15">
      <c r="A214" s="1"/>
      <c r="B214" s="1" t="s">
        <v>753</v>
      </c>
      <c r="C214" s="1" t="s">
        <v>801</v>
      </c>
      <c r="D214" s="1" t="s">
        <v>806</v>
      </c>
      <c r="E214" s="1" t="s">
        <v>764</v>
      </c>
      <c r="F214" s="1" t="s">
        <v>773</v>
      </c>
      <c r="G214" s="4">
        <v>51</v>
      </c>
      <c r="H214" s="1">
        <v>21</v>
      </c>
      <c r="I214" s="4">
        <v>1.5</v>
      </c>
      <c r="J214" s="1">
        <v>18</v>
      </c>
      <c r="K214" s="1"/>
      <c r="L214" s="1" t="s">
        <v>4002</v>
      </c>
      <c r="M214" s="1" t="s">
        <v>4003</v>
      </c>
    </row>
    <row r="215" spans="1:13" ht="15">
      <c r="A215" s="1"/>
      <c r="B215" s="1" t="s">
        <v>753</v>
      </c>
      <c r="C215" s="1" t="s">
        <v>801</v>
      </c>
      <c r="D215" s="1" t="s">
        <v>806</v>
      </c>
      <c r="E215" s="1" t="s">
        <v>764</v>
      </c>
      <c r="F215" s="1" t="s">
        <v>773</v>
      </c>
      <c r="G215" s="4">
        <v>52</v>
      </c>
      <c r="H215" s="1">
        <v>5</v>
      </c>
      <c r="I215" s="5">
        <v>1</v>
      </c>
      <c r="J215" s="1">
        <v>12</v>
      </c>
      <c r="K215" s="1"/>
      <c r="L215" s="1" t="s">
        <v>4004</v>
      </c>
      <c r="M215" s="1" t="s">
        <v>4005</v>
      </c>
    </row>
    <row r="216" spans="1:13" ht="15">
      <c r="A216" s="1"/>
      <c r="B216" s="1" t="s">
        <v>753</v>
      </c>
      <c r="C216" s="1" t="s">
        <v>801</v>
      </c>
      <c r="D216" s="1" t="s">
        <v>806</v>
      </c>
      <c r="E216" s="1" t="s">
        <v>764</v>
      </c>
      <c r="F216" s="1" t="s">
        <v>773</v>
      </c>
      <c r="G216" s="4">
        <v>52</v>
      </c>
      <c r="H216" s="1">
        <v>6</v>
      </c>
      <c r="I216" s="4">
        <v>1.8</v>
      </c>
      <c r="J216" s="1">
        <v>22</v>
      </c>
      <c r="K216" s="1"/>
      <c r="L216" s="1" t="s">
        <v>4006</v>
      </c>
      <c r="M216" s="1" t="s">
        <v>4007</v>
      </c>
    </row>
    <row r="217" spans="1:13" ht="15">
      <c r="A217" s="1"/>
      <c r="B217" s="1" t="s">
        <v>753</v>
      </c>
      <c r="C217" s="1" t="s">
        <v>801</v>
      </c>
      <c r="D217" s="1" t="s">
        <v>806</v>
      </c>
      <c r="E217" s="1" t="s">
        <v>764</v>
      </c>
      <c r="F217" s="1" t="s">
        <v>773</v>
      </c>
      <c r="G217" s="4">
        <v>53</v>
      </c>
      <c r="H217" s="1">
        <v>1</v>
      </c>
      <c r="I217" s="4">
        <v>1.2</v>
      </c>
      <c r="J217" s="1">
        <v>14</v>
      </c>
      <c r="K217" s="1"/>
      <c r="L217" s="1" t="s">
        <v>4008</v>
      </c>
      <c r="M217" s="1" t="s">
        <v>4009</v>
      </c>
    </row>
    <row r="218" spans="1:13" ht="15">
      <c r="A218" s="1"/>
      <c r="B218" s="1" t="s">
        <v>753</v>
      </c>
      <c r="C218" s="1" t="s">
        <v>801</v>
      </c>
      <c r="D218" s="1" t="s">
        <v>806</v>
      </c>
      <c r="E218" s="1" t="s">
        <v>764</v>
      </c>
      <c r="F218" s="1" t="s">
        <v>773</v>
      </c>
      <c r="G218" s="4">
        <v>53</v>
      </c>
      <c r="H218" s="1">
        <v>2</v>
      </c>
      <c r="I218" s="4">
        <v>2.5</v>
      </c>
      <c r="J218" s="1">
        <v>30</v>
      </c>
      <c r="K218" s="1"/>
      <c r="L218" s="1" t="s">
        <v>4010</v>
      </c>
      <c r="M218" s="1" t="s">
        <v>4011</v>
      </c>
    </row>
    <row r="219" spans="1:13" ht="15">
      <c r="A219" s="1"/>
      <c r="B219" s="1" t="s">
        <v>753</v>
      </c>
      <c r="C219" s="1" t="s">
        <v>801</v>
      </c>
      <c r="D219" s="1" t="s">
        <v>808</v>
      </c>
      <c r="E219" s="1" t="s">
        <v>764</v>
      </c>
      <c r="F219" s="1" t="s">
        <v>773</v>
      </c>
      <c r="G219" s="4">
        <v>56</v>
      </c>
      <c r="H219" s="1">
        <v>45</v>
      </c>
      <c r="I219" s="4">
        <v>2.1</v>
      </c>
      <c r="J219" s="1">
        <v>25</v>
      </c>
      <c r="K219" s="1"/>
      <c r="L219" s="1" t="s">
        <v>4012</v>
      </c>
      <c r="M219" s="1" t="s">
        <v>4013</v>
      </c>
    </row>
    <row r="220" spans="1:13" ht="15">
      <c r="A220" s="1"/>
      <c r="B220" s="1" t="s">
        <v>753</v>
      </c>
      <c r="C220" s="1" t="s">
        <v>801</v>
      </c>
      <c r="D220" s="1" t="s">
        <v>808</v>
      </c>
      <c r="E220" s="1" t="s">
        <v>764</v>
      </c>
      <c r="F220" s="1" t="s">
        <v>773</v>
      </c>
      <c r="G220" s="4">
        <v>56</v>
      </c>
      <c r="H220" s="1">
        <v>47</v>
      </c>
      <c r="I220" s="4">
        <v>2</v>
      </c>
      <c r="J220" s="1">
        <v>20</v>
      </c>
      <c r="K220" s="1"/>
      <c r="L220" s="1" t="s">
        <v>4014</v>
      </c>
      <c r="M220" s="1" t="s">
        <v>4015</v>
      </c>
    </row>
    <row r="221" spans="1:13" ht="15">
      <c r="A221" s="1"/>
      <c r="B221" s="1" t="s">
        <v>753</v>
      </c>
      <c r="C221" s="1" t="s">
        <v>801</v>
      </c>
      <c r="D221" s="1" t="s">
        <v>808</v>
      </c>
      <c r="E221" s="1" t="s">
        <v>764</v>
      </c>
      <c r="F221" s="1" t="s">
        <v>767</v>
      </c>
      <c r="G221" s="4">
        <v>57</v>
      </c>
      <c r="H221" s="1">
        <v>1</v>
      </c>
      <c r="I221" s="4">
        <v>2.3</v>
      </c>
      <c r="J221" s="1">
        <v>26</v>
      </c>
      <c r="K221" s="1"/>
      <c r="L221" s="1" t="s">
        <v>4016</v>
      </c>
      <c r="M221" s="1" t="s">
        <v>4017</v>
      </c>
    </row>
    <row r="222" spans="1:13" ht="15">
      <c r="A222" s="1"/>
      <c r="B222" s="1" t="s">
        <v>753</v>
      </c>
      <c r="C222" s="1" t="s">
        <v>801</v>
      </c>
      <c r="D222" s="1" t="s">
        <v>814</v>
      </c>
      <c r="E222" s="1" t="s">
        <v>766</v>
      </c>
      <c r="F222" s="1" t="s">
        <v>773</v>
      </c>
      <c r="G222" s="4">
        <v>11</v>
      </c>
      <c r="H222" s="1">
        <v>9</v>
      </c>
      <c r="I222" s="4">
        <v>2.5</v>
      </c>
      <c r="J222" s="1">
        <v>80</v>
      </c>
      <c r="K222" s="1">
        <v>75</v>
      </c>
      <c r="L222" s="1" t="s">
        <v>4018</v>
      </c>
      <c r="M222" s="1" t="s">
        <v>4019</v>
      </c>
    </row>
    <row r="223" spans="1:13" ht="15">
      <c r="A223" s="1"/>
      <c r="B223" s="1" t="s">
        <v>753</v>
      </c>
      <c r="C223" s="1" t="s">
        <v>801</v>
      </c>
      <c r="D223" s="1" t="s">
        <v>809</v>
      </c>
      <c r="E223" s="1" t="s">
        <v>766</v>
      </c>
      <c r="F223" s="1" t="s">
        <v>776</v>
      </c>
      <c r="G223" s="4">
        <v>15</v>
      </c>
      <c r="H223" s="1">
        <v>5</v>
      </c>
      <c r="I223" s="4">
        <v>9.5</v>
      </c>
      <c r="J223" s="1">
        <v>290</v>
      </c>
      <c r="K223" s="1">
        <v>260</v>
      </c>
      <c r="L223" s="1" t="s">
        <v>4020</v>
      </c>
      <c r="M223" s="1" t="s">
        <v>4021</v>
      </c>
    </row>
    <row r="224" spans="1:13" ht="15">
      <c r="A224" s="1"/>
      <c r="B224" s="1" t="s">
        <v>753</v>
      </c>
      <c r="C224" s="1" t="s">
        <v>801</v>
      </c>
      <c r="D224" s="1" t="s">
        <v>809</v>
      </c>
      <c r="E224" s="1" t="s">
        <v>766</v>
      </c>
      <c r="F224" s="1" t="s">
        <v>760</v>
      </c>
      <c r="G224" s="4">
        <v>15</v>
      </c>
      <c r="H224" s="1">
        <v>22</v>
      </c>
      <c r="I224" s="4">
        <v>4.6</v>
      </c>
      <c r="J224" s="1">
        <v>140</v>
      </c>
      <c r="K224" s="1">
        <v>125</v>
      </c>
      <c r="L224" s="1" t="s">
        <v>4022</v>
      </c>
      <c r="M224" s="1" t="s">
        <v>4023</v>
      </c>
    </row>
    <row r="225" spans="1:13" ht="15">
      <c r="A225" s="1"/>
      <c r="B225" s="1" t="s">
        <v>753</v>
      </c>
      <c r="C225" s="1" t="s">
        <v>801</v>
      </c>
      <c r="D225" s="1" t="s">
        <v>805</v>
      </c>
      <c r="E225" s="1" t="s">
        <v>766</v>
      </c>
      <c r="F225" s="1" t="s">
        <v>773</v>
      </c>
      <c r="G225" s="4">
        <v>17</v>
      </c>
      <c r="H225" s="1">
        <v>8</v>
      </c>
      <c r="I225" s="4">
        <v>0.5</v>
      </c>
      <c r="J225" s="1">
        <v>20</v>
      </c>
      <c r="K225" s="1">
        <v>18</v>
      </c>
      <c r="L225" s="1" t="s">
        <v>4024</v>
      </c>
      <c r="M225" s="1" t="s">
        <v>4025</v>
      </c>
    </row>
    <row r="226" spans="1:13" ht="15">
      <c r="A226" s="1"/>
      <c r="B226" s="1" t="s">
        <v>753</v>
      </c>
      <c r="C226" s="1" t="s">
        <v>801</v>
      </c>
      <c r="D226" s="1" t="s">
        <v>809</v>
      </c>
      <c r="E226" s="1" t="s">
        <v>766</v>
      </c>
      <c r="F226" s="1" t="s">
        <v>767</v>
      </c>
      <c r="G226" s="4">
        <v>22</v>
      </c>
      <c r="H226" s="1">
        <v>11</v>
      </c>
      <c r="I226" s="4">
        <v>2.4</v>
      </c>
      <c r="J226" s="1">
        <v>70</v>
      </c>
      <c r="K226" s="1">
        <v>65</v>
      </c>
      <c r="L226" s="1" t="s">
        <v>4026</v>
      </c>
      <c r="M226" s="1" t="s">
        <v>4027</v>
      </c>
    </row>
    <row r="227" spans="1:13" ht="15">
      <c r="A227" s="1"/>
      <c r="B227" s="1" t="s">
        <v>753</v>
      </c>
      <c r="C227" s="1" t="s">
        <v>801</v>
      </c>
      <c r="D227" s="1" t="s">
        <v>809</v>
      </c>
      <c r="E227" s="1" t="s">
        <v>766</v>
      </c>
      <c r="F227" s="1" t="s">
        <v>767</v>
      </c>
      <c r="G227" s="4">
        <v>22</v>
      </c>
      <c r="H227" s="1">
        <v>12</v>
      </c>
      <c r="I227" s="4">
        <v>5.6</v>
      </c>
      <c r="J227" s="1">
        <v>170</v>
      </c>
      <c r="K227" s="1">
        <v>158</v>
      </c>
      <c r="L227" s="1" t="s">
        <v>4028</v>
      </c>
      <c r="M227" s="1" t="s">
        <v>4029</v>
      </c>
    </row>
    <row r="228" spans="1:13" ht="15">
      <c r="A228" s="1"/>
      <c r="B228" s="1" t="s">
        <v>753</v>
      </c>
      <c r="C228" s="1" t="s">
        <v>801</v>
      </c>
      <c r="D228" s="1" t="s">
        <v>809</v>
      </c>
      <c r="E228" s="1" t="s">
        <v>766</v>
      </c>
      <c r="F228" s="1" t="s">
        <v>804</v>
      </c>
      <c r="G228" s="4">
        <v>22</v>
      </c>
      <c r="H228" s="1">
        <v>18</v>
      </c>
      <c r="I228" s="4">
        <v>0.4</v>
      </c>
      <c r="J228" s="1">
        <v>10</v>
      </c>
      <c r="K228" s="1">
        <v>8</v>
      </c>
      <c r="L228" s="1" t="s">
        <v>4030</v>
      </c>
      <c r="M228" s="1" t="s">
        <v>4031</v>
      </c>
    </row>
    <row r="229" spans="1:13" ht="15">
      <c r="A229" s="1"/>
      <c r="B229" s="1" t="s">
        <v>753</v>
      </c>
      <c r="C229" s="1" t="s">
        <v>801</v>
      </c>
      <c r="D229" s="1" t="s">
        <v>809</v>
      </c>
      <c r="E229" s="1" t="s">
        <v>766</v>
      </c>
      <c r="F229" s="1" t="s">
        <v>767</v>
      </c>
      <c r="G229" s="4">
        <v>23</v>
      </c>
      <c r="H229" s="1">
        <v>22</v>
      </c>
      <c r="I229" s="4">
        <v>1.4</v>
      </c>
      <c r="J229" s="1">
        <v>40</v>
      </c>
      <c r="K229" s="1">
        <v>35</v>
      </c>
      <c r="L229" s="1" t="s">
        <v>4032</v>
      </c>
      <c r="M229" s="1" t="s">
        <v>4033</v>
      </c>
    </row>
    <row r="230" spans="1:13" ht="15">
      <c r="A230" s="1"/>
      <c r="B230" s="1" t="s">
        <v>753</v>
      </c>
      <c r="C230" s="1" t="s">
        <v>801</v>
      </c>
      <c r="D230" s="1" t="s">
        <v>785</v>
      </c>
      <c r="E230" s="1" t="s">
        <v>766</v>
      </c>
      <c r="F230" s="1" t="s">
        <v>760</v>
      </c>
      <c r="G230" s="4">
        <v>25</v>
      </c>
      <c r="H230" s="1">
        <v>18</v>
      </c>
      <c r="I230" s="4">
        <v>15.5</v>
      </c>
      <c r="J230" s="1">
        <v>460</v>
      </c>
      <c r="K230" s="1">
        <v>400</v>
      </c>
      <c r="L230" s="1" t="s">
        <v>4034</v>
      </c>
      <c r="M230" s="1" t="s">
        <v>4035</v>
      </c>
    </row>
    <row r="231" spans="1:13" ht="15">
      <c r="A231" s="1"/>
      <c r="B231" s="1" t="s">
        <v>753</v>
      </c>
      <c r="C231" s="1" t="s">
        <v>801</v>
      </c>
      <c r="D231" s="1" t="s">
        <v>785</v>
      </c>
      <c r="E231" s="1" t="s">
        <v>766</v>
      </c>
      <c r="F231" s="1" t="s">
        <v>760</v>
      </c>
      <c r="G231" s="4">
        <v>26</v>
      </c>
      <c r="H231" s="1">
        <v>2</v>
      </c>
      <c r="I231" s="4">
        <v>3.8</v>
      </c>
      <c r="J231" s="1">
        <v>110</v>
      </c>
      <c r="K231" s="1">
        <v>100</v>
      </c>
      <c r="L231" s="1" t="s">
        <v>4036</v>
      </c>
      <c r="M231" s="1" t="s">
        <v>4037</v>
      </c>
    </row>
    <row r="232" spans="1:13" ht="15">
      <c r="A232" s="1"/>
      <c r="B232" s="1" t="s">
        <v>753</v>
      </c>
      <c r="C232" s="1" t="s">
        <v>801</v>
      </c>
      <c r="D232" s="1" t="s">
        <v>785</v>
      </c>
      <c r="E232" s="1" t="s">
        <v>766</v>
      </c>
      <c r="F232" s="1" t="s">
        <v>773</v>
      </c>
      <c r="G232" s="4">
        <v>26</v>
      </c>
      <c r="H232" s="1">
        <v>6</v>
      </c>
      <c r="I232" s="4">
        <v>1.3</v>
      </c>
      <c r="J232" s="1">
        <v>40</v>
      </c>
      <c r="K232" s="1">
        <v>35</v>
      </c>
      <c r="L232" s="1" t="s">
        <v>4038</v>
      </c>
      <c r="M232" s="1" t="s">
        <v>4039</v>
      </c>
    </row>
    <row r="233" spans="1:13" ht="15">
      <c r="A233" s="1"/>
      <c r="B233" s="1" t="s">
        <v>753</v>
      </c>
      <c r="C233" s="1" t="s">
        <v>801</v>
      </c>
      <c r="D233" s="1" t="s">
        <v>785</v>
      </c>
      <c r="E233" s="1" t="s">
        <v>766</v>
      </c>
      <c r="F233" s="1" t="s">
        <v>773</v>
      </c>
      <c r="G233" s="4">
        <v>27</v>
      </c>
      <c r="H233" s="1">
        <v>5</v>
      </c>
      <c r="I233" s="4">
        <v>8.7</v>
      </c>
      <c r="J233" s="1">
        <v>260</v>
      </c>
      <c r="K233" s="1">
        <v>240</v>
      </c>
      <c r="L233" s="1" t="s">
        <v>4040</v>
      </c>
      <c r="M233" s="1" t="s">
        <v>4041</v>
      </c>
    </row>
    <row r="234" spans="1:13" ht="15">
      <c r="A234" s="1"/>
      <c r="B234" s="1" t="s">
        <v>753</v>
      </c>
      <c r="C234" s="1" t="s">
        <v>801</v>
      </c>
      <c r="D234" s="1" t="s">
        <v>785</v>
      </c>
      <c r="E234" s="1" t="s">
        <v>766</v>
      </c>
      <c r="F234" s="1" t="s">
        <v>773</v>
      </c>
      <c r="G234" s="4">
        <v>27</v>
      </c>
      <c r="H234" s="1">
        <v>15</v>
      </c>
      <c r="I234" s="4">
        <v>3.9</v>
      </c>
      <c r="J234" s="1">
        <v>120</v>
      </c>
      <c r="K234" s="1">
        <v>105</v>
      </c>
      <c r="L234" s="1" t="s">
        <v>4042</v>
      </c>
      <c r="M234" s="1" t="s">
        <v>4043</v>
      </c>
    </row>
    <row r="235" spans="1:13" ht="15">
      <c r="A235" s="1"/>
      <c r="B235" s="1" t="s">
        <v>753</v>
      </c>
      <c r="C235" s="1" t="s">
        <v>801</v>
      </c>
      <c r="D235" s="1" t="s">
        <v>785</v>
      </c>
      <c r="E235" s="1" t="s">
        <v>766</v>
      </c>
      <c r="F235" s="1" t="s">
        <v>773</v>
      </c>
      <c r="G235" s="4">
        <v>27</v>
      </c>
      <c r="H235" s="1">
        <v>23</v>
      </c>
      <c r="I235" s="4">
        <v>2.3</v>
      </c>
      <c r="J235" s="1">
        <v>70</v>
      </c>
      <c r="K235" s="1">
        <v>64</v>
      </c>
      <c r="L235" s="1" t="s">
        <v>4044</v>
      </c>
      <c r="M235" s="1" t="s">
        <v>4045</v>
      </c>
    </row>
    <row r="236" spans="1:13" ht="15">
      <c r="A236" s="1"/>
      <c r="B236" s="1" t="s">
        <v>753</v>
      </c>
      <c r="C236" s="1" t="s">
        <v>801</v>
      </c>
      <c r="D236" s="1" t="s">
        <v>785</v>
      </c>
      <c r="E236" s="1" t="s">
        <v>766</v>
      </c>
      <c r="F236" s="1" t="s">
        <v>773</v>
      </c>
      <c r="G236" s="4">
        <v>28</v>
      </c>
      <c r="H236" s="1">
        <v>17</v>
      </c>
      <c r="I236" s="4">
        <v>4.4</v>
      </c>
      <c r="J236" s="1">
        <v>130</v>
      </c>
      <c r="K236" s="1">
        <v>120</v>
      </c>
      <c r="L236" s="1" t="s">
        <v>4046</v>
      </c>
      <c r="M236" s="1" t="s">
        <v>4047</v>
      </c>
    </row>
    <row r="237" spans="1:13" ht="15">
      <c r="A237" s="1"/>
      <c r="B237" s="1" t="s">
        <v>753</v>
      </c>
      <c r="C237" s="1" t="s">
        <v>801</v>
      </c>
      <c r="D237" s="1" t="s">
        <v>785</v>
      </c>
      <c r="E237" s="1" t="s">
        <v>766</v>
      </c>
      <c r="F237" s="1" t="s">
        <v>767</v>
      </c>
      <c r="G237" s="4">
        <v>28</v>
      </c>
      <c r="H237" s="1">
        <v>23</v>
      </c>
      <c r="I237" s="4">
        <v>1.6</v>
      </c>
      <c r="J237" s="1">
        <v>50</v>
      </c>
      <c r="K237" s="1">
        <v>40</v>
      </c>
      <c r="L237" s="1" t="s">
        <v>4048</v>
      </c>
      <c r="M237" s="1" t="s">
        <v>4049</v>
      </c>
    </row>
    <row r="238" spans="1:13" ht="15">
      <c r="A238" s="1"/>
      <c r="B238" s="1" t="s">
        <v>753</v>
      </c>
      <c r="C238" s="1" t="s">
        <v>801</v>
      </c>
      <c r="D238" s="1" t="s">
        <v>785</v>
      </c>
      <c r="E238" s="1" t="s">
        <v>766</v>
      </c>
      <c r="F238" s="1" t="s">
        <v>767</v>
      </c>
      <c r="G238" s="4">
        <v>29</v>
      </c>
      <c r="H238" s="1">
        <v>11</v>
      </c>
      <c r="I238" s="4">
        <v>2.5</v>
      </c>
      <c r="J238" s="1">
        <v>80</v>
      </c>
      <c r="K238" s="1">
        <v>78</v>
      </c>
      <c r="L238" s="1" t="s">
        <v>4050</v>
      </c>
      <c r="M238" s="1" t="s">
        <v>4051</v>
      </c>
    </row>
    <row r="239" spans="1:13" ht="15">
      <c r="A239" s="1"/>
      <c r="B239" s="1" t="s">
        <v>753</v>
      </c>
      <c r="C239" s="1" t="s">
        <v>801</v>
      </c>
      <c r="D239" s="1" t="s">
        <v>806</v>
      </c>
      <c r="E239" s="1" t="s">
        <v>766</v>
      </c>
      <c r="F239" s="1" t="s">
        <v>767</v>
      </c>
      <c r="G239" s="4">
        <v>49</v>
      </c>
      <c r="H239" s="1">
        <v>21</v>
      </c>
      <c r="I239" s="4">
        <v>1.8</v>
      </c>
      <c r="J239" s="1">
        <v>50</v>
      </c>
      <c r="K239" s="1">
        <v>45</v>
      </c>
      <c r="L239" s="1" t="s">
        <v>4052</v>
      </c>
      <c r="M239" s="1" t="s">
        <v>4053</v>
      </c>
    </row>
    <row r="240" spans="1:13" ht="15">
      <c r="A240" s="1"/>
      <c r="B240" s="1" t="s">
        <v>753</v>
      </c>
      <c r="C240" s="1" t="s">
        <v>801</v>
      </c>
      <c r="D240" s="1" t="s">
        <v>806</v>
      </c>
      <c r="E240" s="1" t="s">
        <v>766</v>
      </c>
      <c r="F240" s="1" t="s">
        <v>767</v>
      </c>
      <c r="G240" s="4">
        <v>49</v>
      </c>
      <c r="H240" s="1">
        <v>32</v>
      </c>
      <c r="I240" s="4">
        <v>1.4</v>
      </c>
      <c r="J240" s="1">
        <v>40</v>
      </c>
      <c r="K240" s="1">
        <v>36</v>
      </c>
      <c r="L240" s="1" t="s">
        <v>4054</v>
      </c>
      <c r="M240" s="1" t="s">
        <v>4055</v>
      </c>
    </row>
    <row r="241" spans="1:13" ht="15">
      <c r="A241" s="1"/>
      <c r="B241" s="1" t="s">
        <v>753</v>
      </c>
      <c r="C241" s="1" t="s">
        <v>801</v>
      </c>
      <c r="D241" s="1" t="s">
        <v>806</v>
      </c>
      <c r="E241" s="1" t="s">
        <v>766</v>
      </c>
      <c r="F241" s="1" t="s">
        <v>776</v>
      </c>
      <c r="G241" s="4">
        <v>50</v>
      </c>
      <c r="H241" s="1">
        <v>19</v>
      </c>
      <c r="I241" s="4">
        <v>1.2</v>
      </c>
      <c r="J241" s="1">
        <v>30</v>
      </c>
      <c r="K241" s="1">
        <v>25</v>
      </c>
      <c r="L241" s="1" t="s">
        <v>4056</v>
      </c>
      <c r="M241" s="1" t="s">
        <v>4057</v>
      </c>
    </row>
    <row r="242" spans="1:13" ht="15">
      <c r="A242" s="1"/>
      <c r="B242" s="1" t="s">
        <v>753</v>
      </c>
      <c r="C242" s="1" t="s">
        <v>801</v>
      </c>
      <c r="D242" s="1" t="s">
        <v>806</v>
      </c>
      <c r="E242" s="1" t="s">
        <v>766</v>
      </c>
      <c r="F242" s="1" t="s">
        <v>773</v>
      </c>
      <c r="G242" s="4">
        <v>50</v>
      </c>
      <c r="H242" s="1">
        <v>33</v>
      </c>
      <c r="I242" s="4">
        <v>0.4</v>
      </c>
      <c r="J242" s="1">
        <v>10</v>
      </c>
      <c r="K242" s="1">
        <v>8</v>
      </c>
      <c r="L242" s="1" t="s">
        <v>4058</v>
      </c>
      <c r="M242" s="1" t="s">
        <v>4059</v>
      </c>
    </row>
    <row r="243" spans="1:13" ht="15">
      <c r="A243" s="1"/>
      <c r="B243" s="1" t="s">
        <v>753</v>
      </c>
      <c r="C243" s="1" t="s">
        <v>801</v>
      </c>
      <c r="D243" s="1" t="s">
        <v>806</v>
      </c>
      <c r="E243" s="1" t="s">
        <v>766</v>
      </c>
      <c r="F243" s="1" t="s">
        <v>773</v>
      </c>
      <c r="G243" s="4">
        <v>50</v>
      </c>
      <c r="H243" s="1">
        <v>40</v>
      </c>
      <c r="I243" s="4">
        <v>2.2</v>
      </c>
      <c r="J243" s="1">
        <v>70</v>
      </c>
      <c r="K243" s="1">
        <v>62</v>
      </c>
      <c r="L243" s="1" t="s">
        <v>4060</v>
      </c>
      <c r="M243" s="1" t="s">
        <v>4061</v>
      </c>
    </row>
    <row r="244" spans="1:13" ht="15">
      <c r="A244" s="1"/>
      <c r="B244" s="1" t="s">
        <v>753</v>
      </c>
      <c r="C244" s="1" t="s">
        <v>801</v>
      </c>
      <c r="D244" s="1" t="s">
        <v>806</v>
      </c>
      <c r="E244" s="1" t="s">
        <v>766</v>
      </c>
      <c r="F244" s="1" t="s">
        <v>773</v>
      </c>
      <c r="G244" s="4">
        <v>53</v>
      </c>
      <c r="H244" s="1">
        <v>4</v>
      </c>
      <c r="I244" s="4">
        <v>2.8</v>
      </c>
      <c r="J244" s="1">
        <v>80</v>
      </c>
      <c r="K244" s="1">
        <v>73</v>
      </c>
      <c r="L244" s="1" t="s">
        <v>4062</v>
      </c>
      <c r="M244" s="1" t="s">
        <v>4063</v>
      </c>
    </row>
    <row r="245" spans="1:13" ht="15">
      <c r="A245" s="1"/>
      <c r="B245" s="1" t="s">
        <v>753</v>
      </c>
      <c r="C245" s="1" t="s">
        <v>801</v>
      </c>
      <c r="D245" s="1" t="s">
        <v>806</v>
      </c>
      <c r="E245" s="1" t="s">
        <v>766</v>
      </c>
      <c r="F245" s="1" t="s">
        <v>773</v>
      </c>
      <c r="G245" s="4">
        <v>53</v>
      </c>
      <c r="H245" s="1">
        <v>5</v>
      </c>
      <c r="I245" s="4">
        <v>1.6</v>
      </c>
      <c r="J245" s="1">
        <v>50</v>
      </c>
      <c r="K245" s="1">
        <v>46</v>
      </c>
      <c r="L245" s="1" t="s">
        <v>4064</v>
      </c>
      <c r="M245" s="1" t="s">
        <v>4065</v>
      </c>
    </row>
    <row r="246" spans="1:13" ht="15">
      <c r="A246" s="1"/>
      <c r="B246" s="1" t="s">
        <v>753</v>
      </c>
      <c r="C246" s="1" t="s">
        <v>801</v>
      </c>
      <c r="D246" s="1" t="s">
        <v>806</v>
      </c>
      <c r="E246" s="1" t="s">
        <v>766</v>
      </c>
      <c r="F246" s="1" t="s">
        <v>773</v>
      </c>
      <c r="G246" s="4">
        <v>53</v>
      </c>
      <c r="H246" s="1">
        <v>8</v>
      </c>
      <c r="I246" s="4">
        <v>2.9</v>
      </c>
      <c r="J246" s="1">
        <v>90</v>
      </c>
      <c r="K246" s="1">
        <v>82</v>
      </c>
      <c r="L246" s="1" t="s">
        <v>4066</v>
      </c>
      <c r="M246" s="1" t="s">
        <v>4067</v>
      </c>
    </row>
    <row r="247" spans="1:13" ht="15">
      <c r="A247" s="1"/>
      <c r="B247" s="1" t="s">
        <v>753</v>
      </c>
      <c r="C247" s="1" t="s">
        <v>801</v>
      </c>
      <c r="D247" s="1" t="s">
        <v>808</v>
      </c>
      <c r="E247" s="1" t="s">
        <v>766</v>
      </c>
      <c r="F247" s="1" t="s">
        <v>773</v>
      </c>
      <c r="G247" s="4">
        <v>56</v>
      </c>
      <c r="H247" s="1">
        <v>44</v>
      </c>
      <c r="I247" s="4">
        <v>0.8</v>
      </c>
      <c r="J247" s="1">
        <v>30</v>
      </c>
      <c r="K247" s="1">
        <v>28</v>
      </c>
      <c r="L247" s="1" t="s">
        <v>4068</v>
      </c>
      <c r="M247" s="1" t="s">
        <v>4069</v>
      </c>
    </row>
    <row r="248" spans="1:13" ht="15">
      <c r="A248" s="1"/>
      <c r="B248" s="1" t="s">
        <v>753</v>
      </c>
      <c r="C248" s="1" t="s">
        <v>801</v>
      </c>
      <c r="D248" s="1" t="s">
        <v>808</v>
      </c>
      <c r="E248" s="1" t="s">
        <v>766</v>
      </c>
      <c r="F248" s="1" t="s">
        <v>773</v>
      </c>
      <c r="G248" s="4">
        <v>57</v>
      </c>
      <c r="H248" s="1">
        <v>24</v>
      </c>
      <c r="I248" s="4">
        <v>3.5</v>
      </c>
      <c r="J248" s="1">
        <v>100</v>
      </c>
      <c r="K248" s="1">
        <v>90</v>
      </c>
      <c r="L248" s="1" t="s">
        <v>4070</v>
      </c>
      <c r="M248" s="1" t="s">
        <v>4071</v>
      </c>
    </row>
    <row r="249" spans="1:13" ht="15">
      <c r="A249" s="1"/>
      <c r="B249" s="1" t="s">
        <v>753</v>
      </c>
      <c r="C249" s="1" t="s">
        <v>802</v>
      </c>
      <c r="D249" s="1" t="s">
        <v>810</v>
      </c>
      <c r="E249" s="1" t="s">
        <v>762</v>
      </c>
      <c r="F249" s="1" t="s">
        <v>765</v>
      </c>
      <c r="G249" s="1">
        <v>3</v>
      </c>
      <c r="H249" s="1">
        <v>6</v>
      </c>
      <c r="I249" s="1">
        <v>1.1</v>
      </c>
      <c r="J249" s="1">
        <v>3</v>
      </c>
      <c r="K249" s="1"/>
      <c r="L249" s="1" t="s">
        <v>887</v>
      </c>
      <c r="M249" s="1" t="s">
        <v>888</v>
      </c>
    </row>
    <row r="250" spans="1:13" ht="15">
      <c r="A250" s="1"/>
      <c r="B250" s="1" t="s">
        <v>753</v>
      </c>
      <c r="C250" s="1" t="s">
        <v>802</v>
      </c>
      <c r="D250" s="1" t="s">
        <v>813</v>
      </c>
      <c r="E250" s="1" t="s">
        <v>762</v>
      </c>
      <c r="F250" s="1" t="s">
        <v>773</v>
      </c>
      <c r="G250" s="1">
        <v>17</v>
      </c>
      <c r="H250" s="1">
        <v>18</v>
      </c>
      <c r="I250" s="1">
        <v>1.2</v>
      </c>
      <c r="J250" s="1">
        <v>3</v>
      </c>
      <c r="K250" s="1"/>
      <c r="L250" s="1" t="s">
        <v>889</v>
      </c>
      <c r="M250" s="1" t="s">
        <v>890</v>
      </c>
    </row>
    <row r="251" spans="1:13" ht="15">
      <c r="A251" s="1"/>
      <c r="B251" s="1" t="s">
        <v>753</v>
      </c>
      <c r="C251" s="1" t="s">
        <v>802</v>
      </c>
      <c r="D251" s="1" t="s">
        <v>808</v>
      </c>
      <c r="E251" s="1" t="s">
        <v>762</v>
      </c>
      <c r="F251" s="1" t="s">
        <v>773</v>
      </c>
      <c r="G251" s="1">
        <v>28</v>
      </c>
      <c r="H251" s="1">
        <v>4</v>
      </c>
      <c r="I251" s="1">
        <v>1.6</v>
      </c>
      <c r="J251" s="1">
        <v>5</v>
      </c>
      <c r="K251" s="1"/>
      <c r="L251" s="1" t="s">
        <v>891</v>
      </c>
      <c r="M251" s="1" t="s">
        <v>892</v>
      </c>
    </row>
    <row r="252" spans="1:13" ht="15">
      <c r="A252" s="1"/>
      <c r="B252" s="1" t="s">
        <v>753</v>
      </c>
      <c r="C252" s="1" t="s">
        <v>802</v>
      </c>
      <c r="D252" s="1" t="s">
        <v>807</v>
      </c>
      <c r="E252" s="1" t="s">
        <v>762</v>
      </c>
      <c r="F252" s="1" t="s">
        <v>760</v>
      </c>
      <c r="G252" s="1">
        <v>41</v>
      </c>
      <c r="H252" s="1">
        <v>1</v>
      </c>
      <c r="I252" s="1">
        <v>4</v>
      </c>
      <c r="J252" s="1">
        <v>12</v>
      </c>
      <c r="K252" s="1"/>
      <c r="L252" s="1" t="s">
        <v>893</v>
      </c>
      <c r="M252" s="1" t="s">
        <v>894</v>
      </c>
    </row>
    <row r="253" spans="1:13" ht="15">
      <c r="A253" s="1"/>
      <c r="B253" s="1" t="s">
        <v>753</v>
      </c>
      <c r="C253" s="1" t="s">
        <v>802</v>
      </c>
      <c r="D253" s="1" t="s">
        <v>807</v>
      </c>
      <c r="E253" s="1" t="s">
        <v>762</v>
      </c>
      <c r="F253" s="1" t="s">
        <v>776</v>
      </c>
      <c r="G253" s="1">
        <v>42</v>
      </c>
      <c r="H253" s="1">
        <v>7</v>
      </c>
      <c r="I253" s="1">
        <v>0.3</v>
      </c>
      <c r="J253" s="1">
        <v>1</v>
      </c>
      <c r="K253" s="1"/>
      <c r="L253" s="1" t="s">
        <v>895</v>
      </c>
      <c r="M253" s="1" t="s">
        <v>896</v>
      </c>
    </row>
    <row r="254" spans="1:13" ht="15">
      <c r="A254" s="1"/>
      <c r="B254" s="1" t="s">
        <v>753</v>
      </c>
      <c r="C254" s="1" t="s">
        <v>802</v>
      </c>
      <c r="D254" s="1" t="s">
        <v>761</v>
      </c>
      <c r="E254" s="1" t="s">
        <v>764</v>
      </c>
      <c r="F254" s="1" t="s">
        <v>773</v>
      </c>
      <c r="G254" s="1">
        <v>1</v>
      </c>
      <c r="H254" s="1">
        <v>4</v>
      </c>
      <c r="I254" s="1">
        <v>0.9</v>
      </c>
      <c r="J254" s="1">
        <v>4</v>
      </c>
      <c r="K254" s="1"/>
      <c r="L254" s="1" t="s">
        <v>897</v>
      </c>
      <c r="M254" s="1" t="s">
        <v>898</v>
      </c>
    </row>
    <row r="255" spans="1:13" ht="15">
      <c r="A255" s="1"/>
      <c r="B255" s="1" t="s">
        <v>753</v>
      </c>
      <c r="C255" s="1" t="s">
        <v>802</v>
      </c>
      <c r="D255" s="1" t="s">
        <v>810</v>
      </c>
      <c r="E255" s="1" t="s">
        <v>764</v>
      </c>
      <c r="F255" s="1" t="s">
        <v>765</v>
      </c>
      <c r="G255" s="1">
        <v>3</v>
      </c>
      <c r="H255" s="1">
        <v>25</v>
      </c>
      <c r="I255" s="1">
        <v>1</v>
      </c>
      <c r="J255" s="1">
        <v>6</v>
      </c>
      <c r="K255" s="1"/>
      <c r="L255" s="1" t="s">
        <v>899</v>
      </c>
      <c r="M255" s="1" t="s">
        <v>900</v>
      </c>
    </row>
    <row r="256" spans="1:13" ht="15">
      <c r="A256" s="1"/>
      <c r="B256" s="1" t="s">
        <v>753</v>
      </c>
      <c r="C256" s="1" t="s">
        <v>802</v>
      </c>
      <c r="D256" s="1" t="s">
        <v>810</v>
      </c>
      <c r="E256" s="1" t="s">
        <v>764</v>
      </c>
      <c r="F256" s="1" t="s">
        <v>765</v>
      </c>
      <c r="G256" s="1">
        <v>5</v>
      </c>
      <c r="H256" s="1">
        <v>3</v>
      </c>
      <c r="I256" s="1">
        <v>2.8</v>
      </c>
      <c r="J256" s="1">
        <v>13</v>
      </c>
      <c r="K256" s="1"/>
      <c r="L256" s="1" t="s">
        <v>901</v>
      </c>
      <c r="M256" s="1" t="s">
        <v>902</v>
      </c>
    </row>
    <row r="257" spans="1:13" ht="15">
      <c r="A257" s="1"/>
      <c r="B257" s="1" t="s">
        <v>753</v>
      </c>
      <c r="C257" s="1" t="s">
        <v>802</v>
      </c>
      <c r="D257" s="1" t="s">
        <v>810</v>
      </c>
      <c r="E257" s="1" t="s">
        <v>764</v>
      </c>
      <c r="F257" s="1" t="s">
        <v>765</v>
      </c>
      <c r="G257" s="1">
        <v>30</v>
      </c>
      <c r="H257" s="1">
        <v>7</v>
      </c>
      <c r="I257" s="1">
        <v>0.7</v>
      </c>
      <c r="J257" s="1">
        <v>3</v>
      </c>
      <c r="K257" s="1"/>
      <c r="L257" s="1" t="s">
        <v>903</v>
      </c>
      <c r="M257" s="1" t="s">
        <v>904</v>
      </c>
    </row>
    <row r="258" spans="1:13" ht="15">
      <c r="A258" s="1"/>
      <c r="B258" s="1" t="s">
        <v>753</v>
      </c>
      <c r="C258" s="1" t="s">
        <v>802</v>
      </c>
      <c r="D258" s="1" t="s">
        <v>810</v>
      </c>
      <c r="E258" s="1" t="s">
        <v>764</v>
      </c>
      <c r="F258" s="1" t="s">
        <v>765</v>
      </c>
      <c r="G258" s="1">
        <v>33</v>
      </c>
      <c r="H258" s="1">
        <v>21</v>
      </c>
      <c r="I258" s="1">
        <v>0.7</v>
      </c>
      <c r="J258" s="1">
        <v>3</v>
      </c>
      <c r="K258" s="1"/>
      <c r="L258" s="1" t="s">
        <v>905</v>
      </c>
      <c r="M258" s="1" t="s">
        <v>906</v>
      </c>
    </row>
    <row r="259" spans="1:13" ht="15">
      <c r="A259" s="1"/>
      <c r="B259" s="1" t="s">
        <v>753</v>
      </c>
      <c r="C259" s="1" t="s">
        <v>802</v>
      </c>
      <c r="D259" s="1" t="s">
        <v>810</v>
      </c>
      <c r="E259" s="1" t="s">
        <v>764</v>
      </c>
      <c r="F259" s="1" t="s">
        <v>765</v>
      </c>
      <c r="G259" s="1">
        <v>33</v>
      </c>
      <c r="H259" s="1">
        <v>40</v>
      </c>
      <c r="I259" s="1">
        <v>0.9</v>
      </c>
      <c r="J259" s="1">
        <v>4</v>
      </c>
      <c r="K259" s="1"/>
      <c r="L259" s="1" t="s">
        <v>907</v>
      </c>
      <c r="M259" s="1" t="s">
        <v>908</v>
      </c>
    </row>
    <row r="260" spans="1:13" ht="15">
      <c r="A260" s="1"/>
      <c r="B260" s="1" t="s">
        <v>753</v>
      </c>
      <c r="C260" s="1" t="s">
        <v>802</v>
      </c>
      <c r="D260" s="1" t="s">
        <v>810</v>
      </c>
      <c r="E260" s="1" t="s">
        <v>764</v>
      </c>
      <c r="F260" s="1" t="s">
        <v>765</v>
      </c>
      <c r="G260" s="1">
        <v>34</v>
      </c>
      <c r="H260" s="1">
        <v>12</v>
      </c>
      <c r="I260" s="1">
        <v>0.5</v>
      </c>
      <c r="J260" s="1">
        <v>2</v>
      </c>
      <c r="K260" s="1"/>
      <c r="L260" s="1" t="s">
        <v>909</v>
      </c>
      <c r="M260" s="1" t="s">
        <v>910</v>
      </c>
    </row>
    <row r="261" spans="1:13" ht="15">
      <c r="A261" s="1"/>
      <c r="B261" s="1" t="s">
        <v>753</v>
      </c>
      <c r="C261" s="1" t="s">
        <v>802</v>
      </c>
      <c r="D261" s="1" t="s">
        <v>810</v>
      </c>
      <c r="E261" s="1" t="s">
        <v>764</v>
      </c>
      <c r="F261" s="1" t="s">
        <v>765</v>
      </c>
      <c r="G261" s="1">
        <v>35</v>
      </c>
      <c r="H261" s="1">
        <v>36</v>
      </c>
      <c r="I261" s="1">
        <v>0.8</v>
      </c>
      <c r="J261" s="1">
        <v>9</v>
      </c>
      <c r="K261" s="1"/>
      <c r="L261" s="1" t="s">
        <v>911</v>
      </c>
      <c r="M261" s="1" t="s">
        <v>912</v>
      </c>
    </row>
    <row r="262" spans="1:13" ht="15">
      <c r="A262" s="1"/>
      <c r="B262" s="1" t="s">
        <v>753</v>
      </c>
      <c r="C262" s="1" t="s">
        <v>802</v>
      </c>
      <c r="D262" s="1" t="s">
        <v>810</v>
      </c>
      <c r="E262" s="1" t="s">
        <v>764</v>
      </c>
      <c r="F262" s="1" t="s">
        <v>765</v>
      </c>
      <c r="G262" s="1">
        <v>35</v>
      </c>
      <c r="H262" s="1">
        <v>42</v>
      </c>
      <c r="I262" s="1">
        <v>1.1</v>
      </c>
      <c r="J262" s="1">
        <v>7</v>
      </c>
      <c r="K262" s="1"/>
      <c r="L262" s="1" t="s">
        <v>913</v>
      </c>
      <c r="M262" s="1" t="s">
        <v>914</v>
      </c>
    </row>
    <row r="263" spans="1:13" ht="15">
      <c r="A263" s="1"/>
      <c r="B263" s="1" t="s">
        <v>753</v>
      </c>
      <c r="C263" s="1" t="s">
        <v>802</v>
      </c>
      <c r="D263" s="1" t="s">
        <v>810</v>
      </c>
      <c r="E263" s="1" t="s">
        <v>764</v>
      </c>
      <c r="F263" s="1" t="s">
        <v>765</v>
      </c>
      <c r="G263" s="1">
        <v>36</v>
      </c>
      <c r="H263" s="1">
        <v>3</v>
      </c>
      <c r="I263" s="1">
        <v>1.7</v>
      </c>
      <c r="J263" s="1">
        <v>21</v>
      </c>
      <c r="K263" s="1"/>
      <c r="L263" s="1" t="s">
        <v>915</v>
      </c>
      <c r="M263" s="1" t="s">
        <v>916</v>
      </c>
    </row>
    <row r="264" spans="1:13" ht="15">
      <c r="A264" s="1"/>
      <c r="B264" s="1" t="s">
        <v>753</v>
      </c>
      <c r="C264" s="1" t="s">
        <v>802</v>
      </c>
      <c r="D264" s="1" t="s">
        <v>810</v>
      </c>
      <c r="E264" s="1" t="s">
        <v>764</v>
      </c>
      <c r="F264" s="1" t="s">
        <v>765</v>
      </c>
      <c r="G264" s="1">
        <v>36</v>
      </c>
      <c r="H264" s="1">
        <v>11</v>
      </c>
      <c r="I264" s="1">
        <v>1.8</v>
      </c>
      <c r="J264" s="1">
        <v>7</v>
      </c>
      <c r="K264" s="1"/>
      <c r="L264" s="1" t="s">
        <v>917</v>
      </c>
      <c r="M264" s="1" t="s">
        <v>918</v>
      </c>
    </row>
    <row r="265" spans="1:13" ht="15">
      <c r="A265" s="1"/>
      <c r="B265" s="1" t="s">
        <v>753</v>
      </c>
      <c r="C265" s="1" t="s">
        <v>802</v>
      </c>
      <c r="D265" s="1" t="s">
        <v>810</v>
      </c>
      <c r="E265" s="1" t="s">
        <v>764</v>
      </c>
      <c r="F265" s="1" t="s">
        <v>765</v>
      </c>
      <c r="G265" s="1">
        <v>36</v>
      </c>
      <c r="H265" s="1">
        <v>18</v>
      </c>
      <c r="I265" s="1">
        <v>2</v>
      </c>
      <c r="J265" s="1">
        <v>10</v>
      </c>
      <c r="K265" s="1"/>
      <c r="L265" s="1" t="s">
        <v>919</v>
      </c>
      <c r="M265" s="1" t="s">
        <v>920</v>
      </c>
    </row>
    <row r="266" spans="1:13" ht="15">
      <c r="A266" s="1"/>
      <c r="B266" s="1" t="s">
        <v>753</v>
      </c>
      <c r="C266" s="1" t="s">
        <v>802</v>
      </c>
      <c r="D266" s="1" t="s">
        <v>810</v>
      </c>
      <c r="E266" s="1" t="s">
        <v>764</v>
      </c>
      <c r="F266" s="1" t="s">
        <v>765</v>
      </c>
      <c r="G266" s="1">
        <v>36</v>
      </c>
      <c r="H266" s="1">
        <v>27</v>
      </c>
      <c r="I266" s="1">
        <v>1.2</v>
      </c>
      <c r="J266" s="1">
        <v>10</v>
      </c>
      <c r="K266" s="1"/>
      <c r="L266" s="1" t="s">
        <v>921</v>
      </c>
      <c r="M266" s="1" t="s">
        <v>922</v>
      </c>
    </row>
    <row r="267" spans="1:13" ht="15">
      <c r="A267" s="1"/>
      <c r="B267" s="1" t="s">
        <v>753</v>
      </c>
      <c r="C267" s="1" t="s">
        <v>802</v>
      </c>
      <c r="D267" s="1" t="s">
        <v>810</v>
      </c>
      <c r="E267" s="1" t="s">
        <v>764</v>
      </c>
      <c r="F267" s="1" t="s">
        <v>765</v>
      </c>
      <c r="G267" s="1">
        <v>37</v>
      </c>
      <c r="H267" s="1">
        <v>13</v>
      </c>
      <c r="I267" s="1">
        <v>3.1</v>
      </c>
      <c r="J267" s="1">
        <v>44</v>
      </c>
      <c r="K267" s="1"/>
      <c r="L267" s="1" t="s">
        <v>923</v>
      </c>
      <c r="M267" s="1" t="s">
        <v>924</v>
      </c>
    </row>
    <row r="268" spans="1:13" ht="15">
      <c r="A268" s="1"/>
      <c r="B268" s="1" t="s">
        <v>753</v>
      </c>
      <c r="C268" s="1" t="s">
        <v>802</v>
      </c>
      <c r="D268" s="1" t="s">
        <v>807</v>
      </c>
      <c r="E268" s="1" t="s">
        <v>764</v>
      </c>
      <c r="F268" s="1" t="s">
        <v>760</v>
      </c>
      <c r="G268" s="1">
        <v>39</v>
      </c>
      <c r="H268" s="1">
        <v>13</v>
      </c>
      <c r="I268" s="1">
        <v>1.7</v>
      </c>
      <c r="J268" s="1">
        <v>9</v>
      </c>
      <c r="K268" s="1"/>
      <c r="L268" s="1" t="s">
        <v>925</v>
      </c>
      <c r="M268" s="1" t="s">
        <v>926</v>
      </c>
    </row>
    <row r="269" spans="1:13" ht="15">
      <c r="A269" s="1"/>
      <c r="B269" s="1" t="s">
        <v>753</v>
      </c>
      <c r="C269" s="1" t="s">
        <v>802</v>
      </c>
      <c r="D269" s="1" t="s">
        <v>807</v>
      </c>
      <c r="E269" s="1" t="s">
        <v>764</v>
      </c>
      <c r="F269" s="1" t="s">
        <v>767</v>
      </c>
      <c r="G269" s="1">
        <v>40</v>
      </c>
      <c r="H269" s="1">
        <v>26</v>
      </c>
      <c r="I269" s="1">
        <v>0.9</v>
      </c>
      <c r="J269" s="1">
        <v>11</v>
      </c>
      <c r="K269" s="1"/>
      <c r="L269" s="1" t="s">
        <v>927</v>
      </c>
      <c r="M269" s="1" t="s">
        <v>928</v>
      </c>
    </row>
    <row r="270" spans="1:13" ht="15">
      <c r="A270" s="1"/>
      <c r="B270" s="1" t="s">
        <v>753</v>
      </c>
      <c r="C270" s="1" t="s">
        <v>802</v>
      </c>
      <c r="D270" s="1" t="s">
        <v>807</v>
      </c>
      <c r="E270" s="1" t="s">
        <v>764</v>
      </c>
      <c r="F270" s="1" t="s">
        <v>760</v>
      </c>
      <c r="G270" s="1">
        <v>41</v>
      </c>
      <c r="H270" s="1">
        <v>23</v>
      </c>
      <c r="I270" s="1">
        <v>1.5</v>
      </c>
      <c r="J270" s="1">
        <v>6</v>
      </c>
      <c r="K270" s="1"/>
      <c r="L270" s="1" t="s">
        <v>929</v>
      </c>
      <c r="M270" s="1" t="s">
        <v>930</v>
      </c>
    </row>
    <row r="271" spans="1:13" ht="15">
      <c r="A271" s="1"/>
      <c r="B271" s="1" t="s">
        <v>753</v>
      </c>
      <c r="C271" s="1" t="s">
        <v>802</v>
      </c>
      <c r="D271" s="1" t="s">
        <v>807</v>
      </c>
      <c r="E271" s="1" t="s">
        <v>764</v>
      </c>
      <c r="F271" s="1" t="s">
        <v>760</v>
      </c>
      <c r="G271" s="1">
        <v>41</v>
      </c>
      <c r="H271" s="1">
        <v>24</v>
      </c>
      <c r="I271" s="1">
        <v>1.4</v>
      </c>
      <c r="J271" s="1">
        <v>6</v>
      </c>
      <c r="K271" s="1"/>
      <c r="L271" s="1" t="s">
        <v>931</v>
      </c>
      <c r="M271" s="1" t="s">
        <v>932</v>
      </c>
    </row>
    <row r="272" spans="1:13" ht="15">
      <c r="A272" s="1"/>
      <c r="B272" s="1" t="s">
        <v>753</v>
      </c>
      <c r="C272" s="1" t="s">
        <v>802</v>
      </c>
      <c r="D272" s="1" t="s">
        <v>813</v>
      </c>
      <c r="E272" s="1" t="s">
        <v>764</v>
      </c>
      <c r="F272" s="1" t="s">
        <v>765</v>
      </c>
      <c r="G272" s="1">
        <v>14</v>
      </c>
      <c r="H272" s="1">
        <v>6</v>
      </c>
      <c r="I272" s="1">
        <v>1.6</v>
      </c>
      <c r="J272" s="1">
        <v>6</v>
      </c>
      <c r="K272" s="1"/>
      <c r="L272" s="1" t="s">
        <v>933</v>
      </c>
      <c r="M272" s="1" t="s">
        <v>934</v>
      </c>
    </row>
    <row r="273" spans="1:13" ht="15">
      <c r="A273" s="1"/>
      <c r="B273" s="1" t="s">
        <v>753</v>
      </c>
      <c r="C273" s="1" t="s">
        <v>802</v>
      </c>
      <c r="D273" s="1" t="s">
        <v>813</v>
      </c>
      <c r="E273" s="1" t="s">
        <v>764</v>
      </c>
      <c r="F273" s="1" t="s">
        <v>760</v>
      </c>
      <c r="G273" s="1">
        <v>15</v>
      </c>
      <c r="H273" s="1">
        <v>31</v>
      </c>
      <c r="I273" s="1">
        <v>3.2</v>
      </c>
      <c r="J273" s="1">
        <v>13</v>
      </c>
      <c r="K273" s="1"/>
      <c r="L273" s="1" t="s">
        <v>935</v>
      </c>
      <c r="M273" s="1" t="s">
        <v>936</v>
      </c>
    </row>
    <row r="274" spans="1:13" ht="15">
      <c r="A274" s="1"/>
      <c r="B274" s="1" t="s">
        <v>753</v>
      </c>
      <c r="C274" s="1" t="s">
        <v>802</v>
      </c>
      <c r="D274" s="1" t="s">
        <v>810</v>
      </c>
      <c r="E274" s="1" t="s">
        <v>764</v>
      </c>
      <c r="F274" s="1" t="s">
        <v>760</v>
      </c>
      <c r="G274" s="1">
        <v>22</v>
      </c>
      <c r="H274" s="1">
        <v>23</v>
      </c>
      <c r="I274" s="1">
        <v>1.3</v>
      </c>
      <c r="J274" s="1">
        <v>5</v>
      </c>
      <c r="K274" s="1"/>
      <c r="L274" s="1" t="s">
        <v>937</v>
      </c>
      <c r="M274" s="1" t="s">
        <v>938</v>
      </c>
    </row>
    <row r="275" spans="1:13" ht="15">
      <c r="A275" s="1"/>
      <c r="B275" s="1" t="s">
        <v>753</v>
      </c>
      <c r="C275" s="1" t="s">
        <v>802</v>
      </c>
      <c r="D275" s="1" t="s">
        <v>808</v>
      </c>
      <c r="E275" s="1" t="s">
        <v>764</v>
      </c>
      <c r="F275" s="1" t="s">
        <v>760</v>
      </c>
      <c r="G275" s="1">
        <v>23</v>
      </c>
      <c r="H275" s="1">
        <v>25</v>
      </c>
      <c r="I275" s="1">
        <v>0.4</v>
      </c>
      <c r="J275" s="1">
        <v>2</v>
      </c>
      <c r="K275" s="1"/>
      <c r="L275" s="1" t="s">
        <v>939</v>
      </c>
      <c r="M275" s="1" t="s">
        <v>940</v>
      </c>
    </row>
    <row r="276" spans="1:13" ht="15">
      <c r="A276" s="1"/>
      <c r="B276" s="1" t="s">
        <v>753</v>
      </c>
      <c r="C276" s="1" t="s">
        <v>802</v>
      </c>
      <c r="D276" s="1" t="s">
        <v>808</v>
      </c>
      <c r="E276" s="1" t="s">
        <v>764</v>
      </c>
      <c r="F276" s="1" t="s">
        <v>760</v>
      </c>
      <c r="G276" s="1">
        <v>23</v>
      </c>
      <c r="H276" s="1">
        <v>26</v>
      </c>
      <c r="I276" s="1">
        <v>2.4</v>
      </c>
      <c r="J276" s="1">
        <v>24</v>
      </c>
      <c r="K276" s="1"/>
      <c r="L276" s="1" t="s">
        <v>941</v>
      </c>
      <c r="M276" s="1" t="s">
        <v>942</v>
      </c>
    </row>
    <row r="277" spans="1:13" ht="15">
      <c r="A277" s="1"/>
      <c r="B277" s="1" t="s">
        <v>753</v>
      </c>
      <c r="C277" s="1" t="s">
        <v>802</v>
      </c>
      <c r="D277" s="1" t="s">
        <v>808</v>
      </c>
      <c r="E277" s="1" t="s">
        <v>764</v>
      </c>
      <c r="F277" s="1" t="s">
        <v>760</v>
      </c>
      <c r="G277" s="1">
        <v>23</v>
      </c>
      <c r="H277" s="1">
        <v>31</v>
      </c>
      <c r="I277" s="1">
        <v>0.6</v>
      </c>
      <c r="J277" s="1">
        <v>2</v>
      </c>
      <c r="K277" s="1"/>
      <c r="L277" s="1" t="s">
        <v>943</v>
      </c>
      <c r="M277" s="1" t="s">
        <v>3703</v>
      </c>
    </row>
    <row r="278" spans="1:13" ht="15">
      <c r="A278" s="1"/>
      <c r="B278" s="1" t="s">
        <v>753</v>
      </c>
      <c r="C278" s="1" t="s">
        <v>802</v>
      </c>
      <c r="D278" s="1" t="s">
        <v>808</v>
      </c>
      <c r="E278" s="1" t="s">
        <v>764</v>
      </c>
      <c r="F278" s="1" t="s">
        <v>773</v>
      </c>
      <c r="G278" s="1">
        <v>23</v>
      </c>
      <c r="H278" s="1">
        <v>32</v>
      </c>
      <c r="I278" s="1">
        <v>0.5</v>
      </c>
      <c r="J278" s="1">
        <v>3</v>
      </c>
      <c r="K278" s="1"/>
      <c r="L278" s="1" t="s">
        <v>3704</v>
      </c>
      <c r="M278" s="1" t="s">
        <v>3705</v>
      </c>
    </row>
    <row r="279" spans="1:13" ht="15">
      <c r="A279" s="1"/>
      <c r="B279" s="1" t="s">
        <v>753</v>
      </c>
      <c r="C279" s="1" t="s">
        <v>802</v>
      </c>
      <c r="D279" s="1" t="s">
        <v>808</v>
      </c>
      <c r="E279" s="1" t="s">
        <v>764</v>
      </c>
      <c r="F279" s="1" t="s">
        <v>760</v>
      </c>
      <c r="G279" s="1">
        <v>26</v>
      </c>
      <c r="H279" s="1">
        <v>1</v>
      </c>
      <c r="I279" s="1">
        <v>3</v>
      </c>
      <c r="J279" s="1">
        <v>21</v>
      </c>
      <c r="K279" s="1"/>
      <c r="L279" s="1" t="s">
        <v>3706</v>
      </c>
      <c r="M279" s="1" t="s">
        <v>3707</v>
      </c>
    </row>
    <row r="280" spans="1:13" ht="15">
      <c r="A280" s="1"/>
      <c r="B280" s="1" t="s">
        <v>753</v>
      </c>
      <c r="C280" s="1" t="s">
        <v>802</v>
      </c>
      <c r="D280" s="1" t="s">
        <v>808</v>
      </c>
      <c r="E280" s="1" t="s">
        <v>764</v>
      </c>
      <c r="F280" s="1" t="s">
        <v>760</v>
      </c>
      <c r="G280" s="1">
        <v>26</v>
      </c>
      <c r="H280" s="1">
        <v>2</v>
      </c>
      <c r="I280" s="1">
        <v>4.7</v>
      </c>
      <c r="J280" s="1">
        <v>19</v>
      </c>
      <c r="K280" s="1"/>
      <c r="L280" s="1" t="s">
        <v>3708</v>
      </c>
      <c r="M280" s="1" t="s">
        <v>3709</v>
      </c>
    </row>
    <row r="281" spans="1:13" ht="15">
      <c r="A281" s="1"/>
      <c r="B281" s="1" t="s">
        <v>753</v>
      </c>
      <c r="C281" s="1" t="s">
        <v>802</v>
      </c>
      <c r="D281" s="1" t="s">
        <v>810</v>
      </c>
      <c r="E281" s="1" t="s">
        <v>764</v>
      </c>
      <c r="F281" s="1" t="s">
        <v>760</v>
      </c>
      <c r="G281" s="1">
        <v>25</v>
      </c>
      <c r="H281" s="1">
        <v>9</v>
      </c>
      <c r="I281" s="1">
        <v>1</v>
      </c>
      <c r="J281" s="1">
        <v>4</v>
      </c>
      <c r="K281" s="1"/>
      <c r="L281" s="1" t="s">
        <v>3710</v>
      </c>
      <c r="M281" s="1" t="s">
        <v>3711</v>
      </c>
    </row>
    <row r="282" spans="1:13" ht="15">
      <c r="A282" s="1"/>
      <c r="B282" s="1" t="s">
        <v>753</v>
      </c>
      <c r="C282" s="1" t="s">
        <v>802</v>
      </c>
      <c r="D282" s="1" t="s">
        <v>808</v>
      </c>
      <c r="E282" s="1" t="s">
        <v>766</v>
      </c>
      <c r="F282" s="1" t="s">
        <v>773</v>
      </c>
      <c r="G282" s="1">
        <v>26</v>
      </c>
      <c r="H282" s="1">
        <v>7</v>
      </c>
      <c r="I282" s="1">
        <v>11</v>
      </c>
      <c r="J282" s="1">
        <v>234</v>
      </c>
      <c r="K282" s="1">
        <v>229</v>
      </c>
      <c r="L282" s="1" t="s">
        <v>3712</v>
      </c>
      <c r="M282" s="1" t="s">
        <v>3713</v>
      </c>
    </row>
    <row r="283" spans="1:13" ht="15">
      <c r="A283" s="1"/>
      <c r="B283" s="1" t="s">
        <v>753</v>
      </c>
      <c r="C283" s="1" t="s">
        <v>802</v>
      </c>
      <c r="D283" s="1" t="s">
        <v>808</v>
      </c>
      <c r="E283" s="1" t="s">
        <v>766</v>
      </c>
      <c r="F283" s="1" t="s">
        <v>773</v>
      </c>
      <c r="G283" s="1">
        <v>26</v>
      </c>
      <c r="H283" s="1">
        <v>11</v>
      </c>
      <c r="I283" s="1">
        <v>2.9</v>
      </c>
      <c r="J283" s="1">
        <v>56</v>
      </c>
      <c r="K283" s="1">
        <v>53</v>
      </c>
      <c r="L283" s="1" t="s">
        <v>3714</v>
      </c>
      <c r="M283" s="1" t="s">
        <v>3715</v>
      </c>
    </row>
    <row r="284" spans="1:13" ht="15">
      <c r="A284" s="1"/>
      <c r="B284" s="1" t="s">
        <v>753</v>
      </c>
      <c r="C284" s="1" t="s">
        <v>802</v>
      </c>
      <c r="D284" s="1" t="s">
        <v>808</v>
      </c>
      <c r="E284" s="1" t="s">
        <v>766</v>
      </c>
      <c r="F284" s="1" t="s">
        <v>767</v>
      </c>
      <c r="G284" s="1">
        <v>23</v>
      </c>
      <c r="H284" s="1">
        <v>5</v>
      </c>
      <c r="I284" s="1">
        <v>3.2</v>
      </c>
      <c r="J284" s="1">
        <v>42</v>
      </c>
      <c r="K284" s="1">
        <v>39</v>
      </c>
      <c r="L284" s="1" t="s">
        <v>3716</v>
      </c>
      <c r="M284" s="1" t="s">
        <v>3717</v>
      </c>
    </row>
    <row r="285" spans="1:13" ht="15">
      <c r="A285" s="1"/>
      <c r="B285" s="1" t="s">
        <v>753</v>
      </c>
      <c r="C285" s="1" t="s">
        <v>802</v>
      </c>
      <c r="D285" s="1" t="s">
        <v>810</v>
      </c>
      <c r="E285" s="1" t="s">
        <v>766</v>
      </c>
      <c r="F285" s="1" t="s">
        <v>765</v>
      </c>
      <c r="G285" s="1">
        <v>35</v>
      </c>
      <c r="H285" s="1">
        <v>10</v>
      </c>
      <c r="I285" s="1">
        <v>1.1</v>
      </c>
      <c r="J285" s="1">
        <v>35</v>
      </c>
      <c r="K285" s="1">
        <v>33</v>
      </c>
      <c r="L285" s="1" t="s">
        <v>3718</v>
      </c>
      <c r="M285" s="1" t="s">
        <v>3719</v>
      </c>
    </row>
    <row r="286" spans="1:13" ht="15">
      <c r="A286" s="1"/>
      <c r="B286" s="1" t="s">
        <v>753</v>
      </c>
      <c r="C286" s="1" t="s">
        <v>802</v>
      </c>
      <c r="D286" s="1" t="s">
        <v>810</v>
      </c>
      <c r="E286" s="1" t="s">
        <v>766</v>
      </c>
      <c r="F286" s="1" t="s">
        <v>765</v>
      </c>
      <c r="G286" s="1">
        <v>37</v>
      </c>
      <c r="H286" s="1">
        <v>15</v>
      </c>
      <c r="I286" s="1">
        <v>0.9</v>
      </c>
      <c r="J286" s="1">
        <v>9</v>
      </c>
      <c r="K286" s="1">
        <v>8</v>
      </c>
      <c r="L286" s="1" t="s">
        <v>3720</v>
      </c>
      <c r="M286" s="1" t="s">
        <v>3721</v>
      </c>
    </row>
    <row r="287" spans="1:13" ht="15">
      <c r="A287" s="1"/>
      <c r="B287" s="1" t="s">
        <v>753</v>
      </c>
      <c r="C287" s="1" t="s">
        <v>802</v>
      </c>
      <c r="D287" s="1" t="s">
        <v>810</v>
      </c>
      <c r="E287" s="1" t="s">
        <v>766</v>
      </c>
      <c r="F287" s="1" t="s">
        <v>765</v>
      </c>
      <c r="G287" s="1">
        <v>37</v>
      </c>
      <c r="H287" s="1">
        <v>18</v>
      </c>
      <c r="I287" s="1">
        <v>0.6</v>
      </c>
      <c r="J287" s="1">
        <v>3</v>
      </c>
      <c r="K287" s="1">
        <v>3</v>
      </c>
      <c r="L287" s="1" t="s">
        <v>3722</v>
      </c>
      <c r="M287" s="1" t="s">
        <v>3723</v>
      </c>
    </row>
    <row r="288" spans="1:13" ht="15">
      <c r="A288" s="1"/>
      <c r="B288" s="1" t="s">
        <v>753</v>
      </c>
      <c r="C288" s="1" t="s">
        <v>802</v>
      </c>
      <c r="D288" s="1" t="s">
        <v>810</v>
      </c>
      <c r="E288" s="1" t="s">
        <v>770</v>
      </c>
      <c r="F288" s="1" t="s">
        <v>803</v>
      </c>
      <c r="G288" s="1">
        <v>32</v>
      </c>
      <c r="H288" s="1">
        <v>8</v>
      </c>
      <c r="I288" s="1">
        <v>1.4</v>
      </c>
      <c r="J288" s="1">
        <v>15</v>
      </c>
      <c r="K288" s="1">
        <v>12</v>
      </c>
      <c r="L288" s="1" t="s">
        <v>3724</v>
      </c>
      <c r="M288" s="1" t="s">
        <v>3725</v>
      </c>
    </row>
    <row r="289" spans="1:13" ht="15">
      <c r="A289" s="1"/>
      <c r="B289" s="1" t="s">
        <v>753</v>
      </c>
      <c r="C289" s="1" t="s">
        <v>754</v>
      </c>
      <c r="D289" s="1" t="s">
        <v>811</v>
      </c>
      <c r="E289" s="1" t="s">
        <v>762</v>
      </c>
      <c r="F289" s="1" t="s">
        <v>804</v>
      </c>
      <c r="G289" s="1">
        <v>11</v>
      </c>
      <c r="H289" s="1">
        <v>19</v>
      </c>
      <c r="I289" s="1">
        <v>2.1</v>
      </c>
      <c r="J289" s="1">
        <v>10</v>
      </c>
      <c r="K289" s="1"/>
      <c r="L289" s="1" t="s">
        <v>3726</v>
      </c>
      <c r="M289" s="1" t="s">
        <v>3727</v>
      </c>
    </row>
    <row r="290" spans="1:13" ht="15">
      <c r="A290" s="1"/>
      <c r="B290" s="1" t="s">
        <v>753</v>
      </c>
      <c r="C290" s="1" t="s">
        <v>754</v>
      </c>
      <c r="D290" s="1" t="s">
        <v>812</v>
      </c>
      <c r="E290" s="1" t="s">
        <v>762</v>
      </c>
      <c r="F290" s="1" t="s">
        <v>765</v>
      </c>
      <c r="G290" s="1">
        <v>17</v>
      </c>
      <c r="H290" s="1">
        <v>54</v>
      </c>
      <c r="I290" s="1">
        <v>1.1</v>
      </c>
      <c r="J290" s="1">
        <v>3</v>
      </c>
      <c r="K290" s="1"/>
      <c r="L290" s="1" t="s">
        <v>4072</v>
      </c>
      <c r="M290" s="1" t="s">
        <v>4073</v>
      </c>
    </row>
    <row r="291" spans="1:13" ht="15">
      <c r="A291" s="1"/>
      <c r="B291" s="1" t="s">
        <v>753</v>
      </c>
      <c r="C291" s="1" t="s">
        <v>754</v>
      </c>
      <c r="D291" s="1" t="s">
        <v>812</v>
      </c>
      <c r="E291" s="1" t="s">
        <v>762</v>
      </c>
      <c r="F291" s="1" t="s">
        <v>773</v>
      </c>
      <c r="G291" s="1">
        <v>31</v>
      </c>
      <c r="H291" s="1">
        <v>2</v>
      </c>
      <c r="I291" s="1">
        <v>1.5</v>
      </c>
      <c r="J291" s="1">
        <v>4</v>
      </c>
      <c r="K291" s="1"/>
      <c r="L291" s="1" t="s">
        <v>4074</v>
      </c>
      <c r="M291" s="1" t="s">
        <v>4075</v>
      </c>
    </row>
    <row r="292" spans="1:13" ht="15">
      <c r="A292" s="1"/>
      <c r="B292" s="1" t="s">
        <v>753</v>
      </c>
      <c r="C292" s="1" t="s">
        <v>754</v>
      </c>
      <c r="D292" s="1" t="s">
        <v>812</v>
      </c>
      <c r="E292" s="1" t="s">
        <v>762</v>
      </c>
      <c r="F292" s="1" t="s">
        <v>760</v>
      </c>
      <c r="G292" s="1">
        <v>36</v>
      </c>
      <c r="H292" s="1">
        <v>2</v>
      </c>
      <c r="I292" s="1">
        <v>2.2</v>
      </c>
      <c r="J292" s="1">
        <v>10</v>
      </c>
      <c r="K292" s="1"/>
      <c r="L292" s="1" t="s">
        <v>4076</v>
      </c>
      <c r="M292" s="1" t="s">
        <v>4077</v>
      </c>
    </row>
    <row r="293" spans="1:13" ht="15">
      <c r="A293" s="1"/>
      <c r="B293" s="1" t="s">
        <v>753</v>
      </c>
      <c r="C293" s="1" t="s">
        <v>754</v>
      </c>
      <c r="D293" s="1" t="s">
        <v>812</v>
      </c>
      <c r="E293" s="1" t="s">
        <v>762</v>
      </c>
      <c r="F293" s="1" t="s">
        <v>773</v>
      </c>
      <c r="G293" s="1">
        <v>45</v>
      </c>
      <c r="H293" s="1">
        <v>20</v>
      </c>
      <c r="I293" s="1">
        <v>1.1</v>
      </c>
      <c r="J293" s="1">
        <v>7</v>
      </c>
      <c r="K293" s="1"/>
      <c r="L293" s="7">
        <v>499070055</v>
      </c>
      <c r="M293" s="1" t="s">
        <v>4078</v>
      </c>
    </row>
    <row r="294" spans="1:13" ht="15">
      <c r="A294" s="1"/>
      <c r="B294" s="1" t="s">
        <v>753</v>
      </c>
      <c r="C294" s="1" t="s">
        <v>754</v>
      </c>
      <c r="D294" s="1" t="s">
        <v>812</v>
      </c>
      <c r="E294" s="1" t="s">
        <v>762</v>
      </c>
      <c r="F294" s="1" t="s">
        <v>773</v>
      </c>
      <c r="G294" s="1">
        <v>46</v>
      </c>
      <c r="H294" s="1">
        <v>30</v>
      </c>
      <c r="I294" s="1">
        <v>1.8</v>
      </c>
      <c r="J294" s="1">
        <v>12</v>
      </c>
      <c r="K294" s="1"/>
      <c r="L294" s="1" t="s">
        <v>4079</v>
      </c>
      <c r="M294" s="1" t="s">
        <v>4080</v>
      </c>
    </row>
    <row r="295" spans="1:13" ht="15">
      <c r="A295" s="1"/>
      <c r="B295" s="1" t="s">
        <v>753</v>
      </c>
      <c r="C295" s="1" t="s">
        <v>754</v>
      </c>
      <c r="D295" s="1" t="s">
        <v>811</v>
      </c>
      <c r="E295" s="1" t="s">
        <v>764</v>
      </c>
      <c r="F295" s="1" t="s">
        <v>804</v>
      </c>
      <c r="G295" s="1">
        <v>8</v>
      </c>
      <c r="H295" s="1">
        <v>13</v>
      </c>
      <c r="I295" s="1">
        <v>2.2</v>
      </c>
      <c r="J295" s="1">
        <v>32</v>
      </c>
      <c r="K295" s="1">
        <v>3</v>
      </c>
      <c r="L295" s="1" t="s">
        <v>4081</v>
      </c>
      <c r="M295" s="1" t="s">
        <v>4082</v>
      </c>
    </row>
    <row r="296" spans="1:13" ht="15">
      <c r="A296" s="1"/>
      <c r="B296" s="1" t="s">
        <v>753</v>
      </c>
      <c r="C296" s="1" t="s">
        <v>754</v>
      </c>
      <c r="D296" s="1" t="s">
        <v>811</v>
      </c>
      <c r="E296" s="1" t="s">
        <v>764</v>
      </c>
      <c r="F296" s="1" t="s">
        <v>804</v>
      </c>
      <c r="G296" s="1">
        <v>8</v>
      </c>
      <c r="H296" s="1">
        <v>14</v>
      </c>
      <c r="I296" s="1">
        <v>5.5</v>
      </c>
      <c r="J296" s="1">
        <v>65</v>
      </c>
      <c r="K296" s="1">
        <v>4</v>
      </c>
      <c r="L296" s="1" t="s">
        <v>4083</v>
      </c>
      <c r="M296" s="1" t="s">
        <v>4084</v>
      </c>
    </row>
    <row r="297" spans="1:13" ht="15">
      <c r="A297" s="1"/>
      <c r="B297" s="1" t="s">
        <v>753</v>
      </c>
      <c r="C297" s="1" t="s">
        <v>754</v>
      </c>
      <c r="D297" s="1" t="s">
        <v>811</v>
      </c>
      <c r="E297" s="1" t="s">
        <v>764</v>
      </c>
      <c r="F297" s="1" t="s">
        <v>804</v>
      </c>
      <c r="G297" s="1">
        <v>12</v>
      </c>
      <c r="H297" s="1">
        <v>1</v>
      </c>
      <c r="I297" s="1">
        <v>1.8</v>
      </c>
      <c r="J297" s="1">
        <v>19</v>
      </c>
      <c r="K297" s="1">
        <v>2</v>
      </c>
      <c r="L297" s="1" t="s">
        <v>4085</v>
      </c>
      <c r="M297" s="1" t="s">
        <v>4086</v>
      </c>
    </row>
    <row r="298" spans="1:13" ht="15">
      <c r="A298" s="1"/>
      <c r="B298" s="1" t="s">
        <v>753</v>
      </c>
      <c r="C298" s="1" t="s">
        <v>754</v>
      </c>
      <c r="D298" s="1" t="s">
        <v>811</v>
      </c>
      <c r="E298" s="1" t="s">
        <v>764</v>
      </c>
      <c r="F298" s="1" t="s">
        <v>804</v>
      </c>
      <c r="G298" s="1">
        <v>12</v>
      </c>
      <c r="H298" s="1">
        <v>6</v>
      </c>
      <c r="I298" s="1">
        <v>1.5</v>
      </c>
      <c r="J298" s="1">
        <v>17</v>
      </c>
      <c r="K298" s="1">
        <v>3</v>
      </c>
      <c r="L298" s="1" t="s">
        <v>4087</v>
      </c>
      <c r="M298" s="1" t="s">
        <v>4088</v>
      </c>
    </row>
    <row r="299" spans="1:13" ht="15">
      <c r="A299" s="1"/>
      <c r="B299" s="1" t="s">
        <v>753</v>
      </c>
      <c r="C299" s="1" t="s">
        <v>754</v>
      </c>
      <c r="D299" s="1" t="s">
        <v>812</v>
      </c>
      <c r="E299" s="1" t="s">
        <v>764</v>
      </c>
      <c r="F299" s="1" t="s">
        <v>804</v>
      </c>
      <c r="G299" s="1">
        <v>16</v>
      </c>
      <c r="H299" s="1">
        <v>13</v>
      </c>
      <c r="I299" s="1">
        <v>2.3</v>
      </c>
      <c r="J299" s="1">
        <v>29</v>
      </c>
      <c r="K299" s="1">
        <v>2</v>
      </c>
      <c r="L299" s="1" t="s">
        <v>4089</v>
      </c>
      <c r="M299" s="1" t="s">
        <v>4090</v>
      </c>
    </row>
    <row r="300" spans="1:13" ht="15">
      <c r="A300" s="1"/>
      <c r="B300" s="1" t="s">
        <v>753</v>
      </c>
      <c r="C300" s="1" t="s">
        <v>754</v>
      </c>
      <c r="D300" s="1" t="s">
        <v>812</v>
      </c>
      <c r="E300" s="1" t="s">
        <v>764</v>
      </c>
      <c r="F300" s="1" t="s">
        <v>765</v>
      </c>
      <c r="G300" s="1">
        <v>18</v>
      </c>
      <c r="H300" s="1">
        <v>14</v>
      </c>
      <c r="I300" s="1">
        <v>2</v>
      </c>
      <c r="J300" s="1">
        <v>6</v>
      </c>
      <c r="K300" s="1"/>
      <c r="L300" s="1" t="s">
        <v>4091</v>
      </c>
      <c r="M300" s="1" t="s">
        <v>4092</v>
      </c>
    </row>
    <row r="301" spans="1:13" ht="15">
      <c r="A301" s="1"/>
      <c r="B301" s="1" t="s">
        <v>753</v>
      </c>
      <c r="C301" s="1" t="s">
        <v>754</v>
      </c>
      <c r="D301" s="1" t="s">
        <v>812</v>
      </c>
      <c r="E301" s="1" t="s">
        <v>764</v>
      </c>
      <c r="F301" s="1" t="s">
        <v>765</v>
      </c>
      <c r="G301" s="1">
        <v>18</v>
      </c>
      <c r="H301" s="1">
        <v>43</v>
      </c>
      <c r="I301" s="1">
        <v>1.2</v>
      </c>
      <c r="J301" s="1">
        <v>4</v>
      </c>
      <c r="K301" s="1"/>
      <c r="L301" s="1" t="s">
        <v>4093</v>
      </c>
      <c r="M301" s="1" t="s">
        <v>4094</v>
      </c>
    </row>
    <row r="302" spans="1:13" ht="15">
      <c r="A302" s="1"/>
      <c r="B302" s="1" t="s">
        <v>753</v>
      </c>
      <c r="C302" s="1" t="s">
        <v>754</v>
      </c>
      <c r="D302" s="1" t="s">
        <v>812</v>
      </c>
      <c r="E302" s="1" t="s">
        <v>764</v>
      </c>
      <c r="F302" s="1" t="s">
        <v>760</v>
      </c>
      <c r="G302" s="1">
        <v>35</v>
      </c>
      <c r="H302" s="1">
        <v>10</v>
      </c>
      <c r="I302" s="1">
        <v>1.5</v>
      </c>
      <c r="J302" s="1">
        <v>17</v>
      </c>
      <c r="K302" s="1">
        <v>17</v>
      </c>
      <c r="L302" s="1" t="s">
        <v>4095</v>
      </c>
      <c r="M302" s="1" t="s">
        <v>4096</v>
      </c>
    </row>
    <row r="303" spans="1:13" ht="15">
      <c r="A303" s="1"/>
      <c r="B303" s="1" t="s">
        <v>753</v>
      </c>
      <c r="C303" s="1" t="s">
        <v>754</v>
      </c>
      <c r="D303" s="1" t="s">
        <v>812</v>
      </c>
      <c r="E303" s="1" t="s">
        <v>764</v>
      </c>
      <c r="F303" s="1" t="s">
        <v>760</v>
      </c>
      <c r="G303" s="1">
        <v>42</v>
      </c>
      <c r="H303" s="1">
        <v>4</v>
      </c>
      <c r="I303" s="1">
        <v>1.3</v>
      </c>
      <c r="J303" s="1">
        <v>14</v>
      </c>
      <c r="K303" s="1">
        <v>2</v>
      </c>
      <c r="L303" s="1" t="s">
        <v>4097</v>
      </c>
      <c r="M303" s="1" t="s">
        <v>4098</v>
      </c>
    </row>
    <row r="304" spans="1:13" ht="15">
      <c r="A304" s="1"/>
      <c r="B304" s="1" t="s">
        <v>753</v>
      </c>
      <c r="C304" s="1" t="s">
        <v>754</v>
      </c>
      <c r="D304" s="1" t="s">
        <v>812</v>
      </c>
      <c r="E304" s="1" t="s">
        <v>764</v>
      </c>
      <c r="F304" s="1" t="s">
        <v>765</v>
      </c>
      <c r="G304" s="1">
        <v>42</v>
      </c>
      <c r="H304" s="1">
        <v>11</v>
      </c>
      <c r="I304" s="1">
        <v>0.5</v>
      </c>
      <c r="J304" s="1">
        <v>2</v>
      </c>
      <c r="K304" s="1"/>
      <c r="L304" s="1" t="s">
        <v>4099</v>
      </c>
      <c r="M304" s="1" t="s">
        <v>4100</v>
      </c>
    </row>
    <row r="305" spans="1:13" ht="15">
      <c r="A305" s="1"/>
      <c r="B305" s="1" t="s">
        <v>753</v>
      </c>
      <c r="C305" s="1" t="s">
        <v>754</v>
      </c>
      <c r="D305" s="1" t="s">
        <v>812</v>
      </c>
      <c r="E305" s="1" t="s">
        <v>764</v>
      </c>
      <c r="F305" s="1" t="s">
        <v>765</v>
      </c>
      <c r="G305" s="1">
        <v>42</v>
      </c>
      <c r="H305" s="1">
        <v>12</v>
      </c>
      <c r="I305" s="1">
        <v>1.3</v>
      </c>
      <c r="J305" s="1">
        <v>13</v>
      </c>
      <c r="K305" s="1">
        <v>2</v>
      </c>
      <c r="L305" s="1" t="s">
        <v>4101</v>
      </c>
      <c r="M305" s="1" t="s">
        <v>4102</v>
      </c>
    </row>
    <row r="306" spans="1:13" ht="15">
      <c r="A306" s="1"/>
      <c r="B306" s="1" t="s">
        <v>753</v>
      </c>
      <c r="C306" s="1" t="s">
        <v>754</v>
      </c>
      <c r="D306" s="1" t="s">
        <v>812</v>
      </c>
      <c r="E306" s="1" t="s">
        <v>764</v>
      </c>
      <c r="F306" s="1" t="s">
        <v>760</v>
      </c>
      <c r="G306" s="1">
        <v>42</v>
      </c>
      <c r="H306" s="1">
        <v>34</v>
      </c>
      <c r="I306" s="1">
        <v>5</v>
      </c>
      <c r="J306" s="1">
        <v>42</v>
      </c>
      <c r="K306" s="1">
        <v>10</v>
      </c>
      <c r="L306" s="1" t="s">
        <v>4103</v>
      </c>
      <c r="M306" s="1" t="s">
        <v>4104</v>
      </c>
    </row>
    <row r="307" spans="1:13" ht="15">
      <c r="A307" s="1"/>
      <c r="B307" s="1" t="s">
        <v>753</v>
      </c>
      <c r="C307" s="1" t="s">
        <v>754</v>
      </c>
      <c r="D307" s="1" t="s">
        <v>812</v>
      </c>
      <c r="E307" s="1" t="s">
        <v>764</v>
      </c>
      <c r="F307" s="1" t="s">
        <v>760</v>
      </c>
      <c r="G307" s="1">
        <v>42</v>
      </c>
      <c r="H307" s="1">
        <v>37</v>
      </c>
      <c r="I307" s="1">
        <v>4.8</v>
      </c>
      <c r="J307" s="1">
        <v>39</v>
      </c>
      <c r="K307" s="1">
        <v>8</v>
      </c>
      <c r="L307" s="1" t="s">
        <v>4105</v>
      </c>
      <c r="M307" s="1" t="s">
        <v>4106</v>
      </c>
    </row>
    <row r="308" spans="1:13" ht="15">
      <c r="A308" s="1"/>
      <c r="B308" s="1" t="s">
        <v>753</v>
      </c>
      <c r="C308" s="1" t="s">
        <v>754</v>
      </c>
      <c r="D308" s="1" t="s">
        <v>812</v>
      </c>
      <c r="E308" s="1" t="s">
        <v>764</v>
      </c>
      <c r="F308" s="1" t="s">
        <v>765</v>
      </c>
      <c r="G308" s="1">
        <v>46</v>
      </c>
      <c r="H308" s="1">
        <v>26</v>
      </c>
      <c r="I308" s="1">
        <v>1.5</v>
      </c>
      <c r="J308" s="1">
        <v>16</v>
      </c>
      <c r="K308" s="1">
        <v>5</v>
      </c>
      <c r="L308" s="1" t="s">
        <v>4107</v>
      </c>
      <c r="M308" s="1" t="s">
        <v>4108</v>
      </c>
    </row>
    <row r="309" spans="1:13" ht="15">
      <c r="A309" s="1"/>
      <c r="B309" s="1" t="s">
        <v>753</v>
      </c>
      <c r="C309" s="1" t="s">
        <v>754</v>
      </c>
      <c r="D309" s="1" t="s">
        <v>811</v>
      </c>
      <c r="E309" s="1" t="s">
        <v>766</v>
      </c>
      <c r="F309" s="1" t="s">
        <v>773</v>
      </c>
      <c r="G309" s="1">
        <v>8</v>
      </c>
      <c r="H309" s="1">
        <v>1</v>
      </c>
      <c r="I309" s="1">
        <v>4.1</v>
      </c>
      <c r="J309" s="1">
        <v>71</v>
      </c>
      <c r="K309" s="1">
        <v>60</v>
      </c>
      <c r="L309" s="1" t="s">
        <v>4109</v>
      </c>
      <c r="M309" s="1" t="s">
        <v>4110</v>
      </c>
    </row>
    <row r="310" spans="1:13" ht="15">
      <c r="A310" s="1"/>
      <c r="B310" s="1" t="s">
        <v>753</v>
      </c>
      <c r="C310" s="1" t="s">
        <v>754</v>
      </c>
      <c r="D310" s="1" t="s">
        <v>812</v>
      </c>
      <c r="E310" s="1" t="s">
        <v>766</v>
      </c>
      <c r="F310" s="1"/>
      <c r="G310" s="1">
        <v>21</v>
      </c>
      <c r="H310" s="1">
        <v>20</v>
      </c>
      <c r="I310" s="1">
        <v>0.9</v>
      </c>
      <c r="J310" s="1">
        <v>4</v>
      </c>
      <c r="K310" s="1">
        <v>4</v>
      </c>
      <c r="L310" s="1" t="s">
        <v>4111</v>
      </c>
      <c r="M310" s="1" t="s">
        <v>4112</v>
      </c>
    </row>
    <row r="311" spans="1:13" ht="15">
      <c r="A311" s="1"/>
      <c r="B311" s="1" t="s">
        <v>753</v>
      </c>
      <c r="C311" s="1" t="s">
        <v>754</v>
      </c>
      <c r="D311" s="1" t="s">
        <v>812</v>
      </c>
      <c r="E311" s="1" t="s">
        <v>766</v>
      </c>
      <c r="F311" s="1" t="s">
        <v>760</v>
      </c>
      <c r="G311" s="1">
        <v>22</v>
      </c>
      <c r="H311" s="1">
        <v>5</v>
      </c>
      <c r="I311" s="1">
        <v>1.9</v>
      </c>
      <c r="J311" s="1">
        <v>10</v>
      </c>
      <c r="K311" s="1">
        <v>8</v>
      </c>
      <c r="L311" s="1" t="s">
        <v>4113</v>
      </c>
      <c r="M311" s="1" t="s">
        <v>4114</v>
      </c>
    </row>
    <row r="312" spans="1:13" ht="15">
      <c r="A312" s="1"/>
      <c r="B312" s="1" t="s">
        <v>753</v>
      </c>
      <c r="C312" s="1" t="s">
        <v>754</v>
      </c>
      <c r="D312" s="1" t="s">
        <v>812</v>
      </c>
      <c r="E312" s="1" t="s">
        <v>766</v>
      </c>
      <c r="F312" s="1" t="s">
        <v>767</v>
      </c>
      <c r="G312" s="1">
        <v>27</v>
      </c>
      <c r="H312" s="1">
        <v>1</v>
      </c>
      <c r="I312" s="1">
        <v>2.6</v>
      </c>
      <c r="J312" s="1">
        <v>51</v>
      </c>
      <c r="K312" s="1">
        <v>45</v>
      </c>
      <c r="L312" s="1" t="s">
        <v>4115</v>
      </c>
      <c r="M312" s="1" t="s">
        <v>4116</v>
      </c>
    </row>
    <row r="313" spans="1:13" ht="15">
      <c r="A313" s="1"/>
      <c r="B313" s="1" t="s">
        <v>753</v>
      </c>
      <c r="C313" s="1" t="s">
        <v>754</v>
      </c>
      <c r="D313" s="1" t="s">
        <v>812</v>
      </c>
      <c r="E313" s="1" t="s">
        <v>766</v>
      </c>
      <c r="F313" s="1" t="s">
        <v>760</v>
      </c>
      <c r="G313" s="1">
        <v>36</v>
      </c>
      <c r="H313" s="1">
        <v>6</v>
      </c>
      <c r="I313" s="1">
        <v>2.3</v>
      </c>
      <c r="J313" s="1">
        <v>25</v>
      </c>
      <c r="K313" s="1">
        <v>20</v>
      </c>
      <c r="L313" s="1" t="s">
        <v>4117</v>
      </c>
      <c r="M313" s="1" t="s">
        <v>4118</v>
      </c>
    </row>
    <row r="314" spans="1:13" ht="15">
      <c r="A314" s="1"/>
      <c r="B314" s="1" t="s">
        <v>753</v>
      </c>
      <c r="C314" s="1" t="s">
        <v>754</v>
      </c>
      <c r="D314" s="1" t="s">
        <v>812</v>
      </c>
      <c r="E314" s="1" t="s">
        <v>766</v>
      </c>
      <c r="F314" s="1" t="s">
        <v>765</v>
      </c>
      <c r="G314" s="1">
        <v>42</v>
      </c>
      <c r="H314" s="1">
        <v>22</v>
      </c>
      <c r="I314" s="1">
        <v>1.9</v>
      </c>
      <c r="J314" s="1">
        <v>80</v>
      </c>
      <c r="K314" s="1">
        <v>60</v>
      </c>
      <c r="L314" s="1" t="s">
        <v>4119</v>
      </c>
      <c r="M314" s="1" t="s">
        <v>4120</v>
      </c>
    </row>
    <row r="315" spans="1:13" ht="15">
      <c r="A315" s="1"/>
      <c r="B315" s="1" t="s">
        <v>753</v>
      </c>
      <c r="C315" s="1" t="s">
        <v>754</v>
      </c>
      <c r="D315" s="1" t="s">
        <v>812</v>
      </c>
      <c r="E315" s="1" t="s">
        <v>766</v>
      </c>
      <c r="F315" s="1" t="s">
        <v>760</v>
      </c>
      <c r="G315" s="1">
        <v>43</v>
      </c>
      <c r="H315" s="1">
        <v>9</v>
      </c>
      <c r="I315" s="1">
        <v>2.4</v>
      </c>
      <c r="J315" s="1">
        <v>20</v>
      </c>
      <c r="K315" s="1">
        <v>15</v>
      </c>
      <c r="L315" s="1" t="s">
        <v>4121</v>
      </c>
      <c r="M315" s="1" t="s">
        <v>4122</v>
      </c>
    </row>
    <row r="316" spans="1:1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</sheetData>
  <sheetProtection/>
  <mergeCells count="14">
    <mergeCell ref="J5:K5"/>
    <mergeCell ref="L5:M5"/>
    <mergeCell ref="A8:K8"/>
    <mergeCell ref="B75:L75"/>
    <mergeCell ref="B2:L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1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30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421875" style="0" customWidth="1"/>
    <col min="2" max="2" width="25.7109375" style="0" customWidth="1"/>
    <col min="3" max="3" width="18.7109375" style="0" customWidth="1"/>
    <col min="4" max="4" width="45.421875" style="0" customWidth="1"/>
    <col min="5" max="5" width="18.421875" style="0" customWidth="1"/>
    <col min="6" max="6" width="9.00390625" style="0" hidden="1" customWidth="1"/>
    <col min="7" max="7" width="11.8515625" style="0" hidden="1" customWidth="1"/>
    <col min="8" max="8" width="7.8515625" style="0" customWidth="1"/>
    <col min="9" max="9" width="4.8515625" style="0" customWidth="1"/>
    <col min="10" max="10" width="7.421875" style="0" customWidth="1"/>
    <col min="11" max="11" width="6.140625" style="0" customWidth="1"/>
    <col min="12" max="12" width="7.421875" style="0" customWidth="1"/>
    <col min="13" max="13" width="7.00390625" style="0" customWidth="1"/>
    <col min="14" max="14" width="21.8515625" style="89" customWidth="1"/>
  </cols>
  <sheetData>
    <row r="1" spans="1:14" ht="18.75">
      <c r="A1" s="585" t="s">
        <v>3114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2" spans="1:14" ht="18.75">
      <c r="A2" s="556" t="s">
        <v>3115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</row>
    <row r="3" spans="1:14" ht="9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7"/>
      <c r="N3" s="159"/>
    </row>
    <row r="4" spans="1:14" ht="12.75" customHeight="1">
      <c r="A4" s="587" t="s">
        <v>740</v>
      </c>
      <c r="B4" s="584" t="s">
        <v>741</v>
      </c>
      <c r="C4" s="584" t="s">
        <v>742</v>
      </c>
      <c r="D4" s="584" t="s">
        <v>3116</v>
      </c>
      <c r="E4" s="584" t="s">
        <v>744</v>
      </c>
      <c r="F4" s="592" t="s">
        <v>3117</v>
      </c>
      <c r="G4" s="584" t="s">
        <v>744</v>
      </c>
      <c r="H4" s="590" t="s">
        <v>745</v>
      </c>
      <c r="I4" s="582" t="s">
        <v>746</v>
      </c>
      <c r="J4" s="582" t="s">
        <v>747</v>
      </c>
      <c r="K4" s="582" t="s">
        <v>748</v>
      </c>
      <c r="L4" s="584" t="s">
        <v>749</v>
      </c>
      <c r="M4" s="584"/>
      <c r="N4" s="580" t="s">
        <v>3118</v>
      </c>
    </row>
    <row r="5" spans="1:14" ht="42.75" customHeight="1" thickBot="1">
      <c r="A5" s="588"/>
      <c r="B5" s="589"/>
      <c r="C5" s="589"/>
      <c r="D5" s="589"/>
      <c r="E5" s="589"/>
      <c r="F5" s="593"/>
      <c r="G5" s="589"/>
      <c r="H5" s="591"/>
      <c r="I5" s="583"/>
      <c r="J5" s="583"/>
      <c r="K5" s="583"/>
      <c r="L5" s="160" t="s">
        <v>750</v>
      </c>
      <c r="M5" s="160" t="s">
        <v>751</v>
      </c>
      <c r="N5" s="581"/>
    </row>
    <row r="6" spans="1:14" ht="15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6</v>
      </c>
      <c r="G6" s="161">
        <v>7</v>
      </c>
      <c r="H6" s="161">
        <v>8</v>
      </c>
      <c r="I6" s="161">
        <v>9</v>
      </c>
      <c r="J6" s="161">
        <v>10</v>
      </c>
      <c r="K6" s="161">
        <v>11</v>
      </c>
      <c r="L6" s="161">
        <v>12</v>
      </c>
      <c r="M6" s="161">
        <v>13</v>
      </c>
      <c r="N6" s="161">
        <v>14</v>
      </c>
    </row>
    <row r="7" spans="1:14" ht="15.75">
      <c r="A7" s="90">
        <v>1</v>
      </c>
      <c r="B7" s="91" t="s">
        <v>3119</v>
      </c>
      <c r="C7" s="92" t="s">
        <v>3120</v>
      </c>
      <c r="D7" s="92" t="s">
        <v>3121</v>
      </c>
      <c r="E7" s="90" t="s">
        <v>3122</v>
      </c>
      <c r="F7" s="93"/>
      <c r="G7" s="93"/>
      <c r="H7" s="94" t="s">
        <v>3123</v>
      </c>
      <c r="I7" s="94">
        <v>13</v>
      </c>
      <c r="J7" s="94">
        <v>5</v>
      </c>
      <c r="K7" s="94">
        <v>0.6</v>
      </c>
      <c r="L7" s="94">
        <v>3</v>
      </c>
      <c r="M7" s="94">
        <v>0</v>
      </c>
      <c r="N7" s="95" t="s">
        <v>3124</v>
      </c>
    </row>
    <row r="8" spans="1:14" ht="15.75">
      <c r="A8" s="90">
        <v>2</v>
      </c>
      <c r="B8" s="91" t="s">
        <v>3119</v>
      </c>
      <c r="C8" s="92" t="s">
        <v>3120</v>
      </c>
      <c r="D8" s="92" t="s">
        <v>3125</v>
      </c>
      <c r="E8" s="90" t="s">
        <v>3122</v>
      </c>
      <c r="F8" s="93"/>
      <c r="G8" s="93"/>
      <c r="H8" s="94" t="s">
        <v>3123</v>
      </c>
      <c r="I8" s="94">
        <v>51</v>
      </c>
      <c r="J8" s="94">
        <v>7</v>
      </c>
      <c r="K8" s="94">
        <v>1.9</v>
      </c>
      <c r="L8" s="94">
        <v>10</v>
      </c>
      <c r="M8" s="94">
        <v>0</v>
      </c>
      <c r="N8" s="95" t="s">
        <v>3126</v>
      </c>
    </row>
    <row r="9" spans="1:14" ht="15.75" customHeight="1">
      <c r="A9" s="90">
        <v>3</v>
      </c>
      <c r="B9" s="91" t="s">
        <v>3119</v>
      </c>
      <c r="C9" s="92" t="s">
        <v>3120</v>
      </c>
      <c r="D9" s="92" t="s">
        <v>3121</v>
      </c>
      <c r="E9" s="96" t="s">
        <v>3127</v>
      </c>
      <c r="F9" s="93"/>
      <c r="G9" s="93"/>
      <c r="H9" s="94" t="s">
        <v>3123</v>
      </c>
      <c r="I9" s="94">
        <v>15</v>
      </c>
      <c r="J9" s="94">
        <v>32</v>
      </c>
      <c r="K9" s="94">
        <v>7.1</v>
      </c>
      <c r="L9" s="94">
        <v>40</v>
      </c>
      <c r="M9" s="94">
        <v>0</v>
      </c>
      <c r="N9" s="97" t="s">
        <v>3128</v>
      </c>
    </row>
    <row r="10" spans="1:14" ht="15.75">
      <c r="A10" s="90">
        <v>4</v>
      </c>
      <c r="B10" s="91" t="s">
        <v>3119</v>
      </c>
      <c r="C10" s="92" t="s">
        <v>3120</v>
      </c>
      <c r="D10" s="92" t="s">
        <v>3121</v>
      </c>
      <c r="E10" s="96" t="s">
        <v>3127</v>
      </c>
      <c r="F10" s="93"/>
      <c r="G10" s="93"/>
      <c r="H10" s="94" t="s">
        <v>3123</v>
      </c>
      <c r="I10" s="94">
        <v>15</v>
      </c>
      <c r="J10" s="94">
        <v>33</v>
      </c>
      <c r="K10" s="94">
        <v>3.6</v>
      </c>
      <c r="L10" s="94">
        <v>45</v>
      </c>
      <c r="M10" s="94">
        <v>0</v>
      </c>
      <c r="N10" s="97" t="s">
        <v>3129</v>
      </c>
    </row>
    <row r="11" spans="1:14" ht="15.75">
      <c r="A11" s="90">
        <v>5</v>
      </c>
      <c r="B11" s="91" t="s">
        <v>3119</v>
      </c>
      <c r="C11" s="92" t="s">
        <v>3120</v>
      </c>
      <c r="D11" s="92" t="s">
        <v>3125</v>
      </c>
      <c r="E11" s="90" t="s">
        <v>3130</v>
      </c>
      <c r="F11" s="93"/>
      <c r="G11" s="93"/>
      <c r="H11" s="94" t="s">
        <v>3131</v>
      </c>
      <c r="I11" s="94">
        <v>37</v>
      </c>
      <c r="J11" s="94">
        <v>3</v>
      </c>
      <c r="K11" s="94">
        <v>3.7</v>
      </c>
      <c r="L11" s="94">
        <v>80</v>
      </c>
      <c r="M11" s="94">
        <v>60</v>
      </c>
      <c r="N11" s="95" t="s">
        <v>3132</v>
      </c>
    </row>
    <row r="12" spans="1:14" ht="15.75">
      <c r="A12" s="90">
        <v>6</v>
      </c>
      <c r="B12" s="91" t="s">
        <v>3119</v>
      </c>
      <c r="C12" s="92" t="s">
        <v>3120</v>
      </c>
      <c r="D12" s="92" t="s">
        <v>3125</v>
      </c>
      <c r="E12" s="90" t="s">
        <v>3130</v>
      </c>
      <c r="F12" s="93"/>
      <c r="G12" s="93"/>
      <c r="H12" s="94" t="s">
        <v>3131</v>
      </c>
      <c r="I12" s="94">
        <v>37</v>
      </c>
      <c r="J12" s="94">
        <v>4</v>
      </c>
      <c r="K12" s="98">
        <v>3</v>
      </c>
      <c r="L12" s="94">
        <v>80</v>
      </c>
      <c r="M12" s="94">
        <v>60</v>
      </c>
      <c r="N12" s="95" t="s">
        <v>3133</v>
      </c>
    </row>
    <row r="13" spans="1:14" ht="15.75">
      <c r="A13" s="90">
        <v>7</v>
      </c>
      <c r="B13" s="91" t="s">
        <v>3119</v>
      </c>
      <c r="C13" s="92" t="s">
        <v>3120</v>
      </c>
      <c r="D13" s="92" t="s">
        <v>3125</v>
      </c>
      <c r="E13" s="90" t="s">
        <v>3130</v>
      </c>
      <c r="F13" s="93"/>
      <c r="G13" s="93"/>
      <c r="H13" s="94" t="s">
        <v>3134</v>
      </c>
      <c r="I13" s="94">
        <v>51</v>
      </c>
      <c r="J13" s="94">
        <v>1</v>
      </c>
      <c r="K13" s="94">
        <v>3.3</v>
      </c>
      <c r="L13" s="94">
        <v>70</v>
      </c>
      <c r="M13" s="94">
        <v>60</v>
      </c>
      <c r="N13" s="95" t="s">
        <v>3135</v>
      </c>
    </row>
    <row r="14" spans="1:14" ht="15.75">
      <c r="A14" s="90">
        <v>8</v>
      </c>
      <c r="B14" s="91" t="s">
        <v>3119</v>
      </c>
      <c r="C14" s="92" t="s">
        <v>3120</v>
      </c>
      <c r="D14" s="92" t="s">
        <v>3125</v>
      </c>
      <c r="E14" s="90" t="s">
        <v>3130</v>
      </c>
      <c r="F14" s="93"/>
      <c r="G14" s="93"/>
      <c r="H14" s="94" t="s">
        <v>3136</v>
      </c>
      <c r="I14" s="94">
        <v>56</v>
      </c>
      <c r="J14" s="94">
        <v>16</v>
      </c>
      <c r="K14" s="94">
        <v>3.8</v>
      </c>
      <c r="L14" s="94">
        <v>90</v>
      </c>
      <c r="M14" s="94">
        <v>70</v>
      </c>
      <c r="N14" s="95" t="s">
        <v>3137</v>
      </c>
    </row>
    <row r="15" spans="1:14" ht="15.75">
      <c r="A15" s="90">
        <v>9</v>
      </c>
      <c r="B15" s="91" t="s">
        <v>3119</v>
      </c>
      <c r="C15" s="92" t="s">
        <v>3120</v>
      </c>
      <c r="D15" s="92" t="s">
        <v>3138</v>
      </c>
      <c r="E15" s="90" t="s">
        <v>3139</v>
      </c>
      <c r="F15" s="93"/>
      <c r="G15" s="93"/>
      <c r="H15" s="94" t="s">
        <v>3140</v>
      </c>
      <c r="I15" s="94">
        <v>10</v>
      </c>
      <c r="J15" s="94">
        <v>4</v>
      </c>
      <c r="K15" s="98">
        <v>17.6</v>
      </c>
      <c r="L15" s="94">
        <v>170</v>
      </c>
      <c r="M15" s="94">
        <v>160</v>
      </c>
      <c r="N15" s="95" t="s">
        <v>3141</v>
      </c>
    </row>
    <row r="16" spans="1:14" ht="15.75">
      <c r="A16" s="90">
        <v>10</v>
      </c>
      <c r="B16" s="91" t="s">
        <v>3119</v>
      </c>
      <c r="C16" s="92" t="s">
        <v>3120</v>
      </c>
      <c r="D16" s="92" t="s">
        <v>3138</v>
      </c>
      <c r="E16" s="90" t="s">
        <v>3139</v>
      </c>
      <c r="F16" s="93"/>
      <c r="G16" s="93"/>
      <c r="H16" s="94" t="s">
        <v>3140</v>
      </c>
      <c r="I16" s="94">
        <v>10</v>
      </c>
      <c r="J16" s="94">
        <v>6</v>
      </c>
      <c r="K16" s="98">
        <v>6.7</v>
      </c>
      <c r="L16" s="94">
        <v>65</v>
      </c>
      <c r="M16" s="94">
        <v>40</v>
      </c>
      <c r="N16" s="95" t="s">
        <v>3142</v>
      </c>
    </row>
    <row r="17" spans="1:14" ht="15.75">
      <c r="A17" s="90">
        <v>11</v>
      </c>
      <c r="B17" s="91" t="s">
        <v>3119</v>
      </c>
      <c r="C17" s="92" t="s">
        <v>3120</v>
      </c>
      <c r="D17" s="92" t="s">
        <v>3125</v>
      </c>
      <c r="E17" s="90" t="s">
        <v>3139</v>
      </c>
      <c r="F17" s="93"/>
      <c r="G17" s="93"/>
      <c r="H17" s="94" t="s">
        <v>3123</v>
      </c>
      <c r="I17" s="94">
        <v>18</v>
      </c>
      <c r="J17" s="94">
        <v>24</v>
      </c>
      <c r="K17" s="94">
        <v>0.9</v>
      </c>
      <c r="L17" s="94">
        <v>20</v>
      </c>
      <c r="M17" s="94">
        <v>15</v>
      </c>
      <c r="N17" s="95" t="s">
        <v>3143</v>
      </c>
    </row>
    <row r="18" spans="1:14" ht="15.75">
      <c r="A18" s="90">
        <v>12</v>
      </c>
      <c r="B18" s="91" t="s">
        <v>3119</v>
      </c>
      <c r="C18" s="92" t="s">
        <v>3120</v>
      </c>
      <c r="D18" s="92" t="s">
        <v>3125</v>
      </c>
      <c r="E18" s="90" t="s">
        <v>3139</v>
      </c>
      <c r="F18" s="93"/>
      <c r="G18" s="93"/>
      <c r="H18" s="94" t="s">
        <v>3123</v>
      </c>
      <c r="I18" s="94">
        <v>19</v>
      </c>
      <c r="J18" s="94">
        <v>1</v>
      </c>
      <c r="K18" s="98">
        <v>3</v>
      </c>
      <c r="L18" s="94">
        <v>60</v>
      </c>
      <c r="M18" s="94">
        <v>40</v>
      </c>
      <c r="N18" s="95" t="s">
        <v>3144</v>
      </c>
    </row>
    <row r="19" spans="1:14" ht="15.75">
      <c r="A19" s="90">
        <v>13</v>
      </c>
      <c r="B19" s="91" t="s">
        <v>3119</v>
      </c>
      <c r="C19" s="92" t="s">
        <v>3120</v>
      </c>
      <c r="D19" s="92" t="s">
        <v>3125</v>
      </c>
      <c r="E19" s="90" t="s">
        <v>3139</v>
      </c>
      <c r="F19" s="93"/>
      <c r="G19" s="93"/>
      <c r="H19" s="94" t="s">
        <v>3123</v>
      </c>
      <c r="I19" s="94">
        <v>19</v>
      </c>
      <c r="J19" s="94">
        <v>18</v>
      </c>
      <c r="K19" s="94">
        <v>2.8</v>
      </c>
      <c r="L19" s="94">
        <v>50</v>
      </c>
      <c r="M19" s="94">
        <v>35</v>
      </c>
      <c r="N19" s="95" t="s">
        <v>3145</v>
      </c>
    </row>
    <row r="20" spans="1:14" ht="15.75">
      <c r="A20" s="90">
        <v>14</v>
      </c>
      <c r="B20" s="91" t="s">
        <v>3119</v>
      </c>
      <c r="C20" s="92" t="s">
        <v>3120</v>
      </c>
      <c r="D20" s="92" t="s">
        <v>3125</v>
      </c>
      <c r="E20" s="90" t="s">
        <v>3139</v>
      </c>
      <c r="F20" s="93"/>
      <c r="G20" s="93"/>
      <c r="H20" s="94" t="s">
        <v>3123</v>
      </c>
      <c r="I20" s="94">
        <v>19</v>
      </c>
      <c r="J20" s="94">
        <v>19</v>
      </c>
      <c r="K20" s="94">
        <v>6.3</v>
      </c>
      <c r="L20" s="94">
        <v>100</v>
      </c>
      <c r="M20" s="94">
        <v>80</v>
      </c>
      <c r="N20" s="95" t="s">
        <v>3146</v>
      </c>
    </row>
    <row r="21" spans="1:14" ht="15.75">
      <c r="A21" s="90">
        <v>15</v>
      </c>
      <c r="B21" s="91" t="s">
        <v>3119</v>
      </c>
      <c r="C21" s="92" t="s">
        <v>3120</v>
      </c>
      <c r="D21" s="92" t="s">
        <v>3125</v>
      </c>
      <c r="E21" s="90" t="s">
        <v>3139</v>
      </c>
      <c r="F21" s="93"/>
      <c r="G21" s="93"/>
      <c r="H21" s="94" t="s">
        <v>3123</v>
      </c>
      <c r="I21" s="94">
        <v>19</v>
      </c>
      <c r="J21" s="94">
        <v>20</v>
      </c>
      <c r="K21" s="94">
        <v>7.7</v>
      </c>
      <c r="L21" s="94">
        <v>120</v>
      </c>
      <c r="M21" s="94">
        <v>100</v>
      </c>
      <c r="N21" s="95" t="s">
        <v>3147</v>
      </c>
    </row>
    <row r="22" spans="1:14" ht="15.75">
      <c r="A22" s="90">
        <v>16</v>
      </c>
      <c r="B22" s="91" t="s">
        <v>3119</v>
      </c>
      <c r="C22" s="92" t="s">
        <v>3120</v>
      </c>
      <c r="D22" s="92" t="s">
        <v>3125</v>
      </c>
      <c r="E22" s="90" t="s">
        <v>3139</v>
      </c>
      <c r="F22" s="93"/>
      <c r="G22" s="93"/>
      <c r="H22" s="94" t="s">
        <v>3123</v>
      </c>
      <c r="I22" s="94">
        <v>19</v>
      </c>
      <c r="J22" s="94">
        <v>23</v>
      </c>
      <c r="K22" s="94">
        <v>6.7</v>
      </c>
      <c r="L22" s="94">
        <v>110</v>
      </c>
      <c r="M22" s="94">
        <v>100</v>
      </c>
      <c r="N22" s="95" t="s">
        <v>3148</v>
      </c>
    </row>
    <row r="23" spans="1:14" ht="15.75">
      <c r="A23" s="90">
        <v>17</v>
      </c>
      <c r="B23" s="91" t="s">
        <v>3119</v>
      </c>
      <c r="C23" s="92" t="s">
        <v>3120</v>
      </c>
      <c r="D23" s="92" t="s">
        <v>3125</v>
      </c>
      <c r="E23" s="90" t="s">
        <v>3139</v>
      </c>
      <c r="F23" s="93"/>
      <c r="G23" s="93"/>
      <c r="H23" s="94" t="s">
        <v>3140</v>
      </c>
      <c r="I23" s="94">
        <v>23</v>
      </c>
      <c r="J23" s="94">
        <v>10</v>
      </c>
      <c r="K23" s="94">
        <v>1.7</v>
      </c>
      <c r="L23" s="94">
        <v>60</v>
      </c>
      <c r="M23" s="94">
        <v>40</v>
      </c>
      <c r="N23" s="95" t="s">
        <v>3149</v>
      </c>
    </row>
    <row r="24" spans="1:14" ht="15.75">
      <c r="A24" s="90">
        <v>18</v>
      </c>
      <c r="B24" s="91" t="s">
        <v>3119</v>
      </c>
      <c r="C24" s="92" t="s">
        <v>3120</v>
      </c>
      <c r="D24" s="92" t="s">
        <v>3125</v>
      </c>
      <c r="E24" s="90" t="s">
        <v>3139</v>
      </c>
      <c r="F24" s="93"/>
      <c r="G24" s="93"/>
      <c r="H24" s="94" t="s">
        <v>3123</v>
      </c>
      <c r="I24" s="94">
        <v>30</v>
      </c>
      <c r="J24" s="94">
        <v>7</v>
      </c>
      <c r="K24" s="94">
        <v>1.8</v>
      </c>
      <c r="L24" s="94">
        <v>70</v>
      </c>
      <c r="M24" s="94">
        <v>60</v>
      </c>
      <c r="N24" s="95" t="s">
        <v>3150</v>
      </c>
    </row>
    <row r="25" spans="1:14" ht="15.75">
      <c r="A25" s="90">
        <v>19</v>
      </c>
      <c r="B25" s="91" t="s">
        <v>3119</v>
      </c>
      <c r="C25" s="92" t="s">
        <v>3120</v>
      </c>
      <c r="D25" s="92" t="s">
        <v>3125</v>
      </c>
      <c r="E25" s="90" t="s">
        <v>3139</v>
      </c>
      <c r="F25" s="93"/>
      <c r="G25" s="93"/>
      <c r="H25" s="94" t="s">
        <v>3123</v>
      </c>
      <c r="I25" s="94">
        <v>31</v>
      </c>
      <c r="J25" s="94">
        <v>14</v>
      </c>
      <c r="K25" s="94">
        <v>2.3</v>
      </c>
      <c r="L25" s="94">
        <v>90</v>
      </c>
      <c r="M25" s="94">
        <v>70</v>
      </c>
      <c r="N25" s="95" t="s">
        <v>3151</v>
      </c>
    </row>
    <row r="26" spans="1:14" ht="15.75">
      <c r="A26" s="90">
        <v>20</v>
      </c>
      <c r="B26" s="91" t="s">
        <v>3119</v>
      </c>
      <c r="C26" s="92" t="s">
        <v>3120</v>
      </c>
      <c r="D26" s="92" t="s">
        <v>3125</v>
      </c>
      <c r="E26" s="90" t="s">
        <v>3139</v>
      </c>
      <c r="F26" s="93"/>
      <c r="G26" s="93"/>
      <c r="H26" s="94" t="s">
        <v>3152</v>
      </c>
      <c r="I26" s="94">
        <v>36</v>
      </c>
      <c r="J26" s="94">
        <v>8</v>
      </c>
      <c r="K26" s="94">
        <v>0.9</v>
      </c>
      <c r="L26" s="94">
        <v>40</v>
      </c>
      <c r="M26" s="94">
        <v>30</v>
      </c>
      <c r="N26" s="95" t="s">
        <v>3153</v>
      </c>
    </row>
    <row r="27" spans="1:14" ht="15.75">
      <c r="A27" s="90">
        <v>21</v>
      </c>
      <c r="B27" s="91" t="s">
        <v>3119</v>
      </c>
      <c r="C27" s="92" t="s">
        <v>3120</v>
      </c>
      <c r="D27" s="92" t="s">
        <v>3125</v>
      </c>
      <c r="E27" s="90" t="s">
        <v>3139</v>
      </c>
      <c r="F27" s="93"/>
      <c r="G27" s="93"/>
      <c r="H27" s="94" t="s">
        <v>3123</v>
      </c>
      <c r="I27" s="94">
        <v>45</v>
      </c>
      <c r="J27" s="94">
        <v>7</v>
      </c>
      <c r="K27" s="94">
        <v>4.5</v>
      </c>
      <c r="L27" s="94">
        <v>80</v>
      </c>
      <c r="M27" s="94">
        <v>70</v>
      </c>
      <c r="N27" s="95" t="s">
        <v>3154</v>
      </c>
    </row>
    <row r="28" spans="1:14" ht="15.75">
      <c r="A28" s="90">
        <v>22</v>
      </c>
      <c r="B28" s="91" t="s">
        <v>3119</v>
      </c>
      <c r="C28" s="92" t="s">
        <v>3120</v>
      </c>
      <c r="D28" s="92" t="s">
        <v>3125</v>
      </c>
      <c r="E28" s="90" t="s">
        <v>3139</v>
      </c>
      <c r="F28" s="93"/>
      <c r="G28" s="93"/>
      <c r="H28" s="94" t="s">
        <v>3123</v>
      </c>
      <c r="I28" s="94">
        <v>45</v>
      </c>
      <c r="J28" s="94">
        <v>15</v>
      </c>
      <c r="K28" s="94">
        <v>0.9</v>
      </c>
      <c r="L28" s="94">
        <v>60</v>
      </c>
      <c r="M28" s="94">
        <v>40</v>
      </c>
      <c r="N28" s="95" t="s">
        <v>3155</v>
      </c>
    </row>
    <row r="29" spans="1:14" ht="15.75">
      <c r="A29" s="90">
        <v>23</v>
      </c>
      <c r="B29" s="91" t="s">
        <v>3119</v>
      </c>
      <c r="C29" s="92" t="s">
        <v>3120</v>
      </c>
      <c r="D29" s="92" t="s">
        <v>3125</v>
      </c>
      <c r="E29" s="90" t="s">
        <v>3139</v>
      </c>
      <c r="F29" s="93"/>
      <c r="G29" s="93"/>
      <c r="H29" s="94" t="s">
        <v>3131</v>
      </c>
      <c r="I29" s="94">
        <v>48</v>
      </c>
      <c r="J29" s="94">
        <v>1</v>
      </c>
      <c r="K29" s="94">
        <v>6.3</v>
      </c>
      <c r="L29" s="94">
        <v>60</v>
      </c>
      <c r="M29" s="94">
        <v>40</v>
      </c>
      <c r="N29" s="95" t="s">
        <v>3156</v>
      </c>
    </row>
    <row r="30" spans="1:14" ht="15.75">
      <c r="A30" s="90">
        <v>24</v>
      </c>
      <c r="B30" s="91" t="s">
        <v>3119</v>
      </c>
      <c r="C30" s="92" t="s">
        <v>3120</v>
      </c>
      <c r="D30" s="92" t="s">
        <v>3125</v>
      </c>
      <c r="E30" s="90" t="s">
        <v>3139</v>
      </c>
      <c r="F30" s="93"/>
      <c r="G30" s="93"/>
      <c r="H30" s="94" t="s">
        <v>3123</v>
      </c>
      <c r="I30" s="94">
        <v>49</v>
      </c>
      <c r="J30" s="94">
        <v>1</v>
      </c>
      <c r="K30" s="94">
        <v>4.5</v>
      </c>
      <c r="L30" s="94">
        <v>100</v>
      </c>
      <c r="M30" s="94">
        <v>90</v>
      </c>
      <c r="N30" s="95" t="s">
        <v>3157</v>
      </c>
    </row>
    <row r="31" spans="1:14" ht="15.75">
      <c r="A31" s="90">
        <v>25</v>
      </c>
      <c r="B31" s="91" t="s">
        <v>3119</v>
      </c>
      <c r="C31" s="92" t="s">
        <v>3120</v>
      </c>
      <c r="D31" s="92" t="s">
        <v>3125</v>
      </c>
      <c r="E31" s="90" t="s">
        <v>3139</v>
      </c>
      <c r="F31" s="93"/>
      <c r="G31" s="93"/>
      <c r="H31" s="94" t="s">
        <v>3123</v>
      </c>
      <c r="I31" s="94">
        <v>49</v>
      </c>
      <c r="J31" s="94">
        <v>4</v>
      </c>
      <c r="K31" s="94">
        <v>4.7</v>
      </c>
      <c r="L31" s="94">
        <v>100</v>
      </c>
      <c r="M31" s="94">
        <v>90</v>
      </c>
      <c r="N31" s="95" t="s">
        <v>3158</v>
      </c>
    </row>
    <row r="32" spans="1:14" ht="15.75">
      <c r="A32" s="90">
        <v>26</v>
      </c>
      <c r="B32" s="91" t="s">
        <v>3119</v>
      </c>
      <c r="C32" s="92" t="s">
        <v>3120</v>
      </c>
      <c r="D32" s="92" t="s">
        <v>3125</v>
      </c>
      <c r="E32" s="90" t="s">
        <v>3139</v>
      </c>
      <c r="F32" s="93"/>
      <c r="G32" s="93"/>
      <c r="H32" s="94" t="s">
        <v>3123</v>
      </c>
      <c r="I32" s="94">
        <v>49</v>
      </c>
      <c r="J32" s="94">
        <v>15</v>
      </c>
      <c r="K32" s="94">
        <v>2.1</v>
      </c>
      <c r="L32" s="94">
        <v>60</v>
      </c>
      <c r="M32" s="94">
        <v>40</v>
      </c>
      <c r="N32" s="95" t="s">
        <v>3159</v>
      </c>
    </row>
    <row r="33" spans="1:14" ht="15.75">
      <c r="A33" s="90">
        <v>27</v>
      </c>
      <c r="B33" s="91" t="s">
        <v>3119</v>
      </c>
      <c r="C33" s="92" t="s">
        <v>3120</v>
      </c>
      <c r="D33" s="92" t="s">
        <v>3125</v>
      </c>
      <c r="E33" s="90" t="s">
        <v>3139</v>
      </c>
      <c r="F33" s="93"/>
      <c r="G33" s="93"/>
      <c r="H33" s="94" t="s">
        <v>3123</v>
      </c>
      <c r="I33" s="94">
        <v>50</v>
      </c>
      <c r="J33" s="94">
        <v>12</v>
      </c>
      <c r="K33" s="94">
        <v>1.9</v>
      </c>
      <c r="L33" s="94">
        <v>59</v>
      </c>
      <c r="M33" s="94">
        <v>50</v>
      </c>
      <c r="N33" s="95" t="s">
        <v>3160</v>
      </c>
    </row>
    <row r="34" spans="1:14" ht="15.75">
      <c r="A34" s="90">
        <v>28</v>
      </c>
      <c r="B34" s="91" t="s">
        <v>3119</v>
      </c>
      <c r="C34" s="92" t="s">
        <v>3120</v>
      </c>
      <c r="D34" s="92" t="s">
        <v>3125</v>
      </c>
      <c r="E34" s="90" t="s">
        <v>3139</v>
      </c>
      <c r="F34" s="93"/>
      <c r="G34" s="93"/>
      <c r="H34" s="94" t="s">
        <v>3140</v>
      </c>
      <c r="I34" s="94">
        <v>56</v>
      </c>
      <c r="J34" s="94">
        <v>3</v>
      </c>
      <c r="K34" s="94">
        <v>1.3</v>
      </c>
      <c r="L34" s="94">
        <v>25</v>
      </c>
      <c r="M34" s="94">
        <v>15</v>
      </c>
      <c r="N34" s="95" t="s">
        <v>3161</v>
      </c>
    </row>
    <row r="35" spans="1:14" ht="15.75">
      <c r="A35" s="90">
        <v>29</v>
      </c>
      <c r="B35" s="91" t="s">
        <v>3119</v>
      </c>
      <c r="C35" s="92" t="s">
        <v>3120</v>
      </c>
      <c r="D35" s="92" t="s">
        <v>3125</v>
      </c>
      <c r="E35" s="90" t="s">
        <v>3139</v>
      </c>
      <c r="F35" s="93"/>
      <c r="G35" s="93"/>
      <c r="H35" s="94" t="s">
        <v>3140</v>
      </c>
      <c r="I35" s="94">
        <v>58</v>
      </c>
      <c r="J35" s="94">
        <v>10</v>
      </c>
      <c r="K35" s="94">
        <v>1.3</v>
      </c>
      <c r="L35" s="94">
        <v>30</v>
      </c>
      <c r="M35" s="94">
        <v>16</v>
      </c>
      <c r="N35" s="95" t="s">
        <v>3162</v>
      </c>
    </row>
    <row r="36" spans="1:14" ht="15.75">
      <c r="A36" s="90">
        <v>30</v>
      </c>
      <c r="B36" s="91" t="s">
        <v>3119</v>
      </c>
      <c r="C36" s="92" t="s">
        <v>3120</v>
      </c>
      <c r="D36" s="92" t="s">
        <v>3125</v>
      </c>
      <c r="E36" s="90" t="s">
        <v>3139</v>
      </c>
      <c r="F36" s="93"/>
      <c r="G36" s="93"/>
      <c r="H36" s="94" t="s">
        <v>3140</v>
      </c>
      <c r="I36" s="94">
        <v>58</v>
      </c>
      <c r="J36" s="94">
        <v>15</v>
      </c>
      <c r="K36" s="94">
        <v>2.3</v>
      </c>
      <c r="L36" s="94">
        <v>57</v>
      </c>
      <c r="M36" s="94">
        <v>50</v>
      </c>
      <c r="N36" s="95" t="s">
        <v>3163</v>
      </c>
    </row>
    <row r="37" spans="1:14" ht="15.75">
      <c r="A37" s="90">
        <v>31</v>
      </c>
      <c r="B37" s="91" t="s">
        <v>3119</v>
      </c>
      <c r="C37" s="92" t="s">
        <v>3120</v>
      </c>
      <c r="D37" s="92" t="s">
        <v>3125</v>
      </c>
      <c r="E37" s="90" t="s">
        <v>3139</v>
      </c>
      <c r="F37" s="93"/>
      <c r="G37" s="93"/>
      <c r="H37" s="94" t="s">
        <v>3140</v>
      </c>
      <c r="I37" s="94">
        <v>60</v>
      </c>
      <c r="J37" s="94">
        <v>2</v>
      </c>
      <c r="K37" s="94">
        <v>2.7</v>
      </c>
      <c r="L37" s="94">
        <v>80</v>
      </c>
      <c r="M37" s="94">
        <v>60</v>
      </c>
      <c r="N37" s="95" t="s">
        <v>3164</v>
      </c>
    </row>
    <row r="38" spans="1:14" ht="15.75">
      <c r="A38" s="90">
        <v>32</v>
      </c>
      <c r="B38" s="91" t="s">
        <v>3119</v>
      </c>
      <c r="C38" s="92" t="s">
        <v>3120</v>
      </c>
      <c r="D38" s="92" t="s">
        <v>3165</v>
      </c>
      <c r="E38" s="90" t="s">
        <v>3139</v>
      </c>
      <c r="F38" s="93"/>
      <c r="G38" s="93"/>
      <c r="H38" s="94" t="s">
        <v>3166</v>
      </c>
      <c r="I38" s="94">
        <v>62</v>
      </c>
      <c r="J38" s="94">
        <v>4</v>
      </c>
      <c r="K38" s="94">
        <v>1.3</v>
      </c>
      <c r="L38" s="94">
        <v>20</v>
      </c>
      <c r="M38" s="94">
        <v>15</v>
      </c>
      <c r="N38" s="95" t="s">
        <v>3167</v>
      </c>
    </row>
    <row r="39" spans="1:14" ht="15.75">
      <c r="A39" s="90">
        <v>33</v>
      </c>
      <c r="B39" s="91" t="s">
        <v>3119</v>
      </c>
      <c r="C39" s="92" t="s">
        <v>3120</v>
      </c>
      <c r="D39" s="92" t="s">
        <v>3165</v>
      </c>
      <c r="E39" s="90" t="s">
        <v>3139</v>
      </c>
      <c r="F39" s="93"/>
      <c r="G39" s="93"/>
      <c r="H39" s="94" t="s">
        <v>3140</v>
      </c>
      <c r="I39" s="94">
        <v>63</v>
      </c>
      <c r="J39" s="94">
        <v>6</v>
      </c>
      <c r="K39" s="94">
        <v>9.6</v>
      </c>
      <c r="L39" s="94">
        <v>110</v>
      </c>
      <c r="M39" s="94">
        <v>90</v>
      </c>
      <c r="N39" s="95" t="s">
        <v>3168</v>
      </c>
    </row>
    <row r="40" spans="1:14" ht="15.75">
      <c r="A40" s="90">
        <v>34</v>
      </c>
      <c r="B40" s="91" t="s">
        <v>3119</v>
      </c>
      <c r="C40" s="92" t="s">
        <v>3120</v>
      </c>
      <c r="D40" s="92" t="s">
        <v>3165</v>
      </c>
      <c r="E40" s="90" t="s">
        <v>3139</v>
      </c>
      <c r="F40" s="93"/>
      <c r="G40" s="93"/>
      <c r="H40" s="94" t="s">
        <v>3140</v>
      </c>
      <c r="I40" s="94">
        <v>63</v>
      </c>
      <c r="J40" s="94">
        <v>8</v>
      </c>
      <c r="K40" s="94">
        <v>8.4</v>
      </c>
      <c r="L40" s="94">
        <v>100</v>
      </c>
      <c r="M40" s="94">
        <v>80</v>
      </c>
      <c r="N40" s="95" t="s">
        <v>3169</v>
      </c>
    </row>
    <row r="41" spans="1:14" ht="15.75">
      <c r="A41" s="90">
        <v>35</v>
      </c>
      <c r="B41" s="91" t="s">
        <v>3119</v>
      </c>
      <c r="C41" s="92" t="s">
        <v>3120</v>
      </c>
      <c r="D41" s="92" t="s">
        <v>3165</v>
      </c>
      <c r="E41" s="90" t="s">
        <v>3139</v>
      </c>
      <c r="F41" s="93"/>
      <c r="G41" s="93"/>
      <c r="H41" s="94" t="s">
        <v>3123</v>
      </c>
      <c r="I41" s="94">
        <v>66</v>
      </c>
      <c r="J41" s="94">
        <v>3</v>
      </c>
      <c r="K41" s="94">
        <v>1.3</v>
      </c>
      <c r="L41" s="94">
        <v>15</v>
      </c>
      <c r="M41" s="94">
        <v>10</v>
      </c>
      <c r="N41" s="95" t="s">
        <v>3170</v>
      </c>
    </row>
    <row r="42" spans="1:14" ht="15.75">
      <c r="A42" s="90">
        <v>36</v>
      </c>
      <c r="B42" s="91" t="s">
        <v>3119</v>
      </c>
      <c r="C42" s="92" t="s">
        <v>3120</v>
      </c>
      <c r="D42" s="92" t="s">
        <v>3165</v>
      </c>
      <c r="E42" s="90" t="s">
        <v>3139</v>
      </c>
      <c r="F42" s="93"/>
      <c r="G42" s="93"/>
      <c r="H42" s="94" t="s">
        <v>3123</v>
      </c>
      <c r="I42" s="94">
        <v>67</v>
      </c>
      <c r="J42" s="94">
        <v>1</v>
      </c>
      <c r="K42" s="94">
        <v>8.3</v>
      </c>
      <c r="L42" s="94">
        <v>100</v>
      </c>
      <c r="M42" s="94">
        <v>90</v>
      </c>
      <c r="N42" s="95" t="s">
        <v>3171</v>
      </c>
    </row>
    <row r="43" spans="1:14" ht="15.75">
      <c r="A43" s="90">
        <v>37</v>
      </c>
      <c r="B43" s="91" t="s">
        <v>3119</v>
      </c>
      <c r="C43" s="92" t="s">
        <v>3120</v>
      </c>
      <c r="D43" s="92" t="s">
        <v>3165</v>
      </c>
      <c r="E43" s="90" t="s">
        <v>3139</v>
      </c>
      <c r="F43" s="93"/>
      <c r="G43" s="93"/>
      <c r="H43" s="94" t="s">
        <v>3123</v>
      </c>
      <c r="I43" s="94">
        <v>67</v>
      </c>
      <c r="J43" s="94">
        <v>2</v>
      </c>
      <c r="K43" s="94">
        <v>4.4</v>
      </c>
      <c r="L43" s="94">
        <v>80</v>
      </c>
      <c r="M43" s="94">
        <v>60</v>
      </c>
      <c r="N43" s="95" t="s">
        <v>3172</v>
      </c>
    </row>
    <row r="44" spans="1:14" ht="15.75">
      <c r="A44" s="90">
        <v>38</v>
      </c>
      <c r="B44" s="91" t="s">
        <v>3119</v>
      </c>
      <c r="C44" s="92" t="s">
        <v>3120</v>
      </c>
      <c r="D44" s="92" t="s">
        <v>3165</v>
      </c>
      <c r="E44" s="90" t="s">
        <v>3139</v>
      </c>
      <c r="F44" s="93"/>
      <c r="G44" s="93"/>
      <c r="H44" s="94" t="s">
        <v>3123</v>
      </c>
      <c r="I44" s="94">
        <v>70</v>
      </c>
      <c r="J44" s="94">
        <v>12</v>
      </c>
      <c r="K44" s="98">
        <v>2</v>
      </c>
      <c r="L44" s="94">
        <v>35</v>
      </c>
      <c r="M44" s="94">
        <v>25</v>
      </c>
      <c r="N44" s="95" t="s">
        <v>3173</v>
      </c>
    </row>
    <row r="45" spans="1:14" ht="15.75">
      <c r="A45" s="90">
        <v>40</v>
      </c>
      <c r="B45" s="91" t="s">
        <v>3119</v>
      </c>
      <c r="C45" s="92" t="s">
        <v>3120</v>
      </c>
      <c r="D45" s="92" t="s">
        <v>3174</v>
      </c>
      <c r="E45" s="90" t="s">
        <v>3139</v>
      </c>
      <c r="F45" s="93"/>
      <c r="G45" s="93"/>
      <c r="H45" s="94" t="s">
        <v>3175</v>
      </c>
      <c r="I45" s="94">
        <v>78</v>
      </c>
      <c r="J45" s="94">
        <v>4</v>
      </c>
      <c r="K45" s="94">
        <v>2.9</v>
      </c>
      <c r="L45" s="94">
        <v>60</v>
      </c>
      <c r="M45" s="94">
        <v>44</v>
      </c>
      <c r="N45" s="95" t="s">
        <v>3176</v>
      </c>
    </row>
    <row r="46" spans="1:14" ht="15.75">
      <c r="A46" s="90">
        <v>41</v>
      </c>
      <c r="B46" s="91" t="s">
        <v>3119</v>
      </c>
      <c r="C46" s="92" t="s">
        <v>3120</v>
      </c>
      <c r="D46" s="92" t="s">
        <v>3174</v>
      </c>
      <c r="E46" s="90" t="s">
        <v>3139</v>
      </c>
      <c r="F46" s="93"/>
      <c r="G46" s="93"/>
      <c r="H46" s="94" t="s">
        <v>3123</v>
      </c>
      <c r="I46" s="94">
        <v>81</v>
      </c>
      <c r="J46" s="94">
        <v>1</v>
      </c>
      <c r="K46" s="94">
        <v>9.5</v>
      </c>
      <c r="L46" s="94">
        <v>110</v>
      </c>
      <c r="M46" s="94">
        <v>90</v>
      </c>
      <c r="N46" s="95" t="s">
        <v>3177</v>
      </c>
    </row>
    <row r="47" spans="1:14" ht="15.75">
      <c r="A47" s="90">
        <v>42</v>
      </c>
      <c r="B47" s="91" t="s">
        <v>3119</v>
      </c>
      <c r="C47" s="92" t="s">
        <v>3178</v>
      </c>
      <c r="D47" s="92" t="s">
        <v>3179</v>
      </c>
      <c r="E47" s="99" t="s">
        <v>3122</v>
      </c>
      <c r="F47" s="90"/>
      <c r="G47" s="90"/>
      <c r="H47" s="94" t="s">
        <v>3140</v>
      </c>
      <c r="I47" s="94">
        <v>68</v>
      </c>
      <c r="J47" s="94">
        <v>21</v>
      </c>
      <c r="K47" s="100">
        <v>2.6</v>
      </c>
      <c r="L47" s="94">
        <v>12</v>
      </c>
      <c r="M47" s="94">
        <v>0</v>
      </c>
      <c r="N47" s="101" t="s">
        <v>3180</v>
      </c>
    </row>
    <row r="48" spans="1:14" ht="15.75">
      <c r="A48" s="90">
        <v>43</v>
      </c>
      <c r="B48" s="91" t="s">
        <v>3119</v>
      </c>
      <c r="C48" s="92" t="s">
        <v>3178</v>
      </c>
      <c r="D48" s="92" t="s">
        <v>3179</v>
      </c>
      <c r="E48" s="99" t="s">
        <v>3122</v>
      </c>
      <c r="F48" s="90"/>
      <c r="G48" s="90"/>
      <c r="H48" s="94" t="s">
        <v>3140</v>
      </c>
      <c r="I48" s="94">
        <v>98</v>
      </c>
      <c r="J48" s="94">
        <v>8</v>
      </c>
      <c r="K48" s="100">
        <v>1.1</v>
      </c>
      <c r="L48" s="94">
        <v>8</v>
      </c>
      <c r="M48" s="94">
        <v>0</v>
      </c>
      <c r="N48" s="101" t="s">
        <v>3181</v>
      </c>
    </row>
    <row r="49" spans="1:14" ht="15.75">
      <c r="A49" s="90">
        <v>44</v>
      </c>
      <c r="B49" s="91" t="s">
        <v>3119</v>
      </c>
      <c r="C49" s="92" t="s">
        <v>3178</v>
      </c>
      <c r="D49" s="92" t="s">
        <v>3182</v>
      </c>
      <c r="E49" s="99" t="s">
        <v>3183</v>
      </c>
      <c r="F49" s="90"/>
      <c r="G49" s="90"/>
      <c r="H49" s="94" t="s">
        <v>3140</v>
      </c>
      <c r="I49" s="94">
        <v>105</v>
      </c>
      <c r="J49" s="94">
        <v>13</v>
      </c>
      <c r="K49" s="100">
        <v>0.7</v>
      </c>
      <c r="L49" s="94">
        <v>7</v>
      </c>
      <c r="M49" s="94">
        <v>0</v>
      </c>
      <c r="N49" s="101" t="s">
        <v>3184</v>
      </c>
    </row>
    <row r="50" spans="1:14" ht="15.75">
      <c r="A50" s="90">
        <v>45</v>
      </c>
      <c r="B50" s="91" t="s">
        <v>3119</v>
      </c>
      <c r="C50" s="92" t="s">
        <v>3178</v>
      </c>
      <c r="D50" s="92" t="s">
        <v>3179</v>
      </c>
      <c r="E50" s="99" t="s">
        <v>3183</v>
      </c>
      <c r="F50" s="90"/>
      <c r="G50" s="90"/>
      <c r="H50" s="102" t="s">
        <v>3140</v>
      </c>
      <c r="I50" s="94">
        <v>68</v>
      </c>
      <c r="J50" s="94">
        <v>7</v>
      </c>
      <c r="K50" s="100">
        <v>2.7</v>
      </c>
      <c r="L50" s="94">
        <v>11</v>
      </c>
      <c r="M50" s="94">
        <v>0</v>
      </c>
      <c r="N50" s="101" t="s">
        <v>3185</v>
      </c>
    </row>
    <row r="51" spans="1:14" ht="15.75">
      <c r="A51" s="90">
        <v>46</v>
      </c>
      <c r="B51" s="91" t="s">
        <v>3119</v>
      </c>
      <c r="C51" s="92" t="s">
        <v>3178</v>
      </c>
      <c r="D51" s="92" t="s">
        <v>3186</v>
      </c>
      <c r="E51" s="99" t="s">
        <v>3130</v>
      </c>
      <c r="F51" s="103"/>
      <c r="G51" s="103"/>
      <c r="H51" s="102" t="s">
        <v>3140</v>
      </c>
      <c r="I51" s="104">
        <v>110</v>
      </c>
      <c r="J51" s="104">
        <v>6</v>
      </c>
      <c r="K51" s="105">
        <v>10.5</v>
      </c>
      <c r="L51" s="94">
        <v>245</v>
      </c>
      <c r="M51" s="106">
        <v>220</v>
      </c>
      <c r="N51" s="101" t="s">
        <v>3187</v>
      </c>
    </row>
    <row r="52" spans="1:14" ht="15.75">
      <c r="A52" s="90">
        <v>47</v>
      </c>
      <c r="B52" s="91" t="s">
        <v>3119</v>
      </c>
      <c r="C52" s="92" t="s">
        <v>3178</v>
      </c>
      <c r="D52" s="92" t="s">
        <v>3182</v>
      </c>
      <c r="E52" s="99" t="s">
        <v>3188</v>
      </c>
      <c r="F52" s="103"/>
      <c r="G52" s="103"/>
      <c r="H52" s="102" t="s">
        <v>3134</v>
      </c>
      <c r="I52" s="96">
        <v>116</v>
      </c>
      <c r="J52" s="96">
        <v>11</v>
      </c>
      <c r="K52" s="107">
        <v>5.2</v>
      </c>
      <c r="L52" s="94">
        <v>120</v>
      </c>
      <c r="M52" s="94">
        <v>100</v>
      </c>
      <c r="N52" s="101" t="s">
        <v>3189</v>
      </c>
    </row>
    <row r="53" spans="1:14" ht="15.75">
      <c r="A53" s="90">
        <v>48</v>
      </c>
      <c r="B53" s="91" t="s">
        <v>3119</v>
      </c>
      <c r="C53" s="92" t="s">
        <v>3178</v>
      </c>
      <c r="D53" s="92" t="s">
        <v>3182</v>
      </c>
      <c r="E53" s="99" t="s">
        <v>3188</v>
      </c>
      <c r="F53" s="103"/>
      <c r="G53" s="103"/>
      <c r="H53" s="102" t="s">
        <v>3134</v>
      </c>
      <c r="I53" s="96">
        <v>116</v>
      </c>
      <c r="J53" s="96">
        <v>20</v>
      </c>
      <c r="K53" s="107">
        <v>4.2</v>
      </c>
      <c r="L53" s="94">
        <v>121</v>
      </c>
      <c r="M53" s="94">
        <v>100</v>
      </c>
      <c r="N53" s="101" t="s">
        <v>3190</v>
      </c>
    </row>
    <row r="54" spans="1:14" ht="15.75">
      <c r="A54" s="90">
        <v>49</v>
      </c>
      <c r="B54" s="91" t="s">
        <v>3119</v>
      </c>
      <c r="C54" s="92" t="s">
        <v>3178</v>
      </c>
      <c r="D54" s="92" t="s">
        <v>3179</v>
      </c>
      <c r="E54" s="99" t="s">
        <v>3188</v>
      </c>
      <c r="F54" s="103"/>
      <c r="G54" s="103"/>
      <c r="H54" s="102" t="s">
        <v>3166</v>
      </c>
      <c r="I54" s="96">
        <v>85</v>
      </c>
      <c r="J54" s="96">
        <v>6</v>
      </c>
      <c r="K54" s="107">
        <v>3.7</v>
      </c>
      <c r="L54" s="94">
        <v>222</v>
      </c>
      <c r="M54" s="94">
        <v>200</v>
      </c>
      <c r="N54" s="101" t="s">
        <v>3191</v>
      </c>
    </row>
    <row r="55" spans="1:14" ht="15.75">
      <c r="A55" s="90">
        <v>50</v>
      </c>
      <c r="B55" s="91" t="s">
        <v>3119</v>
      </c>
      <c r="C55" s="92" t="s">
        <v>3178</v>
      </c>
      <c r="D55" s="92" t="s">
        <v>3179</v>
      </c>
      <c r="E55" s="99" t="s">
        <v>3139</v>
      </c>
      <c r="F55" s="103"/>
      <c r="G55" s="103"/>
      <c r="H55" s="102" t="s">
        <v>3140</v>
      </c>
      <c r="I55" s="96">
        <v>71</v>
      </c>
      <c r="J55" s="96">
        <v>1</v>
      </c>
      <c r="K55" s="107">
        <v>10</v>
      </c>
      <c r="L55" s="94">
        <v>230</v>
      </c>
      <c r="M55" s="94">
        <v>210</v>
      </c>
      <c r="N55" s="101" t="s">
        <v>3192</v>
      </c>
    </row>
    <row r="56" spans="1:14" ht="15.75">
      <c r="A56" s="90">
        <v>51</v>
      </c>
      <c r="B56" s="91" t="s">
        <v>3119</v>
      </c>
      <c r="C56" s="92" t="s">
        <v>3178</v>
      </c>
      <c r="D56" s="92" t="s">
        <v>3179</v>
      </c>
      <c r="E56" s="99" t="s">
        <v>3139</v>
      </c>
      <c r="F56" s="103"/>
      <c r="G56" s="103"/>
      <c r="H56" s="102" t="s">
        <v>3140</v>
      </c>
      <c r="I56" s="96">
        <v>65</v>
      </c>
      <c r="J56" s="96">
        <v>1</v>
      </c>
      <c r="K56" s="107">
        <v>13</v>
      </c>
      <c r="L56" s="94">
        <v>275</v>
      </c>
      <c r="M56" s="94">
        <v>250</v>
      </c>
      <c r="N56" s="101" t="s">
        <v>3193</v>
      </c>
    </row>
    <row r="57" spans="1:14" ht="15.75">
      <c r="A57" s="90">
        <v>52</v>
      </c>
      <c r="B57" s="91" t="s">
        <v>3119</v>
      </c>
      <c r="C57" s="92" t="s">
        <v>3178</v>
      </c>
      <c r="D57" s="92" t="s">
        <v>3186</v>
      </c>
      <c r="E57" s="99" t="s">
        <v>3139</v>
      </c>
      <c r="F57" s="103"/>
      <c r="G57" s="103"/>
      <c r="H57" s="102" t="s">
        <v>3140</v>
      </c>
      <c r="I57" s="96">
        <v>74</v>
      </c>
      <c r="J57" s="96">
        <v>1</v>
      </c>
      <c r="K57" s="107">
        <v>10</v>
      </c>
      <c r="L57" s="94">
        <v>276</v>
      </c>
      <c r="M57" s="94">
        <v>250</v>
      </c>
      <c r="N57" s="101" t="s">
        <v>3194</v>
      </c>
    </row>
    <row r="58" spans="1:14" ht="15.75">
      <c r="A58" s="90">
        <v>53</v>
      </c>
      <c r="B58" s="91" t="s">
        <v>3119</v>
      </c>
      <c r="C58" s="92" t="s">
        <v>3195</v>
      </c>
      <c r="D58" s="92" t="s">
        <v>3196</v>
      </c>
      <c r="E58" s="96" t="s">
        <v>3122</v>
      </c>
      <c r="F58" s="108"/>
      <c r="G58" s="108"/>
      <c r="H58" s="96" t="s">
        <v>3197</v>
      </c>
      <c r="I58" s="94">
        <v>15</v>
      </c>
      <c r="J58" s="109">
        <v>1.2</v>
      </c>
      <c r="K58" s="94">
        <v>0.4</v>
      </c>
      <c r="L58" s="96">
        <v>4</v>
      </c>
      <c r="M58" s="96">
        <v>0</v>
      </c>
      <c r="N58" s="95" t="s">
        <v>3198</v>
      </c>
    </row>
    <row r="59" spans="1:14" ht="15.75">
      <c r="A59" s="90">
        <v>54</v>
      </c>
      <c r="B59" s="91" t="s">
        <v>3119</v>
      </c>
      <c r="C59" s="92" t="s">
        <v>3195</v>
      </c>
      <c r="D59" s="92" t="s">
        <v>3199</v>
      </c>
      <c r="E59" s="96" t="s">
        <v>3183</v>
      </c>
      <c r="F59" s="108"/>
      <c r="G59" s="108"/>
      <c r="H59" s="96" t="s">
        <v>3200</v>
      </c>
      <c r="I59" s="94">
        <v>51</v>
      </c>
      <c r="J59" s="94">
        <v>6</v>
      </c>
      <c r="K59" s="94">
        <v>1.4</v>
      </c>
      <c r="L59" s="94">
        <v>20</v>
      </c>
      <c r="M59" s="96">
        <v>0</v>
      </c>
      <c r="N59" s="95" t="s">
        <v>3201</v>
      </c>
    </row>
    <row r="60" spans="1:14" ht="17.25" customHeight="1">
      <c r="A60" s="90">
        <v>55</v>
      </c>
      <c r="B60" s="91" t="s">
        <v>3119</v>
      </c>
      <c r="C60" s="92" t="s">
        <v>3195</v>
      </c>
      <c r="D60" s="92" t="s">
        <v>3202</v>
      </c>
      <c r="E60" s="96" t="s">
        <v>3183</v>
      </c>
      <c r="F60" s="108"/>
      <c r="G60" s="108"/>
      <c r="H60" s="96" t="s">
        <v>3140</v>
      </c>
      <c r="I60" s="94">
        <v>78</v>
      </c>
      <c r="J60" s="94">
        <v>2</v>
      </c>
      <c r="K60" s="94">
        <v>1.5</v>
      </c>
      <c r="L60" s="94">
        <v>25</v>
      </c>
      <c r="M60" s="96">
        <v>0</v>
      </c>
      <c r="N60" s="95" t="s">
        <v>3203</v>
      </c>
    </row>
    <row r="61" spans="1:14" ht="15" customHeight="1">
      <c r="A61" s="90">
        <v>56</v>
      </c>
      <c r="B61" s="91" t="s">
        <v>3119</v>
      </c>
      <c r="C61" s="92" t="s">
        <v>3195</v>
      </c>
      <c r="D61" s="92" t="s">
        <v>3202</v>
      </c>
      <c r="E61" s="96" t="s">
        <v>3183</v>
      </c>
      <c r="F61" s="108"/>
      <c r="G61" s="108"/>
      <c r="H61" s="96" t="s">
        <v>3140</v>
      </c>
      <c r="I61" s="94">
        <v>78</v>
      </c>
      <c r="J61" s="94">
        <v>4</v>
      </c>
      <c r="K61" s="94">
        <v>1.7</v>
      </c>
      <c r="L61" s="94">
        <v>25</v>
      </c>
      <c r="M61" s="96">
        <v>0</v>
      </c>
      <c r="N61" s="95" t="s">
        <v>3204</v>
      </c>
    </row>
    <row r="62" spans="1:14" ht="15.75">
      <c r="A62" s="90">
        <v>57</v>
      </c>
      <c r="B62" s="91" t="s">
        <v>3119</v>
      </c>
      <c r="C62" s="92" t="s">
        <v>3195</v>
      </c>
      <c r="D62" s="92" t="s">
        <v>3205</v>
      </c>
      <c r="E62" s="96" t="s">
        <v>3130</v>
      </c>
      <c r="F62" s="108"/>
      <c r="G62" s="108"/>
      <c r="H62" s="96" t="s">
        <v>3152</v>
      </c>
      <c r="I62" s="94">
        <v>27</v>
      </c>
      <c r="J62" s="94">
        <v>7</v>
      </c>
      <c r="K62" s="94">
        <v>2.2</v>
      </c>
      <c r="L62" s="94">
        <v>65</v>
      </c>
      <c r="M62" s="96">
        <v>49</v>
      </c>
      <c r="N62" s="95" t="s">
        <v>3206</v>
      </c>
    </row>
    <row r="63" spans="1:14" ht="15.75">
      <c r="A63" s="90">
        <v>58</v>
      </c>
      <c r="B63" s="91" t="s">
        <v>3119</v>
      </c>
      <c r="C63" s="92" t="s">
        <v>3195</v>
      </c>
      <c r="D63" s="92" t="s">
        <v>3205</v>
      </c>
      <c r="E63" s="96" t="s">
        <v>3188</v>
      </c>
      <c r="F63" s="108"/>
      <c r="G63" s="108"/>
      <c r="H63" s="94" t="s">
        <v>3207</v>
      </c>
      <c r="I63" s="94">
        <v>26</v>
      </c>
      <c r="J63" s="94">
        <v>10</v>
      </c>
      <c r="K63" s="98">
        <v>9.6</v>
      </c>
      <c r="L63" s="94">
        <v>200</v>
      </c>
      <c r="M63" s="96">
        <v>150</v>
      </c>
      <c r="N63" s="95" t="s">
        <v>3208</v>
      </c>
    </row>
    <row r="64" spans="1:14" ht="15.75">
      <c r="A64" s="90">
        <v>59</v>
      </c>
      <c r="B64" s="91" t="s">
        <v>3119</v>
      </c>
      <c r="C64" s="92" t="s">
        <v>3195</v>
      </c>
      <c r="D64" s="92" t="s">
        <v>3205</v>
      </c>
      <c r="E64" s="96" t="s">
        <v>3188</v>
      </c>
      <c r="F64" s="108"/>
      <c r="G64" s="108"/>
      <c r="H64" s="94" t="s">
        <v>3207</v>
      </c>
      <c r="I64" s="94">
        <v>26</v>
      </c>
      <c r="J64" s="94">
        <v>11</v>
      </c>
      <c r="K64" s="98">
        <v>3.6</v>
      </c>
      <c r="L64" s="94">
        <v>70</v>
      </c>
      <c r="M64" s="96">
        <v>53</v>
      </c>
      <c r="N64" s="95" t="s">
        <v>3209</v>
      </c>
    </row>
    <row r="65" spans="1:14" ht="15.75">
      <c r="A65" s="90">
        <v>60</v>
      </c>
      <c r="B65" s="91" t="s">
        <v>3119</v>
      </c>
      <c r="C65" s="92" t="s">
        <v>3195</v>
      </c>
      <c r="D65" s="92" t="s">
        <v>3205</v>
      </c>
      <c r="E65" s="96" t="s">
        <v>3188</v>
      </c>
      <c r="F65" s="108"/>
      <c r="G65" s="108"/>
      <c r="H65" s="94" t="s">
        <v>3207</v>
      </c>
      <c r="I65" s="94">
        <v>27</v>
      </c>
      <c r="J65" s="94">
        <v>9</v>
      </c>
      <c r="K65" s="98">
        <v>12.5</v>
      </c>
      <c r="L65" s="94">
        <v>190</v>
      </c>
      <c r="M65" s="96">
        <v>143</v>
      </c>
      <c r="N65" s="95" t="s">
        <v>3210</v>
      </c>
    </row>
    <row r="66" spans="1:14" ht="15.75">
      <c r="A66" s="90">
        <v>61</v>
      </c>
      <c r="B66" s="91" t="s">
        <v>3119</v>
      </c>
      <c r="C66" s="92" t="s">
        <v>3195</v>
      </c>
      <c r="D66" s="92" t="s">
        <v>3205</v>
      </c>
      <c r="E66" s="96" t="s">
        <v>3188</v>
      </c>
      <c r="F66" s="108"/>
      <c r="G66" s="108"/>
      <c r="H66" s="94" t="s">
        <v>3207</v>
      </c>
      <c r="I66" s="94">
        <v>27</v>
      </c>
      <c r="J66" s="94">
        <v>12</v>
      </c>
      <c r="K66" s="98">
        <v>4.9</v>
      </c>
      <c r="L66" s="94">
        <v>100</v>
      </c>
      <c r="M66" s="96">
        <v>75</v>
      </c>
      <c r="N66" s="95" t="s">
        <v>3211</v>
      </c>
    </row>
    <row r="67" spans="1:14" ht="15.75">
      <c r="A67" s="90">
        <v>62</v>
      </c>
      <c r="B67" s="91" t="s">
        <v>3119</v>
      </c>
      <c r="C67" s="92" t="s">
        <v>3195</v>
      </c>
      <c r="D67" s="92" t="s">
        <v>3205</v>
      </c>
      <c r="E67" s="96" t="s">
        <v>3188</v>
      </c>
      <c r="F67" s="108"/>
      <c r="G67" s="108"/>
      <c r="H67" s="94" t="s">
        <v>3207</v>
      </c>
      <c r="I67" s="94">
        <v>27</v>
      </c>
      <c r="J67" s="94">
        <v>13</v>
      </c>
      <c r="K67" s="98">
        <v>2.4</v>
      </c>
      <c r="L67" s="94">
        <v>50</v>
      </c>
      <c r="M67" s="96">
        <v>38</v>
      </c>
      <c r="N67" s="95" t="s">
        <v>3212</v>
      </c>
    </row>
    <row r="68" spans="1:14" ht="17.25" customHeight="1">
      <c r="A68" s="90">
        <v>63</v>
      </c>
      <c r="B68" s="91" t="s">
        <v>3119</v>
      </c>
      <c r="C68" s="92" t="s">
        <v>3195</v>
      </c>
      <c r="D68" s="92" t="s">
        <v>3202</v>
      </c>
      <c r="E68" s="96" t="s">
        <v>3188</v>
      </c>
      <c r="F68" s="108"/>
      <c r="G68" s="108"/>
      <c r="H68" s="94" t="s">
        <v>3140</v>
      </c>
      <c r="I68" s="94">
        <v>82</v>
      </c>
      <c r="J68" s="94">
        <v>8</v>
      </c>
      <c r="K68" s="98">
        <v>1.4</v>
      </c>
      <c r="L68" s="94">
        <v>30</v>
      </c>
      <c r="M68" s="96">
        <v>23</v>
      </c>
      <c r="N68" s="95" t="s">
        <v>3213</v>
      </c>
    </row>
    <row r="69" spans="1:14" ht="16.5" customHeight="1">
      <c r="A69" s="90">
        <v>64</v>
      </c>
      <c r="B69" s="91" t="s">
        <v>3119</v>
      </c>
      <c r="C69" s="92" t="s">
        <v>3195</v>
      </c>
      <c r="D69" s="92" t="s">
        <v>3199</v>
      </c>
      <c r="E69" s="96" t="s">
        <v>3188</v>
      </c>
      <c r="F69" s="108"/>
      <c r="G69" s="108"/>
      <c r="H69" s="94" t="s">
        <v>3214</v>
      </c>
      <c r="I69" s="94">
        <v>86</v>
      </c>
      <c r="J69" s="94">
        <v>8</v>
      </c>
      <c r="K69" s="98">
        <v>3.3</v>
      </c>
      <c r="L69" s="94">
        <v>165</v>
      </c>
      <c r="M69" s="96">
        <v>124</v>
      </c>
      <c r="N69" s="95" t="s">
        <v>3215</v>
      </c>
    </row>
    <row r="70" spans="1:14" ht="17.25" customHeight="1">
      <c r="A70" s="90">
        <v>65</v>
      </c>
      <c r="B70" s="91" t="s">
        <v>3119</v>
      </c>
      <c r="C70" s="92" t="s">
        <v>3195</v>
      </c>
      <c r="D70" s="92" t="s">
        <v>3199</v>
      </c>
      <c r="E70" s="96" t="s">
        <v>3188</v>
      </c>
      <c r="F70" s="108"/>
      <c r="G70" s="108"/>
      <c r="H70" s="94" t="s">
        <v>3214</v>
      </c>
      <c r="I70" s="94">
        <v>86</v>
      </c>
      <c r="J70" s="94">
        <v>10</v>
      </c>
      <c r="K70" s="98">
        <v>2.7</v>
      </c>
      <c r="L70" s="94">
        <v>135</v>
      </c>
      <c r="M70" s="96">
        <v>101</v>
      </c>
      <c r="N70" s="95" t="s">
        <v>3216</v>
      </c>
    </row>
    <row r="71" spans="1:14" ht="15.75">
      <c r="A71" s="90">
        <v>66</v>
      </c>
      <c r="B71" s="91" t="s">
        <v>3119</v>
      </c>
      <c r="C71" s="92" t="s">
        <v>3195</v>
      </c>
      <c r="D71" s="92" t="s">
        <v>3205</v>
      </c>
      <c r="E71" s="96" t="s">
        <v>3139</v>
      </c>
      <c r="F71" s="108"/>
      <c r="G71" s="108"/>
      <c r="H71" s="94" t="s">
        <v>3200</v>
      </c>
      <c r="I71" s="94">
        <v>25</v>
      </c>
      <c r="J71" s="94">
        <v>35</v>
      </c>
      <c r="K71" s="98">
        <v>3.3</v>
      </c>
      <c r="L71" s="94">
        <v>30</v>
      </c>
      <c r="M71" s="96">
        <v>23</v>
      </c>
      <c r="N71" s="95" t="s">
        <v>3217</v>
      </c>
    </row>
    <row r="72" spans="1:14" ht="15.75">
      <c r="A72" s="90">
        <v>67</v>
      </c>
      <c r="B72" s="91" t="s">
        <v>3119</v>
      </c>
      <c r="C72" s="92" t="s">
        <v>3195</v>
      </c>
      <c r="D72" s="92" t="s">
        <v>3205</v>
      </c>
      <c r="E72" s="96" t="s">
        <v>3139</v>
      </c>
      <c r="F72" s="108"/>
      <c r="G72" s="108"/>
      <c r="H72" s="94" t="s">
        <v>3197</v>
      </c>
      <c r="I72" s="94">
        <v>25</v>
      </c>
      <c r="J72" s="94">
        <v>36</v>
      </c>
      <c r="K72" s="98">
        <v>1</v>
      </c>
      <c r="L72" s="94">
        <v>20</v>
      </c>
      <c r="M72" s="96">
        <v>15</v>
      </c>
      <c r="N72" s="95" t="s">
        <v>3218</v>
      </c>
    </row>
    <row r="73" spans="1:14" ht="15.75">
      <c r="A73" s="90">
        <v>68</v>
      </c>
      <c r="B73" s="91" t="s">
        <v>3119</v>
      </c>
      <c r="C73" s="92" t="s">
        <v>3195</v>
      </c>
      <c r="D73" s="92" t="s">
        <v>3205</v>
      </c>
      <c r="E73" s="96" t="s">
        <v>3139</v>
      </c>
      <c r="F73" s="108"/>
      <c r="G73" s="108"/>
      <c r="H73" s="94" t="s">
        <v>3140</v>
      </c>
      <c r="I73" s="94">
        <v>25</v>
      </c>
      <c r="J73" s="94">
        <v>37</v>
      </c>
      <c r="K73" s="98">
        <v>1</v>
      </c>
      <c r="L73" s="94">
        <v>10</v>
      </c>
      <c r="M73" s="96">
        <v>8</v>
      </c>
      <c r="N73" s="95" t="s">
        <v>3219</v>
      </c>
    </row>
    <row r="74" spans="1:14" ht="15.75">
      <c r="A74" s="90">
        <v>69</v>
      </c>
      <c r="B74" s="91" t="s">
        <v>3119</v>
      </c>
      <c r="C74" s="92" t="s">
        <v>3195</v>
      </c>
      <c r="D74" s="92" t="s">
        <v>3205</v>
      </c>
      <c r="E74" s="96" t="s">
        <v>3139</v>
      </c>
      <c r="F74" s="108"/>
      <c r="G74" s="108"/>
      <c r="H74" s="94" t="s">
        <v>3207</v>
      </c>
      <c r="I74" s="94">
        <v>26</v>
      </c>
      <c r="J74" s="94">
        <v>12</v>
      </c>
      <c r="K74" s="98">
        <v>1.6</v>
      </c>
      <c r="L74" s="94">
        <v>20</v>
      </c>
      <c r="M74" s="96">
        <v>15</v>
      </c>
      <c r="N74" s="95" t="s">
        <v>3220</v>
      </c>
    </row>
    <row r="75" spans="1:14" ht="15.75">
      <c r="A75" s="90">
        <v>70</v>
      </c>
      <c r="B75" s="91" t="s">
        <v>3119</v>
      </c>
      <c r="C75" s="92" t="s">
        <v>3195</v>
      </c>
      <c r="D75" s="92" t="s">
        <v>3205</v>
      </c>
      <c r="E75" s="96" t="s">
        <v>3139</v>
      </c>
      <c r="F75" s="108"/>
      <c r="G75" s="108"/>
      <c r="H75" s="94" t="s">
        <v>3197</v>
      </c>
      <c r="I75" s="94">
        <v>26</v>
      </c>
      <c r="J75" s="94">
        <v>13</v>
      </c>
      <c r="K75" s="98">
        <v>0.6</v>
      </c>
      <c r="L75" s="94">
        <v>10</v>
      </c>
      <c r="M75" s="96">
        <v>8</v>
      </c>
      <c r="N75" s="95" t="s">
        <v>3221</v>
      </c>
    </row>
    <row r="76" spans="1:14" ht="15.75">
      <c r="A76" s="90">
        <v>71</v>
      </c>
      <c r="B76" s="91" t="s">
        <v>3119</v>
      </c>
      <c r="C76" s="92" t="s">
        <v>3195</v>
      </c>
      <c r="D76" s="92" t="s">
        <v>3205</v>
      </c>
      <c r="E76" s="96" t="s">
        <v>3139</v>
      </c>
      <c r="F76" s="108"/>
      <c r="G76" s="108"/>
      <c r="H76" s="94" t="s">
        <v>3222</v>
      </c>
      <c r="I76" s="94">
        <v>26</v>
      </c>
      <c r="J76" s="94">
        <v>14</v>
      </c>
      <c r="K76" s="98">
        <v>0.5</v>
      </c>
      <c r="L76" s="94">
        <v>5</v>
      </c>
      <c r="M76" s="96">
        <v>3</v>
      </c>
      <c r="N76" s="95" t="s">
        <v>3223</v>
      </c>
    </row>
    <row r="77" spans="1:14" ht="15.75">
      <c r="A77" s="90">
        <v>72</v>
      </c>
      <c r="B77" s="91" t="s">
        <v>3119</v>
      </c>
      <c r="C77" s="92" t="s">
        <v>3195</v>
      </c>
      <c r="D77" s="92" t="s">
        <v>3205</v>
      </c>
      <c r="E77" s="96" t="s">
        <v>3139</v>
      </c>
      <c r="F77" s="108"/>
      <c r="G77" s="108"/>
      <c r="H77" s="94" t="s">
        <v>3207</v>
      </c>
      <c r="I77" s="94">
        <v>26</v>
      </c>
      <c r="J77" s="94">
        <v>15</v>
      </c>
      <c r="K77" s="98">
        <v>5.3</v>
      </c>
      <c r="L77" s="94">
        <v>55</v>
      </c>
      <c r="M77" s="96">
        <v>41</v>
      </c>
      <c r="N77" s="95" t="s">
        <v>3224</v>
      </c>
    </row>
    <row r="78" spans="1:14" ht="15.75">
      <c r="A78" s="90">
        <v>73</v>
      </c>
      <c r="B78" s="91" t="s">
        <v>3119</v>
      </c>
      <c r="C78" s="92" t="s">
        <v>3195</v>
      </c>
      <c r="D78" s="92" t="s">
        <v>3196</v>
      </c>
      <c r="E78" s="96" t="s">
        <v>3139</v>
      </c>
      <c r="F78" s="108"/>
      <c r="G78" s="108"/>
      <c r="H78" s="94" t="s">
        <v>3123</v>
      </c>
      <c r="I78" s="94">
        <v>37</v>
      </c>
      <c r="J78" s="94">
        <v>6</v>
      </c>
      <c r="K78" s="98">
        <v>1.6</v>
      </c>
      <c r="L78" s="94">
        <v>20</v>
      </c>
      <c r="M78" s="96">
        <v>15</v>
      </c>
      <c r="N78" s="95" t="s">
        <v>3225</v>
      </c>
    </row>
    <row r="79" spans="1:14" ht="15.75">
      <c r="A79" s="90">
        <v>74</v>
      </c>
      <c r="B79" s="91" t="s">
        <v>3119</v>
      </c>
      <c r="C79" s="92" t="s">
        <v>3195</v>
      </c>
      <c r="D79" s="92" t="s">
        <v>3196</v>
      </c>
      <c r="E79" s="96" t="s">
        <v>3139</v>
      </c>
      <c r="F79" s="108"/>
      <c r="G79" s="108"/>
      <c r="H79" s="94" t="s">
        <v>3197</v>
      </c>
      <c r="I79" s="94">
        <v>37</v>
      </c>
      <c r="J79" s="94">
        <v>7</v>
      </c>
      <c r="K79" s="98">
        <v>2</v>
      </c>
      <c r="L79" s="94">
        <v>30</v>
      </c>
      <c r="M79" s="96">
        <v>23</v>
      </c>
      <c r="N79" s="95" t="s">
        <v>3226</v>
      </c>
    </row>
    <row r="80" spans="1:14" ht="15.75">
      <c r="A80" s="90">
        <v>75</v>
      </c>
      <c r="B80" s="91" t="s">
        <v>3119</v>
      </c>
      <c r="C80" s="92" t="s">
        <v>3195</v>
      </c>
      <c r="D80" s="92" t="s">
        <v>3196</v>
      </c>
      <c r="E80" s="96" t="s">
        <v>3139</v>
      </c>
      <c r="F80" s="108"/>
      <c r="G80" s="108"/>
      <c r="H80" s="94" t="s">
        <v>3140</v>
      </c>
      <c r="I80" s="94">
        <v>37</v>
      </c>
      <c r="J80" s="94">
        <v>8</v>
      </c>
      <c r="K80" s="98">
        <v>0.6</v>
      </c>
      <c r="L80" s="94">
        <v>15</v>
      </c>
      <c r="M80" s="96">
        <v>11</v>
      </c>
      <c r="N80" s="95" t="s">
        <v>3227</v>
      </c>
    </row>
    <row r="81" spans="1:14" ht="15.75">
      <c r="A81" s="90">
        <v>76</v>
      </c>
      <c r="B81" s="91" t="s">
        <v>3119</v>
      </c>
      <c r="C81" s="92" t="s">
        <v>3195</v>
      </c>
      <c r="D81" s="92" t="s">
        <v>3196</v>
      </c>
      <c r="E81" s="96" t="s">
        <v>3139</v>
      </c>
      <c r="F81" s="108"/>
      <c r="G81" s="108"/>
      <c r="H81" s="94" t="s">
        <v>3197</v>
      </c>
      <c r="I81" s="94">
        <v>37</v>
      </c>
      <c r="J81" s="94">
        <v>10</v>
      </c>
      <c r="K81" s="98">
        <v>4.1</v>
      </c>
      <c r="L81" s="94">
        <v>60</v>
      </c>
      <c r="M81" s="96">
        <v>45</v>
      </c>
      <c r="N81" s="95" t="s">
        <v>3228</v>
      </c>
    </row>
    <row r="82" spans="1:14" ht="15.75">
      <c r="A82" s="90">
        <v>77</v>
      </c>
      <c r="B82" s="91" t="s">
        <v>3119</v>
      </c>
      <c r="C82" s="92" t="s">
        <v>3195</v>
      </c>
      <c r="D82" s="92" t="s">
        <v>3196</v>
      </c>
      <c r="E82" s="96" t="s">
        <v>3229</v>
      </c>
      <c r="F82" s="108"/>
      <c r="G82" s="108"/>
      <c r="H82" s="94" t="s">
        <v>3197</v>
      </c>
      <c r="I82" s="94">
        <v>14</v>
      </c>
      <c r="J82" s="94">
        <v>5</v>
      </c>
      <c r="K82" s="98">
        <v>3</v>
      </c>
      <c r="L82" s="94">
        <v>60</v>
      </c>
      <c r="M82" s="96">
        <v>45</v>
      </c>
      <c r="N82" s="95" t="s">
        <v>3230</v>
      </c>
    </row>
    <row r="83" spans="1:14" ht="15.75">
      <c r="A83" s="90">
        <v>78</v>
      </c>
      <c r="B83" s="91" t="s">
        <v>3119</v>
      </c>
      <c r="C83" s="92" t="s">
        <v>3195</v>
      </c>
      <c r="D83" s="92" t="s">
        <v>3196</v>
      </c>
      <c r="E83" s="96" t="s">
        <v>3229</v>
      </c>
      <c r="F83" s="108"/>
      <c r="G83" s="108"/>
      <c r="H83" s="94" t="s">
        <v>3197</v>
      </c>
      <c r="I83" s="94">
        <v>14</v>
      </c>
      <c r="J83" s="94">
        <v>6</v>
      </c>
      <c r="K83" s="98">
        <v>2.9</v>
      </c>
      <c r="L83" s="94">
        <v>60</v>
      </c>
      <c r="M83" s="96">
        <v>45</v>
      </c>
      <c r="N83" s="95" t="s">
        <v>3231</v>
      </c>
    </row>
    <row r="84" spans="1:14" ht="15.75">
      <c r="A84" s="90">
        <v>79</v>
      </c>
      <c r="B84" s="91" t="s">
        <v>3119</v>
      </c>
      <c r="C84" s="92" t="s">
        <v>3195</v>
      </c>
      <c r="D84" s="92" t="s">
        <v>3196</v>
      </c>
      <c r="E84" s="96" t="s">
        <v>3229</v>
      </c>
      <c r="F84" s="108"/>
      <c r="G84" s="108"/>
      <c r="H84" s="94" t="s">
        <v>3197</v>
      </c>
      <c r="I84" s="94">
        <v>14</v>
      </c>
      <c r="J84" s="94">
        <v>12</v>
      </c>
      <c r="K84" s="98">
        <v>2</v>
      </c>
      <c r="L84" s="94">
        <v>40</v>
      </c>
      <c r="M84" s="96">
        <v>30</v>
      </c>
      <c r="N84" s="95" t="s">
        <v>3232</v>
      </c>
    </row>
    <row r="85" spans="1:14" ht="15.75">
      <c r="A85" s="90">
        <v>80</v>
      </c>
      <c r="B85" s="91" t="s">
        <v>3119</v>
      </c>
      <c r="C85" s="92" t="s">
        <v>3195</v>
      </c>
      <c r="D85" s="92" t="s">
        <v>3196</v>
      </c>
      <c r="E85" s="96" t="s">
        <v>3229</v>
      </c>
      <c r="F85" s="108"/>
      <c r="G85" s="108"/>
      <c r="H85" s="94" t="s">
        <v>3197</v>
      </c>
      <c r="I85" s="94">
        <v>14</v>
      </c>
      <c r="J85" s="94">
        <v>18</v>
      </c>
      <c r="K85" s="98">
        <v>0.9</v>
      </c>
      <c r="L85" s="94">
        <v>30</v>
      </c>
      <c r="M85" s="96">
        <v>23</v>
      </c>
      <c r="N85" s="95" t="s">
        <v>3233</v>
      </c>
    </row>
    <row r="86" spans="1:14" ht="15.75">
      <c r="A86" s="90">
        <v>81</v>
      </c>
      <c r="B86" s="91" t="s">
        <v>3119</v>
      </c>
      <c r="C86" s="92" t="s">
        <v>3195</v>
      </c>
      <c r="D86" s="92" t="s">
        <v>3196</v>
      </c>
      <c r="E86" s="96" t="s">
        <v>3229</v>
      </c>
      <c r="F86" s="108"/>
      <c r="G86" s="108"/>
      <c r="H86" s="94" t="s">
        <v>3197</v>
      </c>
      <c r="I86" s="94">
        <v>15</v>
      </c>
      <c r="J86" s="94">
        <v>8</v>
      </c>
      <c r="K86" s="98">
        <v>2.7</v>
      </c>
      <c r="L86" s="94">
        <v>40</v>
      </c>
      <c r="M86" s="96">
        <v>30</v>
      </c>
      <c r="N86" s="95" t="s">
        <v>3234</v>
      </c>
    </row>
    <row r="87" spans="1:14" ht="15.75">
      <c r="A87" s="90">
        <v>82</v>
      </c>
      <c r="B87" s="91" t="s">
        <v>3119</v>
      </c>
      <c r="C87" s="92" t="s">
        <v>3195</v>
      </c>
      <c r="D87" s="92" t="s">
        <v>3196</v>
      </c>
      <c r="E87" s="96" t="s">
        <v>3229</v>
      </c>
      <c r="F87" s="108"/>
      <c r="G87" s="108"/>
      <c r="H87" s="94" t="s">
        <v>3197</v>
      </c>
      <c r="I87" s="94">
        <v>15</v>
      </c>
      <c r="J87" s="94">
        <v>5</v>
      </c>
      <c r="K87" s="98">
        <v>1.2</v>
      </c>
      <c r="L87" s="94">
        <v>25</v>
      </c>
      <c r="M87" s="96">
        <v>19</v>
      </c>
      <c r="N87" s="95" t="s">
        <v>3235</v>
      </c>
    </row>
    <row r="88" spans="1:14" ht="15.75">
      <c r="A88" s="90">
        <v>83</v>
      </c>
      <c r="B88" s="91" t="s">
        <v>3119</v>
      </c>
      <c r="C88" s="92" t="s">
        <v>3195</v>
      </c>
      <c r="D88" s="92" t="s">
        <v>3196</v>
      </c>
      <c r="E88" s="96" t="s">
        <v>3229</v>
      </c>
      <c r="F88" s="108"/>
      <c r="G88" s="108"/>
      <c r="H88" s="94" t="s">
        <v>3197</v>
      </c>
      <c r="I88" s="94">
        <v>16</v>
      </c>
      <c r="J88" s="94">
        <v>8</v>
      </c>
      <c r="K88" s="98">
        <v>1.6</v>
      </c>
      <c r="L88" s="94">
        <v>40</v>
      </c>
      <c r="M88" s="96">
        <v>30</v>
      </c>
      <c r="N88" s="95" t="s">
        <v>3236</v>
      </c>
    </row>
    <row r="89" spans="1:14" ht="15.75">
      <c r="A89" s="90">
        <v>84</v>
      </c>
      <c r="B89" s="91" t="s">
        <v>3119</v>
      </c>
      <c r="C89" s="92" t="s">
        <v>3195</v>
      </c>
      <c r="D89" s="92" t="s">
        <v>3196</v>
      </c>
      <c r="E89" s="96" t="s">
        <v>3229</v>
      </c>
      <c r="F89" s="108"/>
      <c r="G89" s="108"/>
      <c r="H89" s="94" t="s">
        <v>3197</v>
      </c>
      <c r="I89" s="94">
        <v>16</v>
      </c>
      <c r="J89" s="94">
        <v>9</v>
      </c>
      <c r="K89" s="98">
        <v>5.4</v>
      </c>
      <c r="L89" s="94">
        <v>135</v>
      </c>
      <c r="M89" s="96">
        <v>101</v>
      </c>
      <c r="N89" s="95" t="s">
        <v>3237</v>
      </c>
    </row>
    <row r="90" spans="1:14" ht="15.75">
      <c r="A90" s="90">
        <v>85</v>
      </c>
      <c r="B90" s="91" t="s">
        <v>3119</v>
      </c>
      <c r="C90" s="92" t="s">
        <v>3195</v>
      </c>
      <c r="D90" s="92" t="s">
        <v>3196</v>
      </c>
      <c r="E90" s="96" t="s">
        <v>3229</v>
      </c>
      <c r="F90" s="108"/>
      <c r="G90" s="108"/>
      <c r="H90" s="94" t="s">
        <v>3238</v>
      </c>
      <c r="I90" s="94">
        <v>22</v>
      </c>
      <c r="J90" s="94">
        <v>18</v>
      </c>
      <c r="K90" s="98">
        <v>2.6</v>
      </c>
      <c r="L90" s="94">
        <v>70</v>
      </c>
      <c r="M90" s="96">
        <v>53</v>
      </c>
      <c r="N90" s="95" t="s">
        <v>3239</v>
      </c>
    </row>
    <row r="91" spans="1:14" ht="15.75">
      <c r="A91" s="90">
        <v>86</v>
      </c>
      <c r="B91" s="91" t="s">
        <v>3119</v>
      </c>
      <c r="C91" s="92" t="s">
        <v>3195</v>
      </c>
      <c r="D91" s="92" t="s">
        <v>3196</v>
      </c>
      <c r="E91" s="96" t="s">
        <v>3229</v>
      </c>
      <c r="F91" s="108"/>
      <c r="G91" s="108"/>
      <c r="H91" s="94" t="s">
        <v>3197</v>
      </c>
      <c r="I91" s="94">
        <v>28</v>
      </c>
      <c r="J91" s="94">
        <v>17</v>
      </c>
      <c r="K91" s="98">
        <v>2.4</v>
      </c>
      <c r="L91" s="94">
        <v>96</v>
      </c>
      <c r="M91" s="96">
        <v>72</v>
      </c>
      <c r="N91" s="95" t="s">
        <v>3240</v>
      </c>
    </row>
    <row r="92" spans="1:14" ht="15.75">
      <c r="A92" s="90">
        <v>87</v>
      </c>
      <c r="B92" s="91" t="s">
        <v>3119</v>
      </c>
      <c r="C92" s="92" t="s">
        <v>3195</v>
      </c>
      <c r="D92" s="92" t="s">
        <v>3196</v>
      </c>
      <c r="E92" s="96" t="s">
        <v>3229</v>
      </c>
      <c r="F92" s="108"/>
      <c r="G92" s="108"/>
      <c r="H92" s="94" t="s">
        <v>3197</v>
      </c>
      <c r="I92" s="94">
        <v>28</v>
      </c>
      <c r="J92" s="94">
        <v>19</v>
      </c>
      <c r="K92" s="98">
        <v>1.1</v>
      </c>
      <c r="L92" s="94">
        <v>45</v>
      </c>
      <c r="M92" s="96">
        <v>34</v>
      </c>
      <c r="N92" s="95" t="s">
        <v>3241</v>
      </c>
    </row>
    <row r="93" spans="1:14" ht="15.75">
      <c r="A93" s="90">
        <v>88</v>
      </c>
      <c r="B93" s="91" t="s">
        <v>3119</v>
      </c>
      <c r="C93" s="92" t="s">
        <v>3195</v>
      </c>
      <c r="D93" s="92" t="s">
        <v>3196</v>
      </c>
      <c r="E93" s="96" t="s">
        <v>3229</v>
      </c>
      <c r="F93" s="108"/>
      <c r="G93" s="108"/>
      <c r="H93" s="94" t="s">
        <v>3197</v>
      </c>
      <c r="I93" s="94">
        <v>29</v>
      </c>
      <c r="J93" s="94">
        <v>8</v>
      </c>
      <c r="K93" s="98">
        <v>1.9</v>
      </c>
      <c r="L93" s="94">
        <v>60</v>
      </c>
      <c r="M93" s="96">
        <v>45</v>
      </c>
      <c r="N93" s="95" t="s">
        <v>3242</v>
      </c>
    </row>
    <row r="94" spans="1:14" ht="15.75">
      <c r="A94" s="90">
        <v>89</v>
      </c>
      <c r="B94" s="91" t="s">
        <v>3119</v>
      </c>
      <c r="C94" s="92" t="s">
        <v>3195</v>
      </c>
      <c r="D94" s="92" t="s">
        <v>3196</v>
      </c>
      <c r="E94" s="96" t="s">
        <v>3229</v>
      </c>
      <c r="F94" s="108"/>
      <c r="G94" s="108"/>
      <c r="H94" s="94" t="s">
        <v>3197</v>
      </c>
      <c r="I94" s="94">
        <v>32</v>
      </c>
      <c r="J94" s="94">
        <v>15</v>
      </c>
      <c r="K94" s="98">
        <v>7.2</v>
      </c>
      <c r="L94" s="94">
        <v>150</v>
      </c>
      <c r="M94" s="96">
        <v>113</v>
      </c>
      <c r="N94" s="95" t="s">
        <v>3243</v>
      </c>
    </row>
    <row r="95" spans="1:14" ht="15.75">
      <c r="A95" s="90">
        <v>90</v>
      </c>
      <c r="B95" s="91" t="s">
        <v>3119</v>
      </c>
      <c r="C95" s="92" t="s">
        <v>3195</v>
      </c>
      <c r="D95" s="92" t="s">
        <v>3196</v>
      </c>
      <c r="E95" s="96" t="s">
        <v>3229</v>
      </c>
      <c r="F95" s="108"/>
      <c r="G95" s="108"/>
      <c r="H95" s="94" t="s">
        <v>3134</v>
      </c>
      <c r="I95" s="94">
        <v>33</v>
      </c>
      <c r="J95" s="94">
        <v>1</v>
      </c>
      <c r="K95" s="98">
        <v>4</v>
      </c>
      <c r="L95" s="94">
        <v>100</v>
      </c>
      <c r="M95" s="96">
        <v>75</v>
      </c>
      <c r="N95" s="95" t="s">
        <v>3244</v>
      </c>
    </row>
    <row r="96" spans="1:14" ht="15.75">
      <c r="A96" s="90">
        <v>91</v>
      </c>
      <c r="B96" s="91" t="s">
        <v>3119</v>
      </c>
      <c r="C96" s="92" t="s">
        <v>3195</v>
      </c>
      <c r="D96" s="92" t="s">
        <v>3196</v>
      </c>
      <c r="E96" s="96" t="s">
        <v>3229</v>
      </c>
      <c r="F96" s="108"/>
      <c r="G96" s="108"/>
      <c r="H96" s="94" t="s">
        <v>3197</v>
      </c>
      <c r="I96" s="94">
        <v>34</v>
      </c>
      <c r="J96" s="94">
        <v>1</v>
      </c>
      <c r="K96" s="98">
        <v>1.4</v>
      </c>
      <c r="L96" s="94">
        <v>30</v>
      </c>
      <c r="M96" s="96">
        <v>23</v>
      </c>
      <c r="N96" s="95" t="s">
        <v>3245</v>
      </c>
    </row>
    <row r="97" spans="1:14" ht="15.75">
      <c r="A97" s="90">
        <v>92</v>
      </c>
      <c r="B97" s="91" t="s">
        <v>3119</v>
      </c>
      <c r="C97" s="92" t="s">
        <v>3195</v>
      </c>
      <c r="D97" s="92" t="s">
        <v>3196</v>
      </c>
      <c r="E97" s="96" t="s">
        <v>3229</v>
      </c>
      <c r="F97" s="108"/>
      <c r="G97" s="108"/>
      <c r="H97" s="94" t="s">
        <v>3197</v>
      </c>
      <c r="I97" s="94">
        <v>34</v>
      </c>
      <c r="J97" s="94">
        <v>4</v>
      </c>
      <c r="K97" s="98">
        <v>1.5</v>
      </c>
      <c r="L97" s="94">
        <v>30</v>
      </c>
      <c r="M97" s="96">
        <v>23</v>
      </c>
      <c r="N97" s="95" t="s">
        <v>3246</v>
      </c>
    </row>
    <row r="98" spans="1:14" ht="15.75">
      <c r="A98" s="90">
        <v>93</v>
      </c>
      <c r="B98" s="91" t="s">
        <v>3119</v>
      </c>
      <c r="C98" s="92" t="s">
        <v>3195</v>
      </c>
      <c r="D98" s="92" t="s">
        <v>3196</v>
      </c>
      <c r="E98" s="96" t="s">
        <v>3229</v>
      </c>
      <c r="F98" s="108"/>
      <c r="G98" s="108"/>
      <c r="H98" s="94" t="s">
        <v>3238</v>
      </c>
      <c r="I98" s="94">
        <v>35</v>
      </c>
      <c r="J98" s="94">
        <v>2</v>
      </c>
      <c r="K98" s="98">
        <v>3.9</v>
      </c>
      <c r="L98" s="94">
        <v>80</v>
      </c>
      <c r="M98" s="96">
        <v>60</v>
      </c>
      <c r="N98" s="95" t="s">
        <v>3247</v>
      </c>
    </row>
    <row r="99" spans="1:14" ht="15.75">
      <c r="A99" s="90">
        <v>94</v>
      </c>
      <c r="B99" s="91" t="s">
        <v>3119</v>
      </c>
      <c r="C99" s="92" t="s">
        <v>3195</v>
      </c>
      <c r="D99" s="92" t="s">
        <v>3196</v>
      </c>
      <c r="E99" s="96" t="s">
        <v>3229</v>
      </c>
      <c r="F99" s="108"/>
      <c r="G99" s="108"/>
      <c r="H99" s="94" t="s">
        <v>3197</v>
      </c>
      <c r="I99" s="94">
        <v>38</v>
      </c>
      <c r="J99" s="94">
        <v>21</v>
      </c>
      <c r="K99" s="98">
        <v>3.5</v>
      </c>
      <c r="L99" s="94">
        <v>105</v>
      </c>
      <c r="M99" s="96">
        <v>79</v>
      </c>
      <c r="N99" s="95" t="s">
        <v>3248</v>
      </c>
    </row>
    <row r="100" spans="1:14" ht="15.75">
      <c r="A100" s="90">
        <v>95</v>
      </c>
      <c r="B100" s="91" t="s">
        <v>3119</v>
      </c>
      <c r="C100" s="92" t="s">
        <v>3195</v>
      </c>
      <c r="D100" s="92" t="s">
        <v>3196</v>
      </c>
      <c r="E100" s="96" t="s">
        <v>3229</v>
      </c>
      <c r="F100" s="108"/>
      <c r="G100" s="108"/>
      <c r="H100" s="94" t="s">
        <v>3197</v>
      </c>
      <c r="I100" s="94">
        <v>39</v>
      </c>
      <c r="J100" s="94">
        <v>5</v>
      </c>
      <c r="K100" s="98">
        <v>2.7</v>
      </c>
      <c r="L100" s="94">
        <v>80</v>
      </c>
      <c r="M100" s="96">
        <v>60</v>
      </c>
      <c r="N100" s="95" t="s">
        <v>3249</v>
      </c>
    </row>
    <row r="101" spans="1:14" ht="15.75">
      <c r="A101" s="90">
        <v>96</v>
      </c>
      <c r="B101" s="91" t="s">
        <v>3119</v>
      </c>
      <c r="C101" s="92" t="s">
        <v>3195</v>
      </c>
      <c r="D101" s="92" t="s">
        <v>3196</v>
      </c>
      <c r="E101" s="96" t="s">
        <v>3229</v>
      </c>
      <c r="F101" s="108"/>
      <c r="G101" s="108"/>
      <c r="H101" s="94" t="s">
        <v>3197</v>
      </c>
      <c r="I101" s="94">
        <v>39</v>
      </c>
      <c r="J101" s="94">
        <v>6</v>
      </c>
      <c r="K101" s="98">
        <v>4.2</v>
      </c>
      <c r="L101" s="94">
        <v>100</v>
      </c>
      <c r="M101" s="96">
        <v>75</v>
      </c>
      <c r="N101" s="95" t="s">
        <v>3250</v>
      </c>
    </row>
    <row r="102" spans="1:14" ht="15.75">
      <c r="A102" s="90">
        <v>97</v>
      </c>
      <c r="B102" s="91" t="s">
        <v>3119</v>
      </c>
      <c r="C102" s="92" t="s">
        <v>3195</v>
      </c>
      <c r="D102" s="92" t="s">
        <v>3196</v>
      </c>
      <c r="E102" s="96" t="s">
        <v>3229</v>
      </c>
      <c r="F102" s="108"/>
      <c r="G102" s="108"/>
      <c r="H102" s="94" t="s">
        <v>3197</v>
      </c>
      <c r="I102" s="94">
        <v>42</v>
      </c>
      <c r="J102" s="94">
        <v>5</v>
      </c>
      <c r="K102" s="98">
        <v>3.9</v>
      </c>
      <c r="L102" s="94">
        <v>120</v>
      </c>
      <c r="M102" s="96">
        <v>90</v>
      </c>
      <c r="N102" s="95" t="s">
        <v>3251</v>
      </c>
    </row>
    <row r="103" spans="1:14" ht="15.75">
      <c r="A103" s="90">
        <v>98</v>
      </c>
      <c r="B103" s="91" t="s">
        <v>3119</v>
      </c>
      <c r="C103" s="92" t="s">
        <v>3195</v>
      </c>
      <c r="D103" s="92" t="s">
        <v>3196</v>
      </c>
      <c r="E103" s="96" t="s">
        <v>3229</v>
      </c>
      <c r="F103" s="108"/>
      <c r="G103" s="108"/>
      <c r="H103" s="94" t="s">
        <v>3197</v>
      </c>
      <c r="I103" s="94">
        <v>42</v>
      </c>
      <c r="J103" s="94">
        <v>6</v>
      </c>
      <c r="K103" s="98">
        <v>13</v>
      </c>
      <c r="L103" s="94">
        <v>260</v>
      </c>
      <c r="M103" s="96">
        <v>195</v>
      </c>
      <c r="N103" s="95" t="s">
        <v>3252</v>
      </c>
    </row>
    <row r="104" spans="1:14" ht="15.75">
      <c r="A104" s="90">
        <v>99</v>
      </c>
      <c r="B104" s="91" t="s">
        <v>3119</v>
      </c>
      <c r="C104" s="92" t="s">
        <v>3195</v>
      </c>
      <c r="D104" s="92" t="s">
        <v>3196</v>
      </c>
      <c r="E104" s="96" t="s">
        <v>3229</v>
      </c>
      <c r="F104" s="108"/>
      <c r="G104" s="108"/>
      <c r="H104" s="94" t="s">
        <v>3197</v>
      </c>
      <c r="I104" s="94">
        <v>42</v>
      </c>
      <c r="J104" s="94">
        <v>7</v>
      </c>
      <c r="K104" s="98">
        <v>4.9</v>
      </c>
      <c r="L104" s="94">
        <v>75</v>
      </c>
      <c r="M104" s="96">
        <v>56</v>
      </c>
      <c r="N104" s="95" t="s">
        <v>3253</v>
      </c>
    </row>
    <row r="105" spans="1:14" ht="15.75">
      <c r="A105" s="90">
        <v>100</v>
      </c>
      <c r="B105" s="91" t="s">
        <v>3119</v>
      </c>
      <c r="C105" s="92" t="s">
        <v>3195</v>
      </c>
      <c r="D105" s="92" t="s">
        <v>3196</v>
      </c>
      <c r="E105" s="96" t="s">
        <v>3229</v>
      </c>
      <c r="F105" s="108"/>
      <c r="G105" s="108"/>
      <c r="H105" s="94" t="s">
        <v>3197</v>
      </c>
      <c r="I105" s="94">
        <v>44</v>
      </c>
      <c r="J105" s="94">
        <v>6</v>
      </c>
      <c r="K105" s="98">
        <v>5.4</v>
      </c>
      <c r="L105" s="94">
        <v>110</v>
      </c>
      <c r="M105" s="96">
        <v>83</v>
      </c>
      <c r="N105" s="95" t="s">
        <v>3254</v>
      </c>
    </row>
    <row r="106" spans="1:14" ht="15.75">
      <c r="A106" s="90">
        <v>101</v>
      </c>
      <c r="B106" s="91" t="s">
        <v>3119</v>
      </c>
      <c r="C106" s="92" t="s">
        <v>3195</v>
      </c>
      <c r="D106" s="92" t="s">
        <v>3199</v>
      </c>
      <c r="E106" s="96" t="s">
        <v>3229</v>
      </c>
      <c r="F106" s="108"/>
      <c r="G106" s="108"/>
      <c r="H106" s="94" t="s">
        <v>3197</v>
      </c>
      <c r="I106" s="94">
        <v>54</v>
      </c>
      <c r="J106" s="94">
        <v>7</v>
      </c>
      <c r="K106" s="98">
        <v>3.8</v>
      </c>
      <c r="L106" s="94">
        <v>115</v>
      </c>
      <c r="M106" s="96">
        <v>86</v>
      </c>
      <c r="N106" s="95" t="s">
        <v>3255</v>
      </c>
    </row>
    <row r="107" spans="1:14" s="53" customFormat="1" ht="15.75">
      <c r="A107" s="90">
        <v>102</v>
      </c>
      <c r="B107" s="91" t="s">
        <v>3119</v>
      </c>
      <c r="C107" s="92" t="s">
        <v>3195</v>
      </c>
      <c r="D107" s="92" t="s">
        <v>3199</v>
      </c>
      <c r="E107" s="96" t="s">
        <v>3229</v>
      </c>
      <c r="F107" s="94"/>
      <c r="G107" s="94"/>
      <c r="H107" s="94" t="s">
        <v>3134</v>
      </c>
      <c r="I107" s="94">
        <v>54</v>
      </c>
      <c r="J107" s="94">
        <v>10</v>
      </c>
      <c r="K107" s="98">
        <v>0.3</v>
      </c>
      <c r="L107" s="94">
        <v>25</v>
      </c>
      <c r="M107" s="110">
        <v>19</v>
      </c>
      <c r="N107" s="101" t="s">
        <v>3256</v>
      </c>
    </row>
    <row r="108" spans="1:14" s="53" customFormat="1" ht="15.75">
      <c r="A108" s="90">
        <v>103</v>
      </c>
      <c r="B108" s="91" t="s">
        <v>3119</v>
      </c>
      <c r="C108" s="92" t="s">
        <v>3195</v>
      </c>
      <c r="D108" s="92" t="s">
        <v>3199</v>
      </c>
      <c r="E108" s="96" t="s">
        <v>3229</v>
      </c>
      <c r="F108" s="94"/>
      <c r="G108" s="94"/>
      <c r="H108" s="94" t="s">
        <v>3197</v>
      </c>
      <c r="I108" s="94">
        <v>54</v>
      </c>
      <c r="J108" s="94">
        <v>11</v>
      </c>
      <c r="K108" s="98">
        <v>10</v>
      </c>
      <c r="L108" s="94">
        <v>300</v>
      </c>
      <c r="M108" s="110">
        <v>225</v>
      </c>
      <c r="N108" s="101" t="s">
        <v>3257</v>
      </c>
    </row>
    <row r="109" spans="1:14" s="53" customFormat="1" ht="15.75">
      <c r="A109" s="90">
        <v>104</v>
      </c>
      <c r="B109" s="91" t="s">
        <v>3119</v>
      </c>
      <c r="C109" s="92" t="s">
        <v>3195</v>
      </c>
      <c r="D109" s="92" t="s">
        <v>3199</v>
      </c>
      <c r="E109" s="96" t="s">
        <v>3229</v>
      </c>
      <c r="F109" s="94"/>
      <c r="G109" s="94"/>
      <c r="H109" s="94" t="s">
        <v>3197</v>
      </c>
      <c r="I109" s="94">
        <v>54</v>
      </c>
      <c r="J109" s="94">
        <v>12</v>
      </c>
      <c r="K109" s="98">
        <v>2.1</v>
      </c>
      <c r="L109" s="94">
        <v>65</v>
      </c>
      <c r="M109" s="110">
        <v>49</v>
      </c>
      <c r="N109" s="101" t="s">
        <v>3258</v>
      </c>
    </row>
    <row r="110" spans="1:14" s="53" customFormat="1" ht="15.75">
      <c r="A110" s="90">
        <v>105</v>
      </c>
      <c r="B110" s="91" t="s">
        <v>3119</v>
      </c>
      <c r="C110" s="92" t="s">
        <v>3195</v>
      </c>
      <c r="D110" s="92" t="s">
        <v>3199</v>
      </c>
      <c r="E110" s="96" t="s">
        <v>3229</v>
      </c>
      <c r="F110" s="94"/>
      <c r="G110" s="94"/>
      <c r="H110" s="94" t="s">
        <v>3140</v>
      </c>
      <c r="I110" s="94">
        <v>63</v>
      </c>
      <c r="J110" s="94">
        <v>10</v>
      </c>
      <c r="K110" s="98">
        <v>1.9</v>
      </c>
      <c r="L110" s="94">
        <v>40</v>
      </c>
      <c r="M110" s="110">
        <v>30</v>
      </c>
      <c r="N110" s="101" t="s">
        <v>3259</v>
      </c>
    </row>
    <row r="111" spans="1:14" s="53" customFormat="1" ht="15.75">
      <c r="A111" s="90">
        <v>106</v>
      </c>
      <c r="B111" s="91" t="s">
        <v>3119</v>
      </c>
      <c r="C111" s="92" t="s">
        <v>3195</v>
      </c>
      <c r="D111" s="92" t="s">
        <v>3202</v>
      </c>
      <c r="E111" s="96" t="s">
        <v>3229</v>
      </c>
      <c r="F111" s="94"/>
      <c r="G111" s="94"/>
      <c r="H111" s="94" t="s">
        <v>3207</v>
      </c>
      <c r="I111" s="94">
        <v>70</v>
      </c>
      <c r="J111" s="94">
        <v>5</v>
      </c>
      <c r="K111" s="98">
        <v>1.1</v>
      </c>
      <c r="L111" s="94">
        <v>20</v>
      </c>
      <c r="M111" s="96">
        <v>15</v>
      </c>
      <c r="N111" s="101" t="s">
        <v>3260</v>
      </c>
    </row>
    <row r="112" spans="1:14" s="53" customFormat="1" ht="15.75">
      <c r="A112" s="90">
        <v>107</v>
      </c>
      <c r="B112" s="91" t="s">
        <v>3119</v>
      </c>
      <c r="C112" s="92" t="s">
        <v>3195</v>
      </c>
      <c r="D112" s="92" t="s">
        <v>3202</v>
      </c>
      <c r="E112" s="96" t="s">
        <v>3229</v>
      </c>
      <c r="F112" s="94"/>
      <c r="G112" s="94"/>
      <c r="H112" s="94" t="s">
        <v>3207</v>
      </c>
      <c r="I112" s="94">
        <v>70</v>
      </c>
      <c r="J112" s="94">
        <v>6</v>
      </c>
      <c r="K112" s="98">
        <v>3.2</v>
      </c>
      <c r="L112" s="94">
        <v>100</v>
      </c>
      <c r="M112" s="96">
        <v>75</v>
      </c>
      <c r="N112" s="101" t="s">
        <v>3261</v>
      </c>
    </row>
    <row r="113" spans="1:14" s="53" customFormat="1" ht="15.75">
      <c r="A113" s="90">
        <v>108</v>
      </c>
      <c r="B113" s="91" t="s">
        <v>3119</v>
      </c>
      <c r="C113" s="92" t="s">
        <v>3195</v>
      </c>
      <c r="D113" s="92" t="s">
        <v>3202</v>
      </c>
      <c r="E113" s="96" t="s">
        <v>3229</v>
      </c>
      <c r="F113" s="94"/>
      <c r="G113" s="94"/>
      <c r="H113" s="94" t="s">
        <v>3207</v>
      </c>
      <c r="I113" s="94">
        <v>70</v>
      </c>
      <c r="J113" s="94">
        <v>8</v>
      </c>
      <c r="K113" s="98">
        <v>1</v>
      </c>
      <c r="L113" s="94">
        <v>20</v>
      </c>
      <c r="M113" s="96">
        <v>15</v>
      </c>
      <c r="N113" s="101" t="s">
        <v>3262</v>
      </c>
    </row>
    <row r="114" spans="1:14" s="53" customFormat="1" ht="15.75">
      <c r="A114" s="90">
        <v>109</v>
      </c>
      <c r="B114" s="91" t="s">
        <v>3119</v>
      </c>
      <c r="C114" s="92" t="s">
        <v>3195</v>
      </c>
      <c r="D114" s="92" t="s">
        <v>3202</v>
      </c>
      <c r="E114" s="96" t="s">
        <v>3229</v>
      </c>
      <c r="F114" s="94"/>
      <c r="G114" s="94"/>
      <c r="H114" s="94" t="s">
        <v>3207</v>
      </c>
      <c r="I114" s="94">
        <v>71</v>
      </c>
      <c r="J114" s="94">
        <v>2</v>
      </c>
      <c r="K114" s="98">
        <v>1.6</v>
      </c>
      <c r="L114" s="94">
        <v>30</v>
      </c>
      <c r="M114" s="96">
        <v>23</v>
      </c>
      <c r="N114" s="101" t="s">
        <v>3263</v>
      </c>
    </row>
    <row r="115" spans="1:14" s="53" customFormat="1" ht="15.75">
      <c r="A115" s="90">
        <v>110</v>
      </c>
      <c r="B115" s="91" t="s">
        <v>3119</v>
      </c>
      <c r="C115" s="92" t="s">
        <v>3195</v>
      </c>
      <c r="D115" s="92" t="s">
        <v>3202</v>
      </c>
      <c r="E115" s="96" t="s">
        <v>3229</v>
      </c>
      <c r="F115" s="94"/>
      <c r="G115" s="94"/>
      <c r="H115" s="94" t="s">
        <v>3140</v>
      </c>
      <c r="I115" s="94">
        <v>71</v>
      </c>
      <c r="J115" s="94">
        <v>4</v>
      </c>
      <c r="K115" s="98">
        <v>6.2</v>
      </c>
      <c r="L115" s="94">
        <v>190</v>
      </c>
      <c r="M115" s="96">
        <v>143</v>
      </c>
      <c r="N115" s="101" t="s">
        <v>3264</v>
      </c>
    </row>
    <row r="116" spans="1:14" s="53" customFormat="1" ht="17.25" customHeight="1">
      <c r="A116" s="90">
        <v>111</v>
      </c>
      <c r="B116" s="91" t="s">
        <v>3119</v>
      </c>
      <c r="C116" s="92" t="s">
        <v>3195</v>
      </c>
      <c r="D116" s="92" t="s">
        <v>3202</v>
      </c>
      <c r="E116" s="96" t="s">
        <v>3229</v>
      </c>
      <c r="F116" s="94"/>
      <c r="G116" s="94"/>
      <c r="H116" s="94" t="s">
        <v>3207</v>
      </c>
      <c r="I116" s="94">
        <v>71</v>
      </c>
      <c r="J116" s="94">
        <v>6</v>
      </c>
      <c r="K116" s="98">
        <v>1.6</v>
      </c>
      <c r="L116" s="94">
        <v>40</v>
      </c>
      <c r="M116" s="96">
        <v>30</v>
      </c>
      <c r="N116" s="101" t="s">
        <v>3265</v>
      </c>
    </row>
    <row r="117" spans="1:14" s="53" customFormat="1" ht="16.5" customHeight="1">
      <c r="A117" s="90">
        <v>112</v>
      </c>
      <c r="B117" s="91" t="s">
        <v>3119</v>
      </c>
      <c r="C117" s="92" t="s">
        <v>3195</v>
      </c>
      <c r="D117" s="92" t="s">
        <v>3202</v>
      </c>
      <c r="E117" s="96" t="s">
        <v>3229</v>
      </c>
      <c r="F117" s="94"/>
      <c r="G117" s="94"/>
      <c r="H117" s="94" t="s">
        <v>3140</v>
      </c>
      <c r="I117" s="94">
        <v>82</v>
      </c>
      <c r="J117" s="94">
        <v>10</v>
      </c>
      <c r="K117" s="98">
        <v>2.3</v>
      </c>
      <c r="L117" s="94">
        <v>60</v>
      </c>
      <c r="M117" s="96">
        <v>45</v>
      </c>
      <c r="N117" s="101" t="s">
        <v>3266</v>
      </c>
    </row>
    <row r="118" spans="1:14" s="53" customFormat="1" ht="15.75" customHeight="1">
      <c r="A118" s="90">
        <v>113</v>
      </c>
      <c r="B118" s="91" t="s">
        <v>3119</v>
      </c>
      <c r="C118" s="92" t="s">
        <v>3195</v>
      </c>
      <c r="D118" s="92" t="s">
        <v>3202</v>
      </c>
      <c r="E118" s="96" t="s">
        <v>3229</v>
      </c>
      <c r="F118" s="94"/>
      <c r="G118" s="94"/>
      <c r="H118" s="94" t="s">
        <v>3140</v>
      </c>
      <c r="I118" s="94">
        <v>83</v>
      </c>
      <c r="J118" s="94">
        <v>18</v>
      </c>
      <c r="K118" s="98">
        <v>5.5</v>
      </c>
      <c r="L118" s="94">
        <v>165</v>
      </c>
      <c r="M118" s="96">
        <v>124</v>
      </c>
      <c r="N118" s="101" t="s">
        <v>3267</v>
      </c>
    </row>
    <row r="119" spans="1:14" s="53" customFormat="1" ht="15.75" customHeight="1">
      <c r="A119" s="90">
        <v>114</v>
      </c>
      <c r="B119" s="91" t="s">
        <v>3119</v>
      </c>
      <c r="C119" s="92" t="s">
        <v>3195</v>
      </c>
      <c r="D119" s="92" t="s">
        <v>3202</v>
      </c>
      <c r="E119" s="96" t="s">
        <v>3229</v>
      </c>
      <c r="F119" s="94"/>
      <c r="G119" s="94"/>
      <c r="H119" s="94" t="s">
        <v>3140</v>
      </c>
      <c r="I119" s="94">
        <v>83</v>
      </c>
      <c r="J119" s="94">
        <v>24</v>
      </c>
      <c r="K119" s="98">
        <v>1.2</v>
      </c>
      <c r="L119" s="94">
        <v>35</v>
      </c>
      <c r="M119" s="96">
        <v>26</v>
      </c>
      <c r="N119" s="101" t="s">
        <v>3268</v>
      </c>
    </row>
    <row r="120" spans="1:14" s="53" customFormat="1" ht="16.5" customHeight="1">
      <c r="A120" s="90">
        <v>115</v>
      </c>
      <c r="B120" s="91" t="s">
        <v>3119</v>
      </c>
      <c r="C120" s="92" t="s">
        <v>3195</v>
      </c>
      <c r="D120" s="92" t="s">
        <v>3202</v>
      </c>
      <c r="E120" s="96" t="s">
        <v>3229</v>
      </c>
      <c r="F120" s="94"/>
      <c r="G120" s="94"/>
      <c r="H120" s="94" t="s">
        <v>3140</v>
      </c>
      <c r="I120" s="94">
        <v>83</v>
      </c>
      <c r="J120" s="94">
        <v>25</v>
      </c>
      <c r="K120" s="98">
        <v>1.2</v>
      </c>
      <c r="L120" s="94">
        <v>35</v>
      </c>
      <c r="M120" s="96">
        <v>26</v>
      </c>
      <c r="N120" s="101" t="s">
        <v>3269</v>
      </c>
    </row>
    <row r="121" spans="1:14" s="53" customFormat="1" ht="15.75">
      <c r="A121" s="90">
        <v>116</v>
      </c>
      <c r="B121" s="91" t="s">
        <v>3119</v>
      </c>
      <c r="C121" s="92" t="s">
        <v>3195</v>
      </c>
      <c r="D121" s="111" t="s">
        <v>3270</v>
      </c>
      <c r="E121" s="96" t="s">
        <v>3229</v>
      </c>
      <c r="F121" s="94"/>
      <c r="G121" s="94"/>
      <c r="H121" s="94" t="s">
        <v>3152</v>
      </c>
      <c r="I121" s="94">
        <v>76</v>
      </c>
      <c r="J121" s="94">
        <v>6</v>
      </c>
      <c r="K121" s="98">
        <v>11</v>
      </c>
      <c r="L121" s="94">
        <v>440</v>
      </c>
      <c r="M121" s="96">
        <v>330</v>
      </c>
      <c r="N121" s="101" t="s">
        <v>3271</v>
      </c>
    </row>
    <row r="122" spans="1:14" s="53" customFormat="1" ht="16.5" customHeight="1">
      <c r="A122" s="90">
        <v>117</v>
      </c>
      <c r="B122" s="91" t="s">
        <v>3119</v>
      </c>
      <c r="C122" s="92" t="s">
        <v>3195</v>
      </c>
      <c r="D122" s="111" t="s">
        <v>3270</v>
      </c>
      <c r="E122" s="96" t="s">
        <v>3229</v>
      </c>
      <c r="F122" s="94"/>
      <c r="G122" s="94"/>
      <c r="H122" s="94" t="s">
        <v>3152</v>
      </c>
      <c r="I122" s="94">
        <v>73</v>
      </c>
      <c r="J122" s="94">
        <v>6</v>
      </c>
      <c r="K122" s="98">
        <v>0.9</v>
      </c>
      <c r="L122" s="94">
        <v>20</v>
      </c>
      <c r="M122" s="112">
        <v>15</v>
      </c>
      <c r="N122" s="101" t="s">
        <v>3272</v>
      </c>
    </row>
    <row r="123" spans="1:14" s="53" customFormat="1" ht="15.75" customHeight="1">
      <c r="A123" s="90">
        <v>118</v>
      </c>
      <c r="B123" s="91" t="s">
        <v>3119</v>
      </c>
      <c r="C123" s="92" t="s">
        <v>3195</v>
      </c>
      <c r="D123" s="111" t="s">
        <v>3270</v>
      </c>
      <c r="E123" s="96" t="s">
        <v>3229</v>
      </c>
      <c r="F123" s="94"/>
      <c r="G123" s="94"/>
      <c r="H123" s="94" t="s">
        <v>3152</v>
      </c>
      <c r="I123" s="94">
        <v>77</v>
      </c>
      <c r="J123" s="94">
        <v>11</v>
      </c>
      <c r="K123" s="98">
        <v>10.5</v>
      </c>
      <c r="L123" s="94">
        <v>210</v>
      </c>
      <c r="M123" s="112">
        <v>158</v>
      </c>
      <c r="N123" s="101" t="s">
        <v>3273</v>
      </c>
    </row>
    <row r="124" spans="1:14" s="53" customFormat="1" ht="15.75" customHeight="1">
      <c r="A124" s="90">
        <v>119</v>
      </c>
      <c r="B124" s="91" t="s">
        <v>3119</v>
      </c>
      <c r="C124" s="92" t="s">
        <v>3195</v>
      </c>
      <c r="D124" s="111" t="s">
        <v>3270</v>
      </c>
      <c r="E124" s="96" t="s">
        <v>3229</v>
      </c>
      <c r="F124" s="94"/>
      <c r="G124" s="94"/>
      <c r="H124" s="94" t="s">
        <v>3152</v>
      </c>
      <c r="I124" s="94">
        <v>77</v>
      </c>
      <c r="J124" s="94">
        <v>12</v>
      </c>
      <c r="K124" s="98">
        <v>2</v>
      </c>
      <c r="L124" s="94">
        <v>50</v>
      </c>
      <c r="M124" s="112">
        <v>38</v>
      </c>
      <c r="N124" s="101" t="s">
        <v>3274</v>
      </c>
    </row>
    <row r="125" spans="1:14" s="53" customFormat="1" ht="15" customHeight="1">
      <c r="A125" s="90">
        <v>120</v>
      </c>
      <c r="B125" s="91" t="s">
        <v>3119</v>
      </c>
      <c r="C125" s="92" t="s">
        <v>3195</v>
      </c>
      <c r="D125" s="92" t="s">
        <v>3199</v>
      </c>
      <c r="E125" s="96" t="s">
        <v>3229</v>
      </c>
      <c r="F125" s="94"/>
      <c r="G125" s="94"/>
      <c r="H125" s="94" t="s">
        <v>3214</v>
      </c>
      <c r="I125" s="94">
        <v>85</v>
      </c>
      <c r="J125" s="94">
        <v>11</v>
      </c>
      <c r="K125" s="98">
        <v>2.5</v>
      </c>
      <c r="L125" s="94">
        <v>50</v>
      </c>
      <c r="M125" s="113">
        <v>38</v>
      </c>
      <c r="N125" s="101" t="s">
        <v>3275</v>
      </c>
    </row>
    <row r="126" spans="1:14" s="53" customFormat="1" ht="15.75" customHeight="1">
      <c r="A126" s="90">
        <v>121</v>
      </c>
      <c r="B126" s="91" t="s">
        <v>3119</v>
      </c>
      <c r="C126" s="92" t="s">
        <v>3195</v>
      </c>
      <c r="D126" s="92" t="s">
        <v>3199</v>
      </c>
      <c r="E126" s="96" t="s">
        <v>3229</v>
      </c>
      <c r="F126" s="94"/>
      <c r="G126" s="94"/>
      <c r="H126" s="94" t="s">
        <v>3214</v>
      </c>
      <c r="I126" s="94">
        <v>85</v>
      </c>
      <c r="J126" s="94">
        <v>10</v>
      </c>
      <c r="K126" s="98">
        <v>5.9</v>
      </c>
      <c r="L126" s="94">
        <v>235</v>
      </c>
      <c r="M126" s="113">
        <v>176</v>
      </c>
      <c r="N126" s="101" t="s">
        <v>3276</v>
      </c>
    </row>
    <row r="127" spans="1:14" s="53" customFormat="1" ht="16.5" customHeight="1">
      <c r="A127" s="94">
        <v>122</v>
      </c>
      <c r="B127" s="111" t="s">
        <v>3119</v>
      </c>
      <c r="C127" s="111" t="s">
        <v>3277</v>
      </c>
      <c r="D127" s="114" t="s">
        <v>3278</v>
      </c>
      <c r="E127" s="94" t="s">
        <v>3183</v>
      </c>
      <c r="F127" s="94"/>
      <c r="G127" s="94"/>
      <c r="H127" s="96" t="s">
        <v>3197</v>
      </c>
      <c r="I127" s="115">
        <v>17</v>
      </c>
      <c r="J127" s="115">
        <v>7</v>
      </c>
      <c r="K127" s="116">
        <v>5</v>
      </c>
      <c r="L127" s="115">
        <v>34</v>
      </c>
      <c r="M127" s="117">
        <v>0</v>
      </c>
      <c r="N127" s="101" t="s">
        <v>3279</v>
      </c>
    </row>
    <row r="128" spans="1:14" s="53" customFormat="1" ht="16.5" customHeight="1">
      <c r="A128" s="94">
        <v>123</v>
      </c>
      <c r="B128" s="111" t="s">
        <v>3119</v>
      </c>
      <c r="C128" s="111" t="s">
        <v>3277</v>
      </c>
      <c r="D128" s="114" t="s">
        <v>3278</v>
      </c>
      <c r="E128" s="94" t="s">
        <v>3183</v>
      </c>
      <c r="F128" s="94"/>
      <c r="G128" s="94"/>
      <c r="H128" s="96" t="s">
        <v>3197</v>
      </c>
      <c r="I128" s="115">
        <v>22</v>
      </c>
      <c r="J128" s="115">
        <v>13</v>
      </c>
      <c r="K128" s="116">
        <v>2.4</v>
      </c>
      <c r="L128" s="115">
        <v>24</v>
      </c>
      <c r="M128" s="117">
        <v>0</v>
      </c>
      <c r="N128" s="101" t="s">
        <v>3280</v>
      </c>
    </row>
    <row r="129" spans="1:14" ht="17.25" customHeight="1">
      <c r="A129" s="90">
        <v>124</v>
      </c>
      <c r="B129" s="92" t="s">
        <v>3119</v>
      </c>
      <c r="C129" s="111" t="s">
        <v>3277</v>
      </c>
      <c r="D129" s="114" t="s">
        <v>3278</v>
      </c>
      <c r="E129" s="94" t="s">
        <v>3183</v>
      </c>
      <c r="F129" s="90"/>
      <c r="G129" s="90"/>
      <c r="H129" s="115" t="s">
        <v>3197</v>
      </c>
      <c r="I129" s="115">
        <v>27</v>
      </c>
      <c r="J129" s="115">
        <v>4</v>
      </c>
      <c r="K129" s="115">
        <v>5.5</v>
      </c>
      <c r="L129" s="115">
        <v>71</v>
      </c>
      <c r="M129" s="115">
        <v>0</v>
      </c>
      <c r="N129" s="101" t="s">
        <v>3281</v>
      </c>
    </row>
    <row r="130" spans="1:14" ht="31.5">
      <c r="A130" s="90">
        <v>125</v>
      </c>
      <c r="B130" s="92" t="s">
        <v>3119</v>
      </c>
      <c r="C130" s="111" t="s">
        <v>3277</v>
      </c>
      <c r="D130" s="114" t="s">
        <v>3278</v>
      </c>
      <c r="E130" s="94" t="s">
        <v>3183</v>
      </c>
      <c r="F130" s="90"/>
      <c r="G130" s="90"/>
      <c r="H130" s="96" t="s">
        <v>3197</v>
      </c>
      <c r="I130" s="115">
        <v>29</v>
      </c>
      <c r="J130" s="115">
        <v>12</v>
      </c>
      <c r="K130" s="116">
        <v>2.9</v>
      </c>
      <c r="L130" s="115">
        <v>51</v>
      </c>
      <c r="M130" s="117">
        <v>0</v>
      </c>
      <c r="N130" s="95" t="s">
        <v>3282</v>
      </c>
    </row>
    <row r="131" spans="1:14" ht="15.75">
      <c r="A131" s="90">
        <v>126</v>
      </c>
      <c r="B131" s="92" t="s">
        <v>3119</v>
      </c>
      <c r="C131" s="111" t="s">
        <v>3277</v>
      </c>
      <c r="D131" s="118" t="s">
        <v>3283</v>
      </c>
      <c r="E131" s="94" t="s">
        <v>3183</v>
      </c>
      <c r="F131" s="90"/>
      <c r="G131" s="90"/>
      <c r="H131" s="96" t="s">
        <v>3197</v>
      </c>
      <c r="I131" s="115">
        <v>59</v>
      </c>
      <c r="J131" s="115">
        <v>22</v>
      </c>
      <c r="K131" s="116">
        <v>0.4</v>
      </c>
      <c r="L131" s="115">
        <v>4</v>
      </c>
      <c r="M131" s="117">
        <v>0</v>
      </c>
      <c r="N131" s="95"/>
    </row>
    <row r="132" spans="1:14" ht="15.75">
      <c r="A132" s="90">
        <v>127</v>
      </c>
      <c r="B132" s="92" t="s">
        <v>3119</v>
      </c>
      <c r="C132" s="111" t="s">
        <v>3277</v>
      </c>
      <c r="D132" s="118" t="s">
        <v>3196</v>
      </c>
      <c r="E132" s="94" t="s">
        <v>3188</v>
      </c>
      <c r="F132" s="90"/>
      <c r="G132" s="90"/>
      <c r="H132" s="96" t="s">
        <v>3207</v>
      </c>
      <c r="I132" s="119">
        <v>67</v>
      </c>
      <c r="J132" s="120">
        <v>8</v>
      </c>
      <c r="K132" s="121">
        <v>1</v>
      </c>
      <c r="L132" s="122">
        <v>50</v>
      </c>
      <c r="M132" s="123">
        <v>40</v>
      </c>
      <c r="N132" s="95"/>
    </row>
    <row r="133" spans="1:14" ht="15.75">
      <c r="A133" s="94">
        <v>128</v>
      </c>
      <c r="B133" s="92" t="s">
        <v>3119</v>
      </c>
      <c r="C133" s="111" t="s">
        <v>3277</v>
      </c>
      <c r="D133" s="118" t="s">
        <v>3283</v>
      </c>
      <c r="E133" s="94" t="s">
        <v>3139</v>
      </c>
      <c r="F133" s="90"/>
      <c r="G133" s="90"/>
      <c r="H133" s="122" t="s">
        <v>3197</v>
      </c>
      <c r="I133" s="119">
        <v>33</v>
      </c>
      <c r="J133" s="122">
        <v>4</v>
      </c>
      <c r="K133" s="124">
        <v>4.5</v>
      </c>
      <c r="L133" s="122">
        <v>100</v>
      </c>
      <c r="M133" s="123">
        <v>80</v>
      </c>
      <c r="N133" s="95"/>
    </row>
    <row r="134" spans="1:14" ht="15.75">
      <c r="A134" s="94">
        <v>129</v>
      </c>
      <c r="B134" s="92" t="s">
        <v>3119</v>
      </c>
      <c r="C134" s="111" t="s">
        <v>3277</v>
      </c>
      <c r="D134" s="118" t="s">
        <v>3283</v>
      </c>
      <c r="E134" s="94" t="s">
        <v>3139</v>
      </c>
      <c r="F134" s="90"/>
      <c r="G134" s="90"/>
      <c r="H134" s="122" t="s">
        <v>3197</v>
      </c>
      <c r="I134" s="119">
        <v>41</v>
      </c>
      <c r="J134" s="122">
        <v>12</v>
      </c>
      <c r="K134" s="124">
        <v>3.3</v>
      </c>
      <c r="L134" s="122">
        <v>100</v>
      </c>
      <c r="M134" s="123">
        <v>80</v>
      </c>
      <c r="N134" s="95"/>
    </row>
    <row r="135" spans="1:14" ht="15.75">
      <c r="A135" s="90">
        <v>130</v>
      </c>
      <c r="B135" s="92" t="s">
        <v>3119</v>
      </c>
      <c r="C135" s="111" t="s">
        <v>3277</v>
      </c>
      <c r="D135" s="118" t="s">
        <v>3283</v>
      </c>
      <c r="E135" s="94" t="s">
        <v>3139</v>
      </c>
      <c r="F135" s="90"/>
      <c r="G135" s="90"/>
      <c r="H135" s="122" t="s">
        <v>3197</v>
      </c>
      <c r="I135" s="119">
        <v>41</v>
      </c>
      <c r="J135" s="122">
        <v>14</v>
      </c>
      <c r="K135" s="124">
        <v>2.5</v>
      </c>
      <c r="L135" s="122">
        <v>70</v>
      </c>
      <c r="M135" s="123">
        <v>50</v>
      </c>
      <c r="N135" s="95"/>
    </row>
    <row r="136" spans="1:14" ht="15.75">
      <c r="A136" s="90">
        <v>131</v>
      </c>
      <c r="B136" s="92" t="s">
        <v>3119</v>
      </c>
      <c r="C136" s="111" t="s">
        <v>3277</v>
      </c>
      <c r="D136" s="118" t="s">
        <v>3284</v>
      </c>
      <c r="E136" s="94" t="s">
        <v>3139</v>
      </c>
      <c r="F136" s="90"/>
      <c r="G136" s="90"/>
      <c r="H136" s="122" t="s">
        <v>3197</v>
      </c>
      <c r="I136" s="119">
        <v>48</v>
      </c>
      <c r="J136" s="122">
        <v>8</v>
      </c>
      <c r="K136" s="124">
        <v>21</v>
      </c>
      <c r="L136" s="122">
        <v>250</v>
      </c>
      <c r="M136" s="123">
        <v>200</v>
      </c>
      <c r="N136" s="95"/>
    </row>
    <row r="137" spans="1:14" ht="15.75">
      <c r="A137" s="90">
        <v>132</v>
      </c>
      <c r="B137" s="92" t="s">
        <v>3119</v>
      </c>
      <c r="C137" s="111" t="s">
        <v>3277</v>
      </c>
      <c r="D137" s="118" t="s">
        <v>3283</v>
      </c>
      <c r="E137" s="94" t="s">
        <v>3139</v>
      </c>
      <c r="F137" s="90"/>
      <c r="G137" s="90"/>
      <c r="H137" s="122" t="s">
        <v>3197</v>
      </c>
      <c r="I137" s="119">
        <v>54</v>
      </c>
      <c r="J137" s="122">
        <v>44</v>
      </c>
      <c r="K137" s="124">
        <v>1.1</v>
      </c>
      <c r="L137" s="125">
        <v>40</v>
      </c>
      <c r="M137" s="125">
        <v>30</v>
      </c>
      <c r="N137" s="95"/>
    </row>
    <row r="138" spans="1:14" ht="15.75">
      <c r="A138" s="90">
        <v>133</v>
      </c>
      <c r="B138" s="92" t="s">
        <v>3119</v>
      </c>
      <c r="C138" s="111" t="s">
        <v>3277</v>
      </c>
      <c r="D138" s="118" t="s">
        <v>3283</v>
      </c>
      <c r="E138" s="94" t="s">
        <v>3139</v>
      </c>
      <c r="F138" s="90"/>
      <c r="G138" s="90"/>
      <c r="H138" s="122" t="s">
        <v>3197</v>
      </c>
      <c r="I138" s="119">
        <v>54</v>
      </c>
      <c r="J138" s="122">
        <v>48</v>
      </c>
      <c r="K138" s="124">
        <v>0.7</v>
      </c>
      <c r="L138" s="125">
        <v>40</v>
      </c>
      <c r="M138" s="125">
        <v>30</v>
      </c>
      <c r="N138" s="95"/>
    </row>
    <row r="139" spans="1:14" ht="15.75">
      <c r="A139" s="94">
        <v>134</v>
      </c>
      <c r="B139" s="92" t="s">
        <v>3119</v>
      </c>
      <c r="C139" s="111" t="s">
        <v>3277</v>
      </c>
      <c r="D139" s="118" t="s">
        <v>3283</v>
      </c>
      <c r="E139" s="94" t="s">
        <v>3139</v>
      </c>
      <c r="F139" s="90"/>
      <c r="G139" s="90"/>
      <c r="H139" s="122" t="s">
        <v>3197</v>
      </c>
      <c r="I139" s="119">
        <v>54</v>
      </c>
      <c r="J139" s="122">
        <v>51</v>
      </c>
      <c r="K139" s="124">
        <v>1.1</v>
      </c>
      <c r="L139" s="125">
        <v>40</v>
      </c>
      <c r="M139" s="125">
        <v>30</v>
      </c>
      <c r="N139" s="95"/>
    </row>
    <row r="140" spans="1:14" ht="15.75">
      <c r="A140" s="94">
        <v>135</v>
      </c>
      <c r="B140" s="92" t="s">
        <v>3119</v>
      </c>
      <c r="C140" s="111" t="s">
        <v>3277</v>
      </c>
      <c r="D140" s="118" t="s">
        <v>3283</v>
      </c>
      <c r="E140" s="94" t="s">
        <v>3139</v>
      </c>
      <c r="F140" s="90"/>
      <c r="G140" s="90"/>
      <c r="H140" s="122" t="s">
        <v>3140</v>
      </c>
      <c r="I140" s="119">
        <v>63</v>
      </c>
      <c r="J140" s="122">
        <v>5</v>
      </c>
      <c r="K140" s="124">
        <v>4.1</v>
      </c>
      <c r="L140" s="125">
        <v>100</v>
      </c>
      <c r="M140" s="125">
        <v>80</v>
      </c>
      <c r="N140" s="95"/>
    </row>
    <row r="141" spans="1:14" ht="15.75">
      <c r="A141" s="90">
        <v>136</v>
      </c>
      <c r="B141" s="92" t="s">
        <v>3119</v>
      </c>
      <c r="C141" s="111" t="s">
        <v>3277</v>
      </c>
      <c r="D141" s="118" t="s">
        <v>3283</v>
      </c>
      <c r="E141" s="94" t="s">
        <v>3139</v>
      </c>
      <c r="F141" s="90"/>
      <c r="G141" s="90"/>
      <c r="H141" s="122" t="s">
        <v>3140</v>
      </c>
      <c r="I141" s="119">
        <v>63</v>
      </c>
      <c r="J141" s="122">
        <v>16</v>
      </c>
      <c r="K141" s="124">
        <v>7.8</v>
      </c>
      <c r="L141" s="125">
        <v>150</v>
      </c>
      <c r="M141" s="125">
        <v>120</v>
      </c>
      <c r="N141" s="95"/>
    </row>
    <row r="142" spans="1:14" ht="15.75">
      <c r="A142" s="90">
        <v>137</v>
      </c>
      <c r="B142" s="92" t="s">
        <v>3119</v>
      </c>
      <c r="C142" s="111" t="s">
        <v>3277</v>
      </c>
      <c r="D142" s="118" t="s">
        <v>3283</v>
      </c>
      <c r="E142" s="94" t="s">
        <v>3139</v>
      </c>
      <c r="F142" s="90"/>
      <c r="G142" s="90"/>
      <c r="H142" s="122" t="s">
        <v>3285</v>
      </c>
      <c r="I142" s="119">
        <v>63</v>
      </c>
      <c r="J142" s="122">
        <v>18</v>
      </c>
      <c r="K142" s="124">
        <v>1.1</v>
      </c>
      <c r="L142" s="125">
        <v>30</v>
      </c>
      <c r="M142" s="125">
        <v>25</v>
      </c>
      <c r="N142" s="95"/>
    </row>
    <row r="143" spans="1:14" ht="15.75">
      <c r="A143" s="90">
        <v>138</v>
      </c>
      <c r="B143" s="92" t="s">
        <v>3119</v>
      </c>
      <c r="C143" s="111" t="s">
        <v>3277</v>
      </c>
      <c r="D143" s="118" t="s">
        <v>3283</v>
      </c>
      <c r="E143" s="94" t="s">
        <v>3139</v>
      </c>
      <c r="F143" s="90"/>
      <c r="G143" s="90"/>
      <c r="H143" s="122" t="s">
        <v>3285</v>
      </c>
      <c r="I143" s="119">
        <v>63</v>
      </c>
      <c r="J143" s="122">
        <v>19</v>
      </c>
      <c r="K143" s="124">
        <v>1.1</v>
      </c>
      <c r="L143" s="125">
        <v>30</v>
      </c>
      <c r="M143" s="125">
        <v>25</v>
      </c>
      <c r="N143" s="95"/>
    </row>
    <row r="144" spans="1:14" ht="15.75">
      <c r="A144" s="90">
        <v>139</v>
      </c>
      <c r="B144" s="92" t="s">
        <v>3119</v>
      </c>
      <c r="C144" s="111" t="s">
        <v>3277</v>
      </c>
      <c r="D144" s="118" t="s">
        <v>3283</v>
      </c>
      <c r="E144" s="94" t="s">
        <v>3139</v>
      </c>
      <c r="F144" s="90"/>
      <c r="G144" s="90"/>
      <c r="H144" s="122" t="s">
        <v>3140</v>
      </c>
      <c r="I144" s="119">
        <v>64</v>
      </c>
      <c r="J144" s="122">
        <v>7</v>
      </c>
      <c r="K144" s="124">
        <v>1.9</v>
      </c>
      <c r="L144" s="122">
        <v>50</v>
      </c>
      <c r="M144" s="123">
        <v>40</v>
      </c>
      <c r="N144" s="95"/>
    </row>
    <row r="145" spans="1:14" ht="15.75">
      <c r="A145" s="94">
        <v>140</v>
      </c>
      <c r="B145" s="92" t="s">
        <v>3119</v>
      </c>
      <c r="C145" s="111" t="s">
        <v>3277</v>
      </c>
      <c r="D145" s="118" t="s">
        <v>3283</v>
      </c>
      <c r="E145" s="94" t="s">
        <v>3139</v>
      </c>
      <c r="F145" s="90"/>
      <c r="G145" s="90"/>
      <c r="H145" s="122" t="s">
        <v>3140</v>
      </c>
      <c r="I145" s="119">
        <v>64</v>
      </c>
      <c r="J145" s="122">
        <v>9</v>
      </c>
      <c r="K145" s="124">
        <v>1.6</v>
      </c>
      <c r="L145" s="122">
        <v>50</v>
      </c>
      <c r="M145" s="123">
        <v>40</v>
      </c>
      <c r="N145" s="95"/>
    </row>
    <row r="146" spans="1:14" ht="15.75">
      <c r="A146" s="94">
        <v>141</v>
      </c>
      <c r="B146" s="92" t="s">
        <v>3119</v>
      </c>
      <c r="C146" s="111" t="s">
        <v>3277</v>
      </c>
      <c r="D146" s="118" t="s">
        <v>3283</v>
      </c>
      <c r="E146" s="94" t="s">
        <v>3139</v>
      </c>
      <c r="F146" s="90"/>
      <c r="G146" s="90"/>
      <c r="H146" s="122" t="s">
        <v>3140</v>
      </c>
      <c r="I146" s="119">
        <v>64</v>
      </c>
      <c r="J146" s="122">
        <v>25</v>
      </c>
      <c r="K146" s="124">
        <v>1.3</v>
      </c>
      <c r="L146" s="122">
        <v>50</v>
      </c>
      <c r="M146" s="123">
        <v>35</v>
      </c>
      <c r="N146" s="95"/>
    </row>
    <row r="147" spans="1:14" ht="15.75">
      <c r="A147" s="90">
        <v>142</v>
      </c>
      <c r="B147" s="92" t="s">
        <v>3119</v>
      </c>
      <c r="C147" s="111" t="s">
        <v>3277</v>
      </c>
      <c r="D147" s="118" t="s">
        <v>3283</v>
      </c>
      <c r="E147" s="94" t="s">
        <v>3139</v>
      </c>
      <c r="F147" s="90"/>
      <c r="G147" s="90"/>
      <c r="H147" s="122" t="s">
        <v>3140</v>
      </c>
      <c r="I147" s="119">
        <v>64</v>
      </c>
      <c r="J147" s="122">
        <v>35</v>
      </c>
      <c r="K147" s="124">
        <v>1</v>
      </c>
      <c r="L147" s="122">
        <v>20</v>
      </c>
      <c r="M147" s="123">
        <v>15</v>
      </c>
      <c r="N147" s="95"/>
    </row>
    <row r="148" spans="1:14" ht="15.75">
      <c r="A148" s="90">
        <v>143</v>
      </c>
      <c r="B148" s="92" t="s">
        <v>3119</v>
      </c>
      <c r="C148" s="111" t="s">
        <v>3277</v>
      </c>
      <c r="D148" s="118" t="s">
        <v>3286</v>
      </c>
      <c r="E148" s="99" t="s">
        <v>3229</v>
      </c>
      <c r="F148" s="90"/>
      <c r="G148" s="90"/>
      <c r="H148" s="115" t="s">
        <v>3197</v>
      </c>
      <c r="I148" s="115">
        <v>1</v>
      </c>
      <c r="J148" s="115">
        <v>1</v>
      </c>
      <c r="K148" s="96">
        <v>4.4</v>
      </c>
      <c r="L148" s="115">
        <v>250</v>
      </c>
      <c r="M148" s="115">
        <v>200</v>
      </c>
      <c r="N148" s="95"/>
    </row>
    <row r="149" spans="1:14" ht="15.75">
      <c r="A149" s="90">
        <v>144</v>
      </c>
      <c r="B149" s="92" t="s">
        <v>3119</v>
      </c>
      <c r="C149" s="111" t="s">
        <v>3277</v>
      </c>
      <c r="D149" s="118" t="s">
        <v>3286</v>
      </c>
      <c r="E149" s="99" t="s">
        <v>3229</v>
      </c>
      <c r="F149" s="90"/>
      <c r="G149" s="90"/>
      <c r="H149" s="115" t="s">
        <v>3197</v>
      </c>
      <c r="I149" s="115">
        <v>3</v>
      </c>
      <c r="J149" s="115">
        <v>3</v>
      </c>
      <c r="K149" s="96">
        <v>2.4</v>
      </c>
      <c r="L149" s="115">
        <v>120</v>
      </c>
      <c r="M149" s="115">
        <v>100</v>
      </c>
      <c r="N149" s="95"/>
    </row>
    <row r="150" spans="1:14" ht="15.75">
      <c r="A150" s="90">
        <v>145</v>
      </c>
      <c r="B150" s="92" t="s">
        <v>3119</v>
      </c>
      <c r="C150" s="111" t="s">
        <v>3277</v>
      </c>
      <c r="D150" s="118" t="s">
        <v>3286</v>
      </c>
      <c r="E150" s="99" t="s">
        <v>3229</v>
      </c>
      <c r="F150" s="90"/>
      <c r="G150" s="90"/>
      <c r="H150" s="115" t="s">
        <v>3207</v>
      </c>
      <c r="I150" s="115">
        <v>5</v>
      </c>
      <c r="J150" s="115">
        <v>12</v>
      </c>
      <c r="K150" s="107">
        <v>1.5</v>
      </c>
      <c r="L150" s="115">
        <v>70</v>
      </c>
      <c r="M150" s="115">
        <v>50</v>
      </c>
      <c r="N150" s="95"/>
    </row>
    <row r="151" spans="1:14" ht="15.75">
      <c r="A151" s="94">
        <v>146</v>
      </c>
      <c r="B151" s="92" t="s">
        <v>3119</v>
      </c>
      <c r="C151" s="111" t="s">
        <v>3277</v>
      </c>
      <c r="D151" s="118" t="s">
        <v>3286</v>
      </c>
      <c r="E151" s="99" t="s">
        <v>3229</v>
      </c>
      <c r="F151" s="90"/>
      <c r="G151" s="90"/>
      <c r="H151" s="115" t="s">
        <v>3197</v>
      </c>
      <c r="I151" s="115">
        <v>11</v>
      </c>
      <c r="J151" s="115">
        <v>7</v>
      </c>
      <c r="K151" s="107">
        <v>2.5</v>
      </c>
      <c r="L151" s="115">
        <v>180</v>
      </c>
      <c r="M151" s="115">
        <v>150</v>
      </c>
      <c r="N151" s="95"/>
    </row>
    <row r="152" spans="1:14" ht="15.75">
      <c r="A152" s="94">
        <v>147</v>
      </c>
      <c r="B152" s="92" t="s">
        <v>3119</v>
      </c>
      <c r="C152" s="111" t="s">
        <v>3277</v>
      </c>
      <c r="D152" s="118" t="s">
        <v>3286</v>
      </c>
      <c r="E152" s="99" t="s">
        <v>3229</v>
      </c>
      <c r="F152" s="90"/>
      <c r="G152" s="90"/>
      <c r="H152" s="115" t="s">
        <v>3197</v>
      </c>
      <c r="I152" s="115">
        <v>11</v>
      </c>
      <c r="J152" s="115">
        <v>11</v>
      </c>
      <c r="K152" s="107">
        <v>7.1</v>
      </c>
      <c r="L152" s="115">
        <v>250</v>
      </c>
      <c r="M152" s="115">
        <v>200</v>
      </c>
      <c r="N152" s="95"/>
    </row>
    <row r="153" spans="1:14" ht="15.75">
      <c r="A153" s="90">
        <v>148</v>
      </c>
      <c r="B153" s="92" t="s">
        <v>3119</v>
      </c>
      <c r="C153" s="111" t="s">
        <v>3277</v>
      </c>
      <c r="D153" s="118" t="s">
        <v>3286</v>
      </c>
      <c r="E153" s="99" t="s">
        <v>3229</v>
      </c>
      <c r="F153" s="90"/>
      <c r="G153" s="90"/>
      <c r="H153" s="115" t="s">
        <v>3197</v>
      </c>
      <c r="I153" s="115">
        <v>11</v>
      </c>
      <c r="J153" s="115">
        <v>12</v>
      </c>
      <c r="K153" s="107">
        <v>1.7</v>
      </c>
      <c r="L153" s="115">
        <v>120</v>
      </c>
      <c r="M153" s="115">
        <v>100</v>
      </c>
      <c r="N153" s="95"/>
    </row>
    <row r="154" spans="1:14" ht="15.75">
      <c r="A154" s="90">
        <v>149</v>
      </c>
      <c r="B154" s="92" t="s">
        <v>3119</v>
      </c>
      <c r="C154" s="111" t="s">
        <v>3277</v>
      </c>
      <c r="D154" s="118" t="s">
        <v>3283</v>
      </c>
      <c r="E154" s="99" t="s">
        <v>3229</v>
      </c>
      <c r="F154" s="90"/>
      <c r="G154" s="90"/>
      <c r="H154" s="115" t="s">
        <v>3197</v>
      </c>
      <c r="I154" s="115">
        <v>32</v>
      </c>
      <c r="J154" s="115">
        <v>1</v>
      </c>
      <c r="K154" s="107">
        <v>12.5</v>
      </c>
      <c r="L154" s="115">
        <v>300</v>
      </c>
      <c r="M154" s="115">
        <v>240</v>
      </c>
      <c r="N154" s="95"/>
    </row>
    <row r="155" spans="1:14" ht="15.75">
      <c r="A155" s="90">
        <v>150</v>
      </c>
      <c r="B155" s="92" t="s">
        <v>3119</v>
      </c>
      <c r="C155" s="111" t="s">
        <v>3277</v>
      </c>
      <c r="D155" s="118" t="s">
        <v>3283</v>
      </c>
      <c r="E155" s="99" t="s">
        <v>3229</v>
      </c>
      <c r="F155" s="90"/>
      <c r="G155" s="90"/>
      <c r="H155" s="115" t="s">
        <v>3197</v>
      </c>
      <c r="I155" s="115">
        <v>33</v>
      </c>
      <c r="J155" s="115">
        <v>2</v>
      </c>
      <c r="K155" s="107">
        <v>4.9</v>
      </c>
      <c r="L155" s="115">
        <v>150</v>
      </c>
      <c r="M155" s="115">
        <v>120</v>
      </c>
      <c r="N155" s="95"/>
    </row>
    <row r="156" spans="1:14" ht="15.75">
      <c r="A156" s="90">
        <v>151</v>
      </c>
      <c r="B156" s="92" t="s">
        <v>3119</v>
      </c>
      <c r="C156" s="111" t="s">
        <v>3277</v>
      </c>
      <c r="D156" s="118" t="s">
        <v>3283</v>
      </c>
      <c r="E156" s="99" t="s">
        <v>3229</v>
      </c>
      <c r="F156" s="90"/>
      <c r="G156" s="90"/>
      <c r="H156" s="115" t="s">
        <v>3197</v>
      </c>
      <c r="I156" s="115">
        <v>33</v>
      </c>
      <c r="J156" s="115">
        <v>3</v>
      </c>
      <c r="K156" s="107">
        <v>5.9</v>
      </c>
      <c r="L156" s="115">
        <v>150</v>
      </c>
      <c r="M156" s="115">
        <v>120</v>
      </c>
      <c r="N156" s="95"/>
    </row>
    <row r="157" spans="1:14" ht="15.75">
      <c r="A157" s="94">
        <v>152</v>
      </c>
      <c r="B157" s="92" t="s">
        <v>3119</v>
      </c>
      <c r="C157" s="111" t="s">
        <v>3277</v>
      </c>
      <c r="D157" s="118" t="s">
        <v>3283</v>
      </c>
      <c r="E157" s="99" t="s">
        <v>3229</v>
      </c>
      <c r="F157" s="90"/>
      <c r="G157" s="90"/>
      <c r="H157" s="115" t="s">
        <v>3197</v>
      </c>
      <c r="I157" s="115">
        <v>42</v>
      </c>
      <c r="J157" s="115">
        <v>17</v>
      </c>
      <c r="K157" s="107">
        <v>3.3</v>
      </c>
      <c r="L157" s="115">
        <v>150</v>
      </c>
      <c r="M157" s="115">
        <v>120</v>
      </c>
      <c r="N157" s="95"/>
    </row>
    <row r="158" spans="1:14" ht="15.75">
      <c r="A158" s="94">
        <v>153</v>
      </c>
      <c r="B158" s="92" t="s">
        <v>3119</v>
      </c>
      <c r="C158" s="111" t="s">
        <v>3277</v>
      </c>
      <c r="D158" s="118" t="s">
        <v>3284</v>
      </c>
      <c r="E158" s="99" t="s">
        <v>3229</v>
      </c>
      <c r="F158" s="90"/>
      <c r="G158" s="90"/>
      <c r="H158" s="115" t="s">
        <v>3207</v>
      </c>
      <c r="I158" s="115">
        <v>48</v>
      </c>
      <c r="J158" s="115">
        <v>7</v>
      </c>
      <c r="K158" s="116">
        <v>1.8</v>
      </c>
      <c r="L158" s="115">
        <v>80</v>
      </c>
      <c r="M158" s="115">
        <v>60</v>
      </c>
      <c r="N158" s="95"/>
    </row>
    <row r="159" spans="1:14" ht="15.75">
      <c r="A159" s="90">
        <v>154</v>
      </c>
      <c r="B159" s="92" t="s">
        <v>3119</v>
      </c>
      <c r="C159" s="111" t="s">
        <v>3277</v>
      </c>
      <c r="D159" s="118" t="s">
        <v>3284</v>
      </c>
      <c r="E159" s="99" t="s">
        <v>3229</v>
      </c>
      <c r="F159" s="90"/>
      <c r="G159" s="90"/>
      <c r="H159" s="122" t="s">
        <v>3214</v>
      </c>
      <c r="I159" s="119">
        <v>52</v>
      </c>
      <c r="J159" s="122">
        <v>1</v>
      </c>
      <c r="K159" s="124">
        <v>1.5</v>
      </c>
      <c r="L159" s="125">
        <v>120</v>
      </c>
      <c r="M159" s="123">
        <v>100</v>
      </c>
      <c r="N159" s="95"/>
    </row>
    <row r="160" spans="1:14" ht="15.75">
      <c r="A160" s="90">
        <v>155</v>
      </c>
      <c r="B160" s="92" t="s">
        <v>3119</v>
      </c>
      <c r="C160" s="111" t="s">
        <v>3277</v>
      </c>
      <c r="D160" s="118" t="s">
        <v>3284</v>
      </c>
      <c r="E160" s="99" t="s">
        <v>3229</v>
      </c>
      <c r="F160" s="90"/>
      <c r="G160" s="90"/>
      <c r="H160" s="115" t="s">
        <v>3197</v>
      </c>
      <c r="I160" s="115">
        <v>52</v>
      </c>
      <c r="J160" s="115">
        <v>3</v>
      </c>
      <c r="K160" s="116">
        <v>3.3</v>
      </c>
      <c r="L160" s="115">
        <v>120</v>
      </c>
      <c r="M160" s="115">
        <v>100</v>
      </c>
      <c r="N160" s="95"/>
    </row>
    <row r="161" spans="1:14" ht="15.75">
      <c r="A161" s="90">
        <v>156</v>
      </c>
      <c r="B161" s="92" t="s">
        <v>3119</v>
      </c>
      <c r="C161" s="111" t="s">
        <v>3277</v>
      </c>
      <c r="D161" s="118" t="s">
        <v>3284</v>
      </c>
      <c r="E161" s="99" t="s">
        <v>3229</v>
      </c>
      <c r="F161" s="90"/>
      <c r="G161" s="90"/>
      <c r="H161" s="122" t="s">
        <v>3197</v>
      </c>
      <c r="I161" s="119">
        <v>52</v>
      </c>
      <c r="J161" s="122">
        <v>14</v>
      </c>
      <c r="K161" s="124">
        <v>2.2</v>
      </c>
      <c r="L161" s="125">
        <v>120</v>
      </c>
      <c r="M161" s="123">
        <v>100</v>
      </c>
      <c r="N161" s="95"/>
    </row>
    <row r="162" spans="1:14" ht="15.75">
      <c r="A162" s="90">
        <v>157</v>
      </c>
      <c r="B162" s="92" t="s">
        <v>3119</v>
      </c>
      <c r="C162" s="111" t="s">
        <v>3277</v>
      </c>
      <c r="D162" s="118" t="s">
        <v>3283</v>
      </c>
      <c r="E162" s="99" t="s">
        <v>3229</v>
      </c>
      <c r="F162" s="90"/>
      <c r="G162" s="90"/>
      <c r="H162" s="122" t="s">
        <v>3197</v>
      </c>
      <c r="I162" s="119">
        <v>54</v>
      </c>
      <c r="J162" s="122">
        <v>13</v>
      </c>
      <c r="K162" s="124">
        <v>1.8</v>
      </c>
      <c r="L162" s="125">
        <v>70</v>
      </c>
      <c r="M162" s="125">
        <v>50</v>
      </c>
      <c r="N162" s="95"/>
    </row>
    <row r="163" spans="1:14" ht="15.75">
      <c r="A163" s="94">
        <v>158</v>
      </c>
      <c r="B163" s="92" t="s">
        <v>3119</v>
      </c>
      <c r="C163" s="111" t="s">
        <v>3277</v>
      </c>
      <c r="D163" s="118" t="s">
        <v>3283</v>
      </c>
      <c r="E163" s="99" t="s">
        <v>3229</v>
      </c>
      <c r="F163" s="90"/>
      <c r="G163" s="90"/>
      <c r="H163" s="122" t="s">
        <v>3197</v>
      </c>
      <c r="I163" s="119">
        <v>54</v>
      </c>
      <c r="J163" s="120">
        <v>17</v>
      </c>
      <c r="K163" s="121">
        <v>2</v>
      </c>
      <c r="L163" s="125">
        <v>120</v>
      </c>
      <c r="M163" s="125">
        <v>100</v>
      </c>
      <c r="N163" s="95"/>
    </row>
    <row r="164" spans="1:14" ht="15.75">
      <c r="A164" s="94">
        <v>159</v>
      </c>
      <c r="B164" s="92" t="s">
        <v>3119</v>
      </c>
      <c r="C164" s="111" t="s">
        <v>3277</v>
      </c>
      <c r="D164" s="118" t="s">
        <v>3283</v>
      </c>
      <c r="E164" s="99" t="s">
        <v>3229</v>
      </c>
      <c r="F164" s="90"/>
      <c r="G164" s="90"/>
      <c r="H164" s="115" t="s">
        <v>3207</v>
      </c>
      <c r="I164" s="115">
        <v>54</v>
      </c>
      <c r="J164" s="96">
        <v>31</v>
      </c>
      <c r="K164" s="107">
        <v>1.2</v>
      </c>
      <c r="L164" s="115">
        <v>50</v>
      </c>
      <c r="M164" s="115">
        <v>40</v>
      </c>
      <c r="N164" s="95"/>
    </row>
    <row r="165" spans="1:14" ht="15.75">
      <c r="A165" s="90">
        <v>160</v>
      </c>
      <c r="B165" s="92" t="s">
        <v>3119</v>
      </c>
      <c r="C165" s="111" t="s">
        <v>3277</v>
      </c>
      <c r="D165" s="118" t="s">
        <v>3283</v>
      </c>
      <c r="E165" s="99" t="s">
        <v>3229</v>
      </c>
      <c r="F165" s="90"/>
      <c r="G165" s="90"/>
      <c r="H165" s="115" t="s">
        <v>3197</v>
      </c>
      <c r="I165" s="115">
        <v>60</v>
      </c>
      <c r="J165" s="96">
        <v>10</v>
      </c>
      <c r="K165" s="107">
        <v>9.5</v>
      </c>
      <c r="L165" s="115">
        <v>300</v>
      </c>
      <c r="M165" s="115">
        <v>240</v>
      </c>
      <c r="N165" s="95"/>
    </row>
    <row r="166" spans="1:14" ht="15.75">
      <c r="A166" s="90">
        <v>161</v>
      </c>
      <c r="B166" s="92" t="s">
        <v>3119</v>
      </c>
      <c r="C166" s="111" t="s">
        <v>3277</v>
      </c>
      <c r="D166" s="118" t="s">
        <v>3283</v>
      </c>
      <c r="E166" s="99" t="s">
        <v>3229</v>
      </c>
      <c r="F166" s="90"/>
      <c r="G166" s="90"/>
      <c r="H166" s="115" t="s">
        <v>3197</v>
      </c>
      <c r="I166" s="115">
        <v>60</v>
      </c>
      <c r="J166" s="96">
        <v>11</v>
      </c>
      <c r="K166" s="107">
        <v>5.7</v>
      </c>
      <c r="L166" s="115">
        <v>300</v>
      </c>
      <c r="M166" s="115">
        <v>250</v>
      </c>
      <c r="N166" s="95"/>
    </row>
    <row r="167" spans="1:14" ht="15.75">
      <c r="A167" s="90">
        <v>162</v>
      </c>
      <c r="B167" s="92" t="s">
        <v>3119</v>
      </c>
      <c r="C167" s="111" t="s">
        <v>3277</v>
      </c>
      <c r="D167" s="118" t="s">
        <v>3283</v>
      </c>
      <c r="E167" s="99" t="s">
        <v>3229</v>
      </c>
      <c r="F167" s="90"/>
      <c r="G167" s="90"/>
      <c r="H167" s="122" t="s">
        <v>3197</v>
      </c>
      <c r="I167" s="119">
        <v>61</v>
      </c>
      <c r="J167" s="120">
        <v>18</v>
      </c>
      <c r="K167" s="126">
        <v>4.7</v>
      </c>
      <c r="L167" s="127">
        <v>250</v>
      </c>
      <c r="M167" s="127">
        <v>200</v>
      </c>
      <c r="N167" s="95"/>
    </row>
    <row r="168" spans="1:14" ht="15.75">
      <c r="A168" s="90">
        <v>163</v>
      </c>
      <c r="B168" s="92" t="s">
        <v>3119</v>
      </c>
      <c r="C168" s="111" t="s">
        <v>3277</v>
      </c>
      <c r="D168" s="118" t="s">
        <v>3283</v>
      </c>
      <c r="E168" s="99" t="s">
        <v>3229</v>
      </c>
      <c r="F168" s="90"/>
      <c r="G168" s="90"/>
      <c r="H168" s="122" t="s">
        <v>3197</v>
      </c>
      <c r="I168" s="119">
        <v>64</v>
      </c>
      <c r="J168" s="120">
        <v>5</v>
      </c>
      <c r="K168" s="121">
        <v>1.2</v>
      </c>
      <c r="L168" s="122">
        <v>50</v>
      </c>
      <c r="M168" s="123">
        <v>40</v>
      </c>
      <c r="N168" s="95"/>
    </row>
    <row r="169" spans="1:14" ht="15.75">
      <c r="A169" s="94">
        <v>164</v>
      </c>
      <c r="B169" s="92" t="s">
        <v>3119</v>
      </c>
      <c r="C169" s="111" t="s">
        <v>3277</v>
      </c>
      <c r="D169" s="118" t="s">
        <v>3283</v>
      </c>
      <c r="E169" s="99" t="s">
        <v>3229</v>
      </c>
      <c r="F169" s="90"/>
      <c r="G169" s="90"/>
      <c r="H169" s="122" t="s">
        <v>3207</v>
      </c>
      <c r="I169" s="119">
        <v>64</v>
      </c>
      <c r="J169" s="120">
        <v>7</v>
      </c>
      <c r="K169" s="121">
        <v>2.2</v>
      </c>
      <c r="L169" s="122">
        <v>60</v>
      </c>
      <c r="M169" s="123">
        <v>50</v>
      </c>
      <c r="N169" s="95"/>
    </row>
    <row r="170" spans="1:14" ht="15.75">
      <c r="A170" s="94">
        <v>165</v>
      </c>
      <c r="B170" s="92" t="s">
        <v>3119</v>
      </c>
      <c r="C170" s="111" t="s">
        <v>3277</v>
      </c>
      <c r="D170" s="118" t="s">
        <v>3283</v>
      </c>
      <c r="E170" s="99" t="s">
        <v>3229</v>
      </c>
      <c r="F170" s="90"/>
      <c r="G170" s="90"/>
      <c r="H170" s="122" t="s">
        <v>3197</v>
      </c>
      <c r="I170" s="119">
        <v>64</v>
      </c>
      <c r="J170" s="120">
        <v>31</v>
      </c>
      <c r="K170" s="121">
        <v>1.9</v>
      </c>
      <c r="L170" s="122">
        <v>60</v>
      </c>
      <c r="M170" s="123">
        <v>50</v>
      </c>
      <c r="N170" s="95"/>
    </row>
    <row r="171" spans="1:14" ht="15.75">
      <c r="A171" s="90">
        <v>166</v>
      </c>
      <c r="B171" s="92" t="s">
        <v>3119</v>
      </c>
      <c r="C171" s="111" t="s">
        <v>3277</v>
      </c>
      <c r="D171" s="118" t="s">
        <v>3283</v>
      </c>
      <c r="E171" s="99" t="s">
        <v>3229</v>
      </c>
      <c r="F171" s="90"/>
      <c r="G171" s="90"/>
      <c r="H171" s="122" t="s">
        <v>3197</v>
      </c>
      <c r="I171" s="119">
        <v>65</v>
      </c>
      <c r="J171" s="120">
        <v>21</v>
      </c>
      <c r="K171" s="121">
        <v>4.6</v>
      </c>
      <c r="L171" s="122">
        <v>200</v>
      </c>
      <c r="M171" s="123">
        <v>150</v>
      </c>
      <c r="N171" s="95"/>
    </row>
    <row r="172" spans="1:14" ht="17.25" customHeight="1">
      <c r="A172" s="90">
        <v>167</v>
      </c>
      <c r="B172" s="92" t="s">
        <v>3119</v>
      </c>
      <c r="C172" s="92" t="s">
        <v>3287</v>
      </c>
      <c r="D172" s="92" t="s">
        <v>3288</v>
      </c>
      <c r="E172" s="94" t="s">
        <v>3122</v>
      </c>
      <c r="F172" s="92"/>
      <c r="G172" s="92"/>
      <c r="H172" s="128" t="s">
        <v>3140</v>
      </c>
      <c r="I172" s="94">
        <v>6</v>
      </c>
      <c r="J172" s="94">
        <v>32</v>
      </c>
      <c r="K172" s="100">
        <v>1.6</v>
      </c>
      <c r="L172" s="94">
        <v>10</v>
      </c>
      <c r="M172" s="104">
        <v>0</v>
      </c>
      <c r="N172" s="95" t="s">
        <v>3289</v>
      </c>
    </row>
    <row r="173" spans="1:14" ht="15.75" customHeight="1">
      <c r="A173" s="90">
        <v>168</v>
      </c>
      <c r="B173" s="92" t="s">
        <v>3119</v>
      </c>
      <c r="C173" s="92" t="s">
        <v>3287</v>
      </c>
      <c r="D173" s="92" t="s">
        <v>3290</v>
      </c>
      <c r="E173" s="94" t="s">
        <v>3122</v>
      </c>
      <c r="F173" s="92"/>
      <c r="G173" s="92"/>
      <c r="H173" s="128" t="s">
        <v>3140</v>
      </c>
      <c r="I173" s="94">
        <v>16</v>
      </c>
      <c r="J173" s="94">
        <v>20</v>
      </c>
      <c r="K173" s="100">
        <v>2.5</v>
      </c>
      <c r="L173" s="94">
        <v>20</v>
      </c>
      <c r="M173" s="104">
        <v>0</v>
      </c>
      <c r="N173" s="95" t="s">
        <v>3291</v>
      </c>
    </row>
    <row r="174" spans="1:14" ht="15.75">
      <c r="A174" s="90">
        <v>169</v>
      </c>
      <c r="B174" s="92" t="s">
        <v>3119</v>
      </c>
      <c r="C174" s="92" t="s">
        <v>3287</v>
      </c>
      <c r="D174" s="92" t="s">
        <v>3292</v>
      </c>
      <c r="E174" s="94" t="s">
        <v>3122</v>
      </c>
      <c r="F174" s="92"/>
      <c r="G174" s="92"/>
      <c r="H174" s="96" t="s">
        <v>3140</v>
      </c>
      <c r="I174" s="94">
        <v>68</v>
      </c>
      <c r="J174" s="109">
        <v>10</v>
      </c>
      <c r="K174" s="94">
        <v>1.8</v>
      </c>
      <c r="L174" s="94">
        <v>10</v>
      </c>
      <c r="M174" s="104">
        <v>0</v>
      </c>
      <c r="N174" s="95" t="s">
        <v>3293</v>
      </c>
    </row>
    <row r="175" spans="1:14" ht="15.75">
      <c r="A175" s="90">
        <v>170</v>
      </c>
      <c r="B175" s="92" t="s">
        <v>3119</v>
      </c>
      <c r="C175" s="92" t="s">
        <v>3287</v>
      </c>
      <c r="D175" s="92" t="s">
        <v>3288</v>
      </c>
      <c r="E175" s="94" t="s">
        <v>3183</v>
      </c>
      <c r="F175" s="92"/>
      <c r="G175" s="92"/>
      <c r="H175" s="96" t="s">
        <v>3140</v>
      </c>
      <c r="I175" s="94">
        <v>6</v>
      </c>
      <c r="J175" s="94">
        <v>28</v>
      </c>
      <c r="K175" s="100">
        <v>1.4</v>
      </c>
      <c r="L175" s="94">
        <v>15</v>
      </c>
      <c r="M175" s="104">
        <v>0</v>
      </c>
      <c r="N175" s="95" t="s">
        <v>3294</v>
      </c>
    </row>
    <row r="176" spans="1:14" ht="15.75">
      <c r="A176" s="90">
        <v>171</v>
      </c>
      <c r="B176" s="92" t="s">
        <v>3119</v>
      </c>
      <c r="C176" s="92" t="s">
        <v>3287</v>
      </c>
      <c r="D176" s="92" t="s">
        <v>3288</v>
      </c>
      <c r="E176" s="94" t="s">
        <v>3183</v>
      </c>
      <c r="F176" s="92"/>
      <c r="G176" s="92"/>
      <c r="H176" s="96" t="s">
        <v>3140</v>
      </c>
      <c r="I176" s="94">
        <v>8</v>
      </c>
      <c r="J176" s="94">
        <v>1</v>
      </c>
      <c r="K176" s="100">
        <v>3.2</v>
      </c>
      <c r="L176" s="94">
        <v>40</v>
      </c>
      <c r="M176" s="104">
        <v>0</v>
      </c>
      <c r="N176" s="95" t="s">
        <v>3295</v>
      </c>
    </row>
    <row r="177" spans="1:14" ht="15.75">
      <c r="A177" s="90">
        <v>172</v>
      </c>
      <c r="B177" s="92" t="s">
        <v>3119</v>
      </c>
      <c r="C177" s="92" t="s">
        <v>3287</v>
      </c>
      <c r="D177" s="92" t="s">
        <v>3292</v>
      </c>
      <c r="E177" s="94" t="s">
        <v>3183</v>
      </c>
      <c r="F177" s="92"/>
      <c r="G177" s="92"/>
      <c r="H177" s="96" t="s">
        <v>3140</v>
      </c>
      <c r="I177" s="94">
        <v>71</v>
      </c>
      <c r="J177" s="94">
        <v>13</v>
      </c>
      <c r="K177" s="94">
        <v>1.1</v>
      </c>
      <c r="L177" s="94">
        <v>15</v>
      </c>
      <c r="M177" s="104">
        <v>0</v>
      </c>
      <c r="N177" s="95" t="s">
        <v>3296</v>
      </c>
    </row>
    <row r="178" spans="1:14" ht="15.75">
      <c r="A178" s="90">
        <v>173</v>
      </c>
      <c r="B178" s="92" t="s">
        <v>3119</v>
      </c>
      <c r="C178" s="92" t="s">
        <v>3287</v>
      </c>
      <c r="D178" s="92" t="s">
        <v>3290</v>
      </c>
      <c r="E178" s="94" t="s">
        <v>3127</v>
      </c>
      <c r="F178" s="92"/>
      <c r="G178" s="92"/>
      <c r="H178" s="94" t="s">
        <v>3214</v>
      </c>
      <c r="I178" s="94">
        <v>40</v>
      </c>
      <c r="J178" s="94">
        <v>25</v>
      </c>
      <c r="K178" s="98">
        <v>3</v>
      </c>
      <c r="L178" s="94">
        <v>60</v>
      </c>
      <c r="M178" s="94">
        <v>55</v>
      </c>
      <c r="N178" s="95" t="s">
        <v>3297</v>
      </c>
    </row>
    <row r="179" spans="1:14" ht="15.75">
      <c r="A179" s="90">
        <v>174</v>
      </c>
      <c r="B179" s="92" t="s">
        <v>3119</v>
      </c>
      <c r="C179" s="92" t="s">
        <v>3287</v>
      </c>
      <c r="D179" s="92" t="s">
        <v>3290</v>
      </c>
      <c r="E179" s="94" t="s">
        <v>3127</v>
      </c>
      <c r="F179" s="92"/>
      <c r="G179" s="92"/>
      <c r="H179" s="94" t="s">
        <v>3140</v>
      </c>
      <c r="I179" s="94">
        <v>47</v>
      </c>
      <c r="J179" s="94">
        <v>6</v>
      </c>
      <c r="K179" s="94">
        <v>1.3</v>
      </c>
      <c r="L179" s="94">
        <v>25</v>
      </c>
      <c r="M179" s="94">
        <v>20</v>
      </c>
      <c r="N179" s="95" t="s">
        <v>3298</v>
      </c>
    </row>
    <row r="180" spans="1:14" ht="15.75">
      <c r="A180" s="90">
        <v>175</v>
      </c>
      <c r="B180" s="92" t="s">
        <v>3119</v>
      </c>
      <c r="C180" s="92" t="s">
        <v>3287</v>
      </c>
      <c r="D180" s="92" t="s">
        <v>3290</v>
      </c>
      <c r="E180" s="94" t="s">
        <v>3127</v>
      </c>
      <c r="F180" s="92"/>
      <c r="G180" s="92"/>
      <c r="H180" s="94" t="s">
        <v>3214</v>
      </c>
      <c r="I180" s="94">
        <v>60</v>
      </c>
      <c r="J180" s="94">
        <v>19</v>
      </c>
      <c r="K180" s="94">
        <v>3</v>
      </c>
      <c r="L180" s="94">
        <v>50</v>
      </c>
      <c r="M180" s="94">
        <v>45</v>
      </c>
      <c r="N180" s="95" t="s">
        <v>3299</v>
      </c>
    </row>
    <row r="181" spans="1:14" ht="15.75">
      <c r="A181" s="90">
        <v>176</v>
      </c>
      <c r="B181" s="92" t="s">
        <v>3119</v>
      </c>
      <c r="C181" s="92" t="s">
        <v>3287</v>
      </c>
      <c r="D181" s="92" t="s">
        <v>3290</v>
      </c>
      <c r="E181" s="94" t="s">
        <v>3130</v>
      </c>
      <c r="F181" s="92"/>
      <c r="G181" s="92"/>
      <c r="H181" s="90" t="s">
        <v>3197</v>
      </c>
      <c r="I181" s="104">
        <v>9</v>
      </c>
      <c r="J181" s="104">
        <v>18</v>
      </c>
      <c r="K181" s="105">
        <v>2.3</v>
      </c>
      <c r="L181" s="94">
        <v>50</v>
      </c>
      <c r="M181" s="94">
        <v>45</v>
      </c>
      <c r="N181" s="129" t="s">
        <v>3300</v>
      </c>
    </row>
    <row r="182" spans="1:14" ht="15.75">
      <c r="A182" s="90">
        <v>177</v>
      </c>
      <c r="B182" s="92" t="s">
        <v>3119</v>
      </c>
      <c r="C182" s="92" t="s">
        <v>3287</v>
      </c>
      <c r="D182" s="92" t="s">
        <v>3290</v>
      </c>
      <c r="E182" s="94" t="s">
        <v>3130</v>
      </c>
      <c r="F182" s="92"/>
      <c r="G182" s="92"/>
      <c r="H182" s="90" t="s">
        <v>3140</v>
      </c>
      <c r="I182" s="104">
        <v>24</v>
      </c>
      <c r="J182" s="104">
        <v>3</v>
      </c>
      <c r="K182" s="105">
        <v>1.7</v>
      </c>
      <c r="L182" s="94">
        <v>70</v>
      </c>
      <c r="M182" s="106">
        <v>65</v>
      </c>
      <c r="N182" s="95" t="s">
        <v>3301</v>
      </c>
    </row>
    <row r="183" spans="1:14" ht="15.75">
      <c r="A183" s="90">
        <v>178</v>
      </c>
      <c r="B183" s="92" t="s">
        <v>3119</v>
      </c>
      <c r="C183" s="92" t="s">
        <v>3287</v>
      </c>
      <c r="D183" s="92" t="s">
        <v>3290</v>
      </c>
      <c r="E183" s="94" t="s">
        <v>3130</v>
      </c>
      <c r="F183" s="92"/>
      <c r="G183" s="92"/>
      <c r="H183" s="90" t="s">
        <v>3152</v>
      </c>
      <c r="I183" s="104">
        <v>27</v>
      </c>
      <c r="J183" s="104">
        <v>6</v>
      </c>
      <c r="K183" s="105">
        <v>3.5</v>
      </c>
      <c r="L183" s="94">
        <v>55</v>
      </c>
      <c r="M183" s="106">
        <v>50</v>
      </c>
      <c r="N183" s="95" t="s">
        <v>3302</v>
      </c>
    </row>
    <row r="184" spans="1:14" ht="15.75">
      <c r="A184" s="90">
        <v>179</v>
      </c>
      <c r="B184" s="92" t="s">
        <v>3119</v>
      </c>
      <c r="C184" s="92" t="s">
        <v>3287</v>
      </c>
      <c r="D184" s="92" t="s">
        <v>3290</v>
      </c>
      <c r="E184" s="94" t="s">
        <v>3130</v>
      </c>
      <c r="F184" s="111"/>
      <c r="G184" s="111"/>
      <c r="H184" s="90" t="s">
        <v>3197</v>
      </c>
      <c r="I184" s="104">
        <v>27</v>
      </c>
      <c r="J184" s="104">
        <v>7</v>
      </c>
      <c r="K184" s="105">
        <v>4</v>
      </c>
      <c r="L184" s="94">
        <v>75</v>
      </c>
      <c r="M184" s="106">
        <v>70</v>
      </c>
      <c r="N184" s="95" t="s">
        <v>3303</v>
      </c>
    </row>
    <row r="185" spans="1:14" ht="15.75">
      <c r="A185" s="90">
        <v>180</v>
      </c>
      <c r="B185" s="92" t="s">
        <v>3119</v>
      </c>
      <c r="C185" s="92" t="s">
        <v>3287</v>
      </c>
      <c r="D185" s="92" t="s">
        <v>3290</v>
      </c>
      <c r="E185" s="94" t="s">
        <v>3130</v>
      </c>
      <c r="F185" s="111"/>
      <c r="G185" s="111"/>
      <c r="H185" s="90" t="s">
        <v>3123</v>
      </c>
      <c r="I185" s="104">
        <v>27</v>
      </c>
      <c r="J185" s="104">
        <v>10</v>
      </c>
      <c r="K185" s="105">
        <v>3.2</v>
      </c>
      <c r="L185" s="94">
        <v>55</v>
      </c>
      <c r="M185" s="106">
        <v>50</v>
      </c>
      <c r="N185" s="95" t="s">
        <v>3304</v>
      </c>
    </row>
    <row r="186" spans="1:14" ht="15.75">
      <c r="A186" s="90">
        <v>181</v>
      </c>
      <c r="B186" s="92" t="s">
        <v>3119</v>
      </c>
      <c r="C186" s="92" t="s">
        <v>3287</v>
      </c>
      <c r="D186" s="92" t="s">
        <v>3290</v>
      </c>
      <c r="E186" s="94" t="s">
        <v>3130</v>
      </c>
      <c r="F186" s="111"/>
      <c r="G186" s="111"/>
      <c r="H186" s="90" t="s">
        <v>3140</v>
      </c>
      <c r="I186" s="104">
        <v>27</v>
      </c>
      <c r="J186" s="104">
        <v>21</v>
      </c>
      <c r="K186" s="105">
        <v>2</v>
      </c>
      <c r="L186" s="94">
        <v>45</v>
      </c>
      <c r="M186" s="106">
        <v>40</v>
      </c>
      <c r="N186" s="95" t="s">
        <v>3305</v>
      </c>
    </row>
    <row r="187" spans="1:14" ht="15.75">
      <c r="A187" s="90">
        <v>182</v>
      </c>
      <c r="B187" s="92" t="s">
        <v>3119</v>
      </c>
      <c r="C187" s="92" t="s">
        <v>3287</v>
      </c>
      <c r="D187" s="92" t="s">
        <v>3290</v>
      </c>
      <c r="E187" s="94" t="s">
        <v>3130</v>
      </c>
      <c r="F187" s="111"/>
      <c r="G187" s="111"/>
      <c r="H187" s="90" t="s">
        <v>3197</v>
      </c>
      <c r="I187" s="104">
        <v>29</v>
      </c>
      <c r="J187" s="104">
        <v>13</v>
      </c>
      <c r="K187" s="105">
        <v>8.2</v>
      </c>
      <c r="L187" s="94">
        <v>160</v>
      </c>
      <c r="M187" s="106">
        <v>155</v>
      </c>
      <c r="N187" s="95" t="s">
        <v>3306</v>
      </c>
    </row>
    <row r="188" spans="1:14" ht="15.75">
      <c r="A188" s="90">
        <v>183</v>
      </c>
      <c r="B188" s="92" t="s">
        <v>3119</v>
      </c>
      <c r="C188" s="92" t="s">
        <v>3287</v>
      </c>
      <c r="D188" s="92" t="s">
        <v>3290</v>
      </c>
      <c r="E188" s="94" t="s">
        <v>3130</v>
      </c>
      <c r="F188" s="111"/>
      <c r="G188" s="111"/>
      <c r="H188" s="90" t="s">
        <v>3197</v>
      </c>
      <c r="I188" s="104">
        <v>41</v>
      </c>
      <c r="J188" s="104">
        <v>4</v>
      </c>
      <c r="K188" s="105">
        <v>6</v>
      </c>
      <c r="L188" s="94">
        <v>70</v>
      </c>
      <c r="M188" s="106">
        <v>65</v>
      </c>
      <c r="N188" s="95" t="s">
        <v>3307</v>
      </c>
    </row>
    <row r="189" spans="1:14" ht="15.75">
      <c r="A189" s="90">
        <v>184</v>
      </c>
      <c r="B189" s="92" t="s">
        <v>3119</v>
      </c>
      <c r="C189" s="92" t="s">
        <v>3287</v>
      </c>
      <c r="D189" s="92" t="s">
        <v>3290</v>
      </c>
      <c r="E189" s="94" t="s">
        <v>3130</v>
      </c>
      <c r="F189" s="92"/>
      <c r="G189" s="92"/>
      <c r="H189" s="90" t="s">
        <v>3134</v>
      </c>
      <c r="I189" s="104">
        <v>43</v>
      </c>
      <c r="J189" s="104">
        <v>18</v>
      </c>
      <c r="K189" s="105">
        <v>6.9</v>
      </c>
      <c r="L189" s="94">
        <v>200</v>
      </c>
      <c r="M189" s="106">
        <v>190</v>
      </c>
      <c r="N189" s="95" t="s">
        <v>3308</v>
      </c>
    </row>
    <row r="190" spans="1:14" ht="15.75">
      <c r="A190" s="90">
        <v>185</v>
      </c>
      <c r="B190" s="92" t="s">
        <v>3119</v>
      </c>
      <c r="C190" s="92" t="s">
        <v>3287</v>
      </c>
      <c r="D190" s="92" t="s">
        <v>3290</v>
      </c>
      <c r="E190" s="94" t="s">
        <v>3130</v>
      </c>
      <c r="F190" s="92"/>
      <c r="G190" s="92"/>
      <c r="H190" s="90" t="s">
        <v>3197</v>
      </c>
      <c r="I190" s="104">
        <v>52</v>
      </c>
      <c r="J190" s="104">
        <v>3</v>
      </c>
      <c r="K190" s="105">
        <v>1.4</v>
      </c>
      <c r="L190" s="94">
        <v>110</v>
      </c>
      <c r="M190" s="106">
        <v>100</v>
      </c>
      <c r="N190" s="95" t="s">
        <v>3309</v>
      </c>
    </row>
    <row r="191" spans="1:14" ht="15.75">
      <c r="A191" s="90">
        <v>186</v>
      </c>
      <c r="B191" s="130" t="s">
        <v>3119</v>
      </c>
      <c r="C191" s="92" t="s">
        <v>3287</v>
      </c>
      <c r="D191" s="92" t="s">
        <v>3290</v>
      </c>
      <c r="E191" s="94" t="s">
        <v>3130</v>
      </c>
      <c r="F191" s="92"/>
      <c r="G191" s="92"/>
      <c r="H191" s="90" t="s">
        <v>3197</v>
      </c>
      <c r="I191" s="104">
        <v>53</v>
      </c>
      <c r="J191" s="104">
        <v>5</v>
      </c>
      <c r="K191" s="105">
        <v>3.4</v>
      </c>
      <c r="L191" s="94">
        <v>70</v>
      </c>
      <c r="M191" s="94">
        <v>65</v>
      </c>
      <c r="N191" s="95" t="s">
        <v>3310</v>
      </c>
    </row>
    <row r="192" spans="1:14" ht="15.75">
      <c r="A192" s="90">
        <v>187</v>
      </c>
      <c r="B192" s="130" t="s">
        <v>3119</v>
      </c>
      <c r="C192" s="92" t="s">
        <v>3287</v>
      </c>
      <c r="D192" s="118" t="s">
        <v>3292</v>
      </c>
      <c r="E192" s="94" t="s">
        <v>3130</v>
      </c>
      <c r="F192" s="92"/>
      <c r="G192" s="92"/>
      <c r="H192" s="90" t="s">
        <v>3140</v>
      </c>
      <c r="I192" s="104">
        <v>64</v>
      </c>
      <c r="J192" s="104">
        <v>9</v>
      </c>
      <c r="K192" s="105">
        <v>3</v>
      </c>
      <c r="L192" s="94">
        <v>60</v>
      </c>
      <c r="M192" s="106">
        <v>55</v>
      </c>
      <c r="N192" s="95" t="s">
        <v>3311</v>
      </c>
    </row>
    <row r="193" spans="1:14" ht="15.75">
      <c r="A193" s="90">
        <v>188</v>
      </c>
      <c r="B193" s="130" t="s">
        <v>3119</v>
      </c>
      <c r="C193" s="92" t="s">
        <v>3287</v>
      </c>
      <c r="D193" s="118" t="s">
        <v>3292</v>
      </c>
      <c r="E193" s="94" t="s">
        <v>3130</v>
      </c>
      <c r="F193" s="92"/>
      <c r="G193" s="92"/>
      <c r="H193" s="90" t="s">
        <v>3140</v>
      </c>
      <c r="I193" s="104">
        <v>66</v>
      </c>
      <c r="J193" s="104">
        <v>9</v>
      </c>
      <c r="K193" s="105">
        <v>4</v>
      </c>
      <c r="L193" s="94">
        <v>60</v>
      </c>
      <c r="M193" s="106">
        <v>50</v>
      </c>
      <c r="N193" s="95" t="s">
        <v>3312</v>
      </c>
    </row>
    <row r="194" spans="1:14" ht="15.75">
      <c r="A194" s="90">
        <v>189</v>
      </c>
      <c r="B194" s="130" t="s">
        <v>3119</v>
      </c>
      <c r="C194" s="92" t="s">
        <v>3287</v>
      </c>
      <c r="D194" s="118" t="s">
        <v>3292</v>
      </c>
      <c r="E194" s="94" t="s">
        <v>3130</v>
      </c>
      <c r="F194" s="92"/>
      <c r="G194" s="92"/>
      <c r="H194" s="90" t="s">
        <v>3140</v>
      </c>
      <c r="I194" s="104">
        <v>66</v>
      </c>
      <c r="J194" s="104">
        <v>14</v>
      </c>
      <c r="K194" s="105">
        <v>2.9</v>
      </c>
      <c r="L194" s="94">
        <v>55</v>
      </c>
      <c r="M194" s="106">
        <v>55</v>
      </c>
      <c r="N194" s="95" t="s">
        <v>3313</v>
      </c>
    </row>
    <row r="195" spans="1:14" ht="15.75">
      <c r="A195" s="90">
        <v>190</v>
      </c>
      <c r="B195" s="130" t="s">
        <v>3119</v>
      </c>
      <c r="C195" s="92" t="s">
        <v>3287</v>
      </c>
      <c r="D195" s="92" t="s">
        <v>3290</v>
      </c>
      <c r="E195" s="99" t="s">
        <v>3229</v>
      </c>
      <c r="F195" s="92"/>
      <c r="G195" s="92"/>
      <c r="H195" s="90" t="s">
        <v>3197</v>
      </c>
      <c r="I195" s="94">
        <v>9</v>
      </c>
      <c r="J195" s="94">
        <v>13</v>
      </c>
      <c r="K195" s="98">
        <v>2.7</v>
      </c>
      <c r="L195" s="94">
        <v>120</v>
      </c>
      <c r="M195" s="106">
        <v>110</v>
      </c>
      <c r="N195" s="95" t="s">
        <v>3314</v>
      </c>
    </row>
    <row r="196" spans="1:14" ht="15.75">
      <c r="A196" s="90">
        <v>191</v>
      </c>
      <c r="B196" s="130" t="s">
        <v>3119</v>
      </c>
      <c r="C196" s="92" t="s">
        <v>3287</v>
      </c>
      <c r="D196" s="92" t="s">
        <v>3290</v>
      </c>
      <c r="E196" s="99" t="s">
        <v>3229</v>
      </c>
      <c r="F196" s="92"/>
      <c r="G196" s="92"/>
      <c r="H196" s="90" t="s">
        <v>3197</v>
      </c>
      <c r="I196" s="94">
        <v>9</v>
      </c>
      <c r="J196" s="94">
        <v>15</v>
      </c>
      <c r="K196" s="98">
        <v>2.5</v>
      </c>
      <c r="L196" s="94">
        <v>120</v>
      </c>
      <c r="M196" s="106">
        <v>110</v>
      </c>
      <c r="N196" s="95" t="s">
        <v>3315</v>
      </c>
    </row>
    <row r="197" spans="1:14" ht="15.75">
      <c r="A197" s="90">
        <v>192</v>
      </c>
      <c r="B197" s="130" t="s">
        <v>3119</v>
      </c>
      <c r="C197" s="92" t="s">
        <v>3287</v>
      </c>
      <c r="D197" s="92" t="s">
        <v>3290</v>
      </c>
      <c r="E197" s="99" t="s">
        <v>3229</v>
      </c>
      <c r="F197" s="92"/>
      <c r="G197" s="92"/>
      <c r="H197" s="90" t="s">
        <v>3197</v>
      </c>
      <c r="I197" s="94">
        <v>10</v>
      </c>
      <c r="J197" s="94">
        <v>7</v>
      </c>
      <c r="K197" s="98">
        <v>4.5</v>
      </c>
      <c r="L197" s="94">
        <v>130</v>
      </c>
      <c r="M197" s="106">
        <v>120</v>
      </c>
      <c r="N197" s="95" t="s">
        <v>3316</v>
      </c>
    </row>
    <row r="198" spans="1:14" ht="15.75">
      <c r="A198" s="90">
        <v>193</v>
      </c>
      <c r="B198" s="130" t="s">
        <v>3119</v>
      </c>
      <c r="C198" s="92" t="s">
        <v>3287</v>
      </c>
      <c r="D198" s="92" t="s">
        <v>3290</v>
      </c>
      <c r="E198" s="99" t="s">
        <v>3229</v>
      </c>
      <c r="F198" s="92"/>
      <c r="G198" s="92"/>
      <c r="H198" s="90" t="s">
        <v>3197</v>
      </c>
      <c r="I198" s="94">
        <v>10</v>
      </c>
      <c r="J198" s="94">
        <v>8</v>
      </c>
      <c r="K198" s="98">
        <v>5.8</v>
      </c>
      <c r="L198" s="94">
        <v>150</v>
      </c>
      <c r="M198" s="106">
        <v>145</v>
      </c>
      <c r="N198" s="95" t="s">
        <v>3317</v>
      </c>
    </row>
    <row r="199" spans="1:14" ht="15.75">
      <c r="A199" s="90">
        <v>194</v>
      </c>
      <c r="B199" s="130" t="s">
        <v>3119</v>
      </c>
      <c r="C199" s="92" t="s">
        <v>3287</v>
      </c>
      <c r="D199" s="92" t="s">
        <v>3290</v>
      </c>
      <c r="E199" s="99" t="s">
        <v>3188</v>
      </c>
      <c r="F199" s="92"/>
      <c r="G199" s="92"/>
      <c r="H199" s="90" t="s">
        <v>3197</v>
      </c>
      <c r="I199" s="96">
        <v>9</v>
      </c>
      <c r="J199" s="96">
        <v>12</v>
      </c>
      <c r="K199" s="107">
        <v>3.1</v>
      </c>
      <c r="L199" s="94">
        <v>130</v>
      </c>
      <c r="M199" s="94">
        <v>125</v>
      </c>
      <c r="N199" s="95" t="s">
        <v>3318</v>
      </c>
    </row>
    <row r="200" spans="1:14" ht="15.75">
      <c r="A200" s="90">
        <v>195</v>
      </c>
      <c r="B200" s="130" t="s">
        <v>3119</v>
      </c>
      <c r="C200" s="92" t="s">
        <v>3287</v>
      </c>
      <c r="D200" s="92" t="s">
        <v>3290</v>
      </c>
      <c r="E200" s="99" t="s">
        <v>3188</v>
      </c>
      <c r="F200" s="92"/>
      <c r="G200" s="92"/>
      <c r="H200" s="90" t="s">
        <v>3197</v>
      </c>
      <c r="I200" s="96">
        <v>20</v>
      </c>
      <c r="J200" s="96">
        <v>14</v>
      </c>
      <c r="K200" s="107">
        <v>16</v>
      </c>
      <c r="L200" s="94">
        <v>480</v>
      </c>
      <c r="M200" s="94">
        <v>460</v>
      </c>
      <c r="N200" s="95" t="s">
        <v>3319</v>
      </c>
    </row>
    <row r="201" spans="1:14" ht="15.75">
      <c r="A201" s="90">
        <v>196</v>
      </c>
      <c r="B201" s="130" t="s">
        <v>3119</v>
      </c>
      <c r="C201" s="92" t="s">
        <v>3287</v>
      </c>
      <c r="D201" s="92" t="s">
        <v>3290</v>
      </c>
      <c r="E201" s="99" t="s">
        <v>3188</v>
      </c>
      <c r="F201" s="92"/>
      <c r="G201" s="92"/>
      <c r="H201" s="90" t="s">
        <v>3197</v>
      </c>
      <c r="I201" s="96">
        <v>38</v>
      </c>
      <c r="J201" s="96">
        <v>4</v>
      </c>
      <c r="K201" s="107">
        <v>3</v>
      </c>
      <c r="L201" s="94">
        <v>60</v>
      </c>
      <c r="M201" s="94">
        <v>50</v>
      </c>
      <c r="N201" s="95" t="s">
        <v>3320</v>
      </c>
    </row>
    <row r="202" spans="1:14" ht="15.75">
      <c r="A202" s="90">
        <v>197</v>
      </c>
      <c r="B202" s="130" t="s">
        <v>3119</v>
      </c>
      <c r="C202" s="92" t="s">
        <v>3287</v>
      </c>
      <c r="D202" s="92" t="s">
        <v>3290</v>
      </c>
      <c r="E202" s="99" t="s">
        <v>3188</v>
      </c>
      <c r="F202" s="92"/>
      <c r="G202" s="92"/>
      <c r="H202" s="90" t="s">
        <v>3152</v>
      </c>
      <c r="I202" s="96">
        <v>44</v>
      </c>
      <c r="J202" s="96">
        <v>18</v>
      </c>
      <c r="K202" s="107">
        <v>2.1</v>
      </c>
      <c r="L202" s="94">
        <v>30</v>
      </c>
      <c r="M202" s="94">
        <v>30</v>
      </c>
      <c r="N202" s="95" t="s">
        <v>3321</v>
      </c>
    </row>
    <row r="203" spans="1:14" ht="15.75">
      <c r="A203" s="90">
        <v>198</v>
      </c>
      <c r="B203" s="130" t="s">
        <v>3119</v>
      </c>
      <c r="C203" s="92" t="s">
        <v>3287</v>
      </c>
      <c r="D203" s="92" t="s">
        <v>3290</v>
      </c>
      <c r="E203" s="99" t="s">
        <v>3188</v>
      </c>
      <c r="F203" s="92"/>
      <c r="G203" s="92"/>
      <c r="H203" s="90" t="s">
        <v>3197</v>
      </c>
      <c r="I203" s="96">
        <v>52</v>
      </c>
      <c r="J203" s="96">
        <v>1</v>
      </c>
      <c r="K203" s="107">
        <v>9</v>
      </c>
      <c r="L203" s="94">
        <v>200</v>
      </c>
      <c r="M203" s="94">
        <v>185</v>
      </c>
      <c r="N203" s="95" t="s">
        <v>3322</v>
      </c>
    </row>
    <row r="204" spans="1:14" ht="15.75">
      <c r="A204" s="90">
        <v>199</v>
      </c>
      <c r="B204" s="130" t="s">
        <v>3119</v>
      </c>
      <c r="C204" s="92" t="s">
        <v>3287</v>
      </c>
      <c r="D204" s="92" t="s">
        <v>3290</v>
      </c>
      <c r="E204" s="99" t="s">
        <v>3188</v>
      </c>
      <c r="F204" s="92"/>
      <c r="G204" s="92"/>
      <c r="H204" s="90" t="s">
        <v>3207</v>
      </c>
      <c r="I204" s="96">
        <v>52</v>
      </c>
      <c r="J204" s="96">
        <v>2</v>
      </c>
      <c r="K204" s="107">
        <v>9</v>
      </c>
      <c r="L204" s="94">
        <v>160</v>
      </c>
      <c r="M204" s="94">
        <v>150</v>
      </c>
      <c r="N204" s="95" t="s">
        <v>3323</v>
      </c>
    </row>
    <row r="205" spans="1:14" ht="15.75">
      <c r="A205" s="90">
        <v>200</v>
      </c>
      <c r="B205" s="130" t="s">
        <v>3119</v>
      </c>
      <c r="C205" s="92" t="s">
        <v>3287</v>
      </c>
      <c r="D205" s="92" t="s">
        <v>3290</v>
      </c>
      <c r="E205" s="99" t="s">
        <v>3188</v>
      </c>
      <c r="F205" s="92"/>
      <c r="G205" s="92"/>
      <c r="H205" s="90" t="s">
        <v>3197</v>
      </c>
      <c r="I205" s="96">
        <v>54</v>
      </c>
      <c r="J205" s="96">
        <v>3</v>
      </c>
      <c r="K205" s="107">
        <v>3</v>
      </c>
      <c r="L205" s="94">
        <v>90</v>
      </c>
      <c r="M205" s="94">
        <v>80</v>
      </c>
      <c r="N205" s="95" t="s">
        <v>3324</v>
      </c>
    </row>
    <row r="206" spans="1:14" ht="15.75">
      <c r="A206" s="90">
        <v>201</v>
      </c>
      <c r="B206" s="130" t="s">
        <v>3119</v>
      </c>
      <c r="C206" s="92" t="s">
        <v>3287</v>
      </c>
      <c r="D206" s="118" t="s">
        <v>3288</v>
      </c>
      <c r="E206" s="99" t="s">
        <v>3139</v>
      </c>
      <c r="F206" s="92"/>
      <c r="G206" s="92"/>
      <c r="H206" s="90" t="s">
        <v>3123</v>
      </c>
      <c r="I206" s="96">
        <v>1</v>
      </c>
      <c r="J206" s="96">
        <v>23</v>
      </c>
      <c r="K206" s="107">
        <v>2.4</v>
      </c>
      <c r="L206" s="94">
        <v>80</v>
      </c>
      <c r="M206" s="94">
        <v>70</v>
      </c>
      <c r="N206" s="95" t="s">
        <v>3325</v>
      </c>
    </row>
    <row r="207" spans="1:14" ht="15.75">
      <c r="A207" s="90">
        <v>202</v>
      </c>
      <c r="B207" s="130" t="s">
        <v>3119</v>
      </c>
      <c r="C207" s="92" t="s">
        <v>3287</v>
      </c>
      <c r="D207" s="92" t="s">
        <v>3290</v>
      </c>
      <c r="E207" s="99" t="s">
        <v>3139</v>
      </c>
      <c r="F207" s="92"/>
      <c r="G207" s="92"/>
      <c r="H207" s="90" t="s">
        <v>3123</v>
      </c>
      <c r="I207" s="96">
        <v>2</v>
      </c>
      <c r="J207" s="96">
        <v>19</v>
      </c>
      <c r="K207" s="107">
        <v>5.6</v>
      </c>
      <c r="L207" s="94">
        <v>120</v>
      </c>
      <c r="M207" s="94">
        <v>100</v>
      </c>
      <c r="N207" s="95" t="s">
        <v>3326</v>
      </c>
    </row>
    <row r="208" spans="1:14" ht="15.75">
      <c r="A208" s="90">
        <v>203</v>
      </c>
      <c r="B208" s="130" t="s">
        <v>3119</v>
      </c>
      <c r="C208" s="92" t="s">
        <v>3287</v>
      </c>
      <c r="D208" s="118" t="s">
        <v>3288</v>
      </c>
      <c r="E208" s="99" t="s">
        <v>3139</v>
      </c>
      <c r="F208" s="92"/>
      <c r="G208" s="92"/>
      <c r="H208" s="90" t="s">
        <v>3123</v>
      </c>
      <c r="I208" s="96">
        <v>6</v>
      </c>
      <c r="J208" s="96">
        <v>23</v>
      </c>
      <c r="K208" s="107">
        <v>3.6</v>
      </c>
      <c r="L208" s="94">
        <v>80</v>
      </c>
      <c r="M208" s="94">
        <v>70</v>
      </c>
      <c r="N208" s="95" t="s">
        <v>3327</v>
      </c>
    </row>
    <row r="209" spans="1:14" ht="15.75">
      <c r="A209" s="90">
        <v>204</v>
      </c>
      <c r="B209" s="130" t="s">
        <v>3119</v>
      </c>
      <c r="C209" s="92" t="s">
        <v>3287</v>
      </c>
      <c r="D209" s="118" t="s">
        <v>3288</v>
      </c>
      <c r="E209" s="99" t="s">
        <v>3139</v>
      </c>
      <c r="F209" s="92"/>
      <c r="G209" s="92"/>
      <c r="H209" s="90" t="s">
        <v>3123</v>
      </c>
      <c r="I209" s="96">
        <v>8</v>
      </c>
      <c r="J209" s="96">
        <v>9</v>
      </c>
      <c r="K209" s="107">
        <v>1.3</v>
      </c>
      <c r="L209" s="94">
        <v>15</v>
      </c>
      <c r="M209" s="94">
        <v>10</v>
      </c>
      <c r="N209" s="95" t="s">
        <v>3328</v>
      </c>
    </row>
    <row r="210" spans="1:14" ht="15.75">
      <c r="A210" s="90">
        <v>205</v>
      </c>
      <c r="B210" s="130" t="s">
        <v>3119</v>
      </c>
      <c r="C210" s="92" t="s">
        <v>3287</v>
      </c>
      <c r="D210" s="92" t="s">
        <v>3290</v>
      </c>
      <c r="E210" s="99" t="s">
        <v>3139</v>
      </c>
      <c r="F210" s="92"/>
      <c r="G210" s="92"/>
      <c r="H210" s="90" t="s">
        <v>3123</v>
      </c>
      <c r="I210" s="96">
        <v>20</v>
      </c>
      <c r="J210" s="96">
        <v>5</v>
      </c>
      <c r="K210" s="107">
        <v>8</v>
      </c>
      <c r="L210" s="94">
        <v>110</v>
      </c>
      <c r="M210" s="94">
        <v>100</v>
      </c>
      <c r="N210" s="95" t="s">
        <v>3329</v>
      </c>
    </row>
    <row r="211" spans="1:14" ht="15.75">
      <c r="A211" s="90">
        <v>206</v>
      </c>
      <c r="B211" s="130" t="s">
        <v>3119</v>
      </c>
      <c r="C211" s="92" t="s">
        <v>3287</v>
      </c>
      <c r="D211" s="92" t="s">
        <v>3290</v>
      </c>
      <c r="E211" s="99" t="s">
        <v>3139</v>
      </c>
      <c r="F211" s="92"/>
      <c r="G211" s="92"/>
      <c r="H211" s="90" t="s">
        <v>3197</v>
      </c>
      <c r="I211" s="96">
        <v>38</v>
      </c>
      <c r="J211" s="96">
        <v>3</v>
      </c>
      <c r="K211" s="107">
        <v>7.5</v>
      </c>
      <c r="L211" s="94">
        <v>150</v>
      </c>
      <c r="M211" s="94">
        <v>130</v>
      </c>
      <c r="N211" s="95" t="s">
        <v>3330</v>
      </c>
    </row>
    <row r="212" spans="1:14" ht="15.75">
      <c r="A212" s="90">
        <v>207</v>
      </c>
      <c r="B212" s="130" t="s">
        <v>3119</v>
      </c>
      <c r="C212" s="92" t="s">
        <v>3287</v>
      </c>
      <c r="D212" s="92" t="s">
        <v>3290</v>
      </c>
      <c r="E212" s="99" t="s">
        <v>3139</v>
      </c>
      <c r="F212" s="92"/>
      <c r="G212" s="92"/>
      <c r="H212" s="90" t="s">
        <v>3197</v>
      </c>
      <c r="I212" s="96">
        <v>38</v>
      </c>
      <c r="J212" s="96">
        <v>9</v>
      </c>
      <c r="K212" s="107">
        <v>2.8</v>
      </c>
      <c r="L212" s="94">
        <v>115</v>
      </c>
      <c r="M212" s="94">
        <v>110</v>
      </c>
      <c r="N212" s="95" t="s">
        <v>3331</v>
      </c>
    </row>
    <row r="213" spans="1:14" ht="15.75">
      <c r="A213" s="90">
        <v>208</v>
      </c>
      <c r="B213" s="130" t="s">
        <v>3119</v>
      </c>
      <c r="C213" s="92" t="s">
        <v>3287</v>
      </c>
      <c r="D213" s="118" t="s">
        <v>3292</v>
      </c>
      <c r="E213" s="99" t="s">
        <v>3139</v>
      </c>
      <c r="F213" s="92"/>
      <c r="G213" s="92"/>
      <c r="H213" s="90" t="s">
        <v>3140</v>
      </c>
      <c r="I213" s="96">
        <v>66</v>
      </c>
      <c r="J213" s="96">
        <v>6</v>
      </c>
      <c r="K213" s="107">
        <v>1.4</v>
      </c>
      <c r="L213" s="94">
        <v>30</v>
      </c>
      <c r="M213" s="94">
        <v>30</v>
      </c>
      <c r="N213" s="95" t="s">
        <v>3332</v>
      </c>
    </row>
    <row r="214" spans="1:14" ht="15.75">
      <c r="A214" s="90">
        <v>209</v>
      </c>
      <c r="B214" s="130" t="s">
        <v>3119</v>
      </c>
      <c r="C214" s="92" t="s">
        <v>3287</v>
      </c>
      <c r="D214" s="118" t="s">
        <v>3292</v>
      </c>
      <c r="E214" s="99" t="s">
        <v>3139</v>
      </c>
      <c r="F214" s="92"/>
      <c r="G214" s="92"/>
      <c r="H214" s="90" t="s">
        <v>3140</v>
      </c>
      <c r="I214" s="96">
        <v>70</v>
      </c>
      <c r="J214" s="96">
        <v>1</v>
      </c>
      <c r="K214" s="107">
        <v>17.8</v>
      </c>
      <c r="L214" s="94">
        <v>350</v>
      </c>
      <c r="M214" s="94">
        <v>330</v>
      </c>
      <c r="N214" s="95" t="s">
        <v>3333</v>
      </c>
    </row>
    <row r="215" spans="1:14" ht="15.75">
      <c r="A215" s="90">
        <v>210</v>
      </c>
      <c r="B215" s="130" t="s">
        <v>3119</v>
      </c>
      <c r="C215" s="92" t="s">
        <v>3287</v>
      </c>
      <c r="D215" s="118" t="s">
        <v>3292</v>
      </c>
      <c r="E215" s="99" t="s">
        <v>3139</v>
      </c>
      <c r="F215" s="92"/>
      <c r="G215" s="92"/>
      <c r="H215" s="90" t="s">
        <v>3140</v>
      </c>
      <c r="I215" s="96">
        <v>70</v>
      </c>
      <c r="J215" s="96">
        <v>9</v>
      </c>
      <c r="K215" s="107">
        <v>4.5</v>
      </c>
      <c r="L215" s="94">
        <v>90</v>
      </c>
      <c r="M215" s="94">
        <v>85</v>
      </c>
      <c r="N215" s="95" t="s">
        <v>3334</v>
      </c>
    </row>
    <row r="216" spans="1:14" ht="17.25" customHeight="1">
      <c r="A216" s="90">
        <v>211</v>
      </c>
      <c r="B216" s="130" t="s">
        <v>3119</v>
      </c>
      <c r="C216" s="92" t="s">
        <v>3335</v>
      </c>
      <c r="D216" s="118" t="s">
        <v>3336</v>
      </c>
      <c r="E216" s="99" t="s">
        <v>3122</v>
      </c>
      <c r="F216" s="92"/>
      <c r="G216" s="92"/>
      <c r="H216" s="131" t="s">
        <v>3123</v>
      </c>
      <c r="I216" s="131">
        <v>6</v>
      </c>
      <c r="J216" s="131">
        <v>14</v>
      </c>
      <c r="K216" s="132">
        <v>1.6</v>
      </c>
      <c r="L216" s="131">
        <v>6</v>
      </c>
      <c r="M216" s="131">
        <v>0</v>
      </c>
      <c r="N216" s="95" t="s">
        <v>3337</v>
      </c>
    </row>
    <row r="217" spans="1:14" ht="15.75" customHeight="1">
      <c r="A217" s="90">
        <v>212</v>
      </c>
      <c r="B217" s="130" t="s">
        <v>3119</v>
      </c>
      <c r="C217" s="92" t="s">
        <v>3335</v>
      </c>
      <c r="D217" s="118" t="s">
        <v>3338</v>
      </c>
      <c r="E217" s="99" t="s">
        <v>3122</v>
      </c>
      <c r="F217" s="92"/>
      <c r="G217" s="92"/>
      <c r="H217" s="131" t="s">
        <v>3140</v>
      </c>
      <c r="I217" s="131">
        <v>29</v>
      </c>
      <c r="J217" s="131">
        <v>18</v>
      </c>
      <c r="K217" s="132">
        <v>1.3</v>
      </c>
      <c r="L217" s="131">
        <v>6</v>
      </c>
      <c r="M217" s="131">
        <v>0</v>
      </c>
      <c r="N217" s="95" t="s">
        <v>3339</v>
      </c>
    </row>
    <row r="218" spans="1:14" ht="16.5" customHeight="1">
      <c r="A218" s="90">
        <v>213</v>
      </c>
      <c r="B218" s="130" t="s">
        <v>3119</v>
      </c>
      <c r="C218" s="92" t="s">
        <v>3335</v>
      </c>
      <c r="D218" s="118" t="s">
        <v>3336</v>
      </c>
      <c r="E218" s="94" t="s">
        <v>3183</v>
      </c>
      <c r="F218" s="92"/>
      <c r="G218" s="92"/>
      <c r="H218" s="131" t="s">
        <v>3123</v>
      </c>
      <c r="I218" s="131">
        <v>5</v>
      </c>
      <c r="J218" s="131">
        <v>7</v>
      </c>
      <c r="K218" s="132">
        <v>1.8</v>
      </c>
      <c r="L218" s="131">
        <v>10</v>
      </c>
      <c r="M218" s="131">
        <v>0</v>
      </c>
      <c r="N218" s="95" t="s">
        <v>3340</v>
      </c>
    </row>
    <row r="219" spans="1:14" ht="16.5" customHeight="1">
      <c r="A219" s="90">
        <v>214</v>
      </c>
      <c r="B219" s="92" t="s">
        <v>3119</v>
      </c>
      <c r="C219" s="92" t="s">
        <v>3335</v>
      </c>
      <c r="D219" s="118" t="s">
        <v>3338</v>
      </c>
      <c r="E219" s="94" t="s">
        <v>3183</v>
      </c>
      <c r="F219" s="92"/>
      <c r="G219" s="92"/>
      <c r="H219" s="131" t="s">
        <v>3140</v>
      </c>
      <c r="I219" s="131">
        <v>29</v>
      </c>
      <c r="J219" s="131">
        <v>27</v>
      </c>
      <c r="K219" s="132">
        <v>1.6</v>
      </c>
      <c r="L219" s="131">
        <v>12</v>
      </c>
      <c r="M219" s="131">
        <v>0</v>
      </c>
      <c r="N219" s="95" t="s">
        <v>3341</v>
      </c>
    </row>
    <row r="220" spans="1:14" ht="15" customHeight="1">
      <c r="A220" s="90">
        <v>215</v>
      </c>
      <c r="B220" s="92" t="s">
        <v>3119</v>
      </c>
      <c r="C220" s="92" t="s">
        <v>3335</v>
      </c>
      <c r="D220" s="118" t="s">
        <v>3338</v>
      </c>
      <c r="E220" s="94" t="s">
        <v>3183</v>
      </c>
      <c r="F220" s="92"/>
      <c r="G220" s="92"/>
      <c r="H220" s="131" t="s">
        <v>3140</v>
      </c>
      <c r="I220" s="131">
        <v>29</v>
      </c>
      <c r="J220" s="131">
        <v>29</v>
      </c>
      <c r="K220" s="132">
        <v>1.5</v>
      </c>
      <c r="L220" s="131">
        <v>12</v>
      </c>
      <c r="M220" s="131">
        <v>0</v>
      </c>
      <c r="N220" s="95" t="s">
        <v>3342</v>
      </c>
    </row>
    <row r="221" spans="1:14" ht="15" customHeight="1">
      <c r="A221" s="90">
        <v>216</v>
      </c>
      <c r="B221" s="92" t="s">
        <v>3119</v>
      </c>
      <c r="C221" s="92" t="s">
        <v>3335</v>
      </c>
      <c r="D221" s="92" t="s">
        <v>3343</v>
      </c>
      <c r="E221" s="94" t="s">
        <v>3183</v>
      </c>
      <c r="F221" s="92"/>
      <c r="G221" s="92"/>
      <c r="H221" s="131" t="s">
        <v>3140</v>
      </c>
      <c r="I221" s="131">
        <v>32</v>
      </c>
      <c r="J221" s="131">
        <v>10</v>
      </c>
      <c r="K221" s="132">
        <v>1</v>
      </c>
      <c r="L221" s="131">
        <v>10</v>
      </c>
      <c r="M221" s="131">
        <v>0</v>
      </c>
      <c r="N221" s="95" t="s">
        <v>3344</v>
      </c>
    </row>
    <row r="222" spans="1:14" ht="15" customHeight="1">
      <c r="A222" s="90">
        <v>217</v>
      </c>
      <c r="B222" s="92" t="s">
        <v>3119</v>
      </c>
      <c r="C222" s="92" t="s">
        <v>3335</v>
      </c>
      <c r="D222" s="92" t="s">
        <v>3343</v>
      </c>
      <c r="E222" s="94" t="s">
        <v>3183</v>
      </c>
      <c r="F222" s="92"/>
      <c r="G222" s="92"/>
      <c r="H222" s="131" t="s">
        <v>3140</v>
      </c>
      <c r="I222" s="131">
        <v>47</v>
      </c>
      <c r="J222" s="131">
        <v>8</v>
      </c>
      <c r="K222" s="132">
        <v>1.3</v>
      </c>
      <c r="L222" s="131">
        <v>10</v>
      </c>
      <c r="M222" s="131">
        <v>0</v>
      </c>
      <c r="N222" s="95" t="s">
        <v>3345</v>
      </c>
    </row>
    <row r="223" spans="1:14" ht="16.5" customHeight="1">
      <c r="A223" s="90">
        <v>218</v>
      </c>
      <c r="B223" s="92" t="s">
        <v>3119</v>
      </c>
      <c r="C223" s="92" t="s">
        <v>3335</v>
      </c>
      <c r="D223" s="92" t="s">
        <v>3346</v>
      </c>
      <c r="E223" s="94" t="s">
        <v>3183</v>
      </c>
      <c r="F223" s="92"/>
      <c r="G223" s="92"/>
      <c r="H223" s="131" t="s">
        <v>3140</v>
      </c>
      <c r="I223" s="131">
        <v>48</v>
      </c>
      <c r="J223" s="131">
        <v>18</v>
      </c>
      <c r="K223" s="132">
        <v>2.7</v>
      </c>
      <c r="L223" s="131">
        <v>20</v>
      </c>
      <c r="M223" s="131">
        <v>0</v>
      </c>
      <c r="N223" s="95" t="s">
        <v>3347</v>
      </c>
    </row>
    <row r="224" spans="1:14" ht="14.25" customHeight="1">
      <c r="A224" s="90">
        <v>219</v>
      </c>
      <c r="B224" s="92" t="s">
        <v>3119</v>
      </c>
      <c r="C224" s="92" t="s">
        <v>3335</v>
      </c>
      <c r="D224" s="92" t="s">
        <v>3343</v>
      </c>
      <c r="E224" s="94" t="s">
        <v>3130</v>
      </c>
      <c r="F224" s="92"/>
      <c r="G224" s="92"/>
      <c r="H224" s="131" t="s">
        <v>3123</v>
      </c>
      <c r="I224" s="131">
        <v>36</v>
      </c>
      <c r="J224" s="131">
        <v>11</v>
      </c>
      <c r="K224" s="132">
        <v>2.5</v>
      </c>
      <c r="L224" s="131">
        <v>80</v>
      </c>
      <c r="M224" s="131">
        <v>60</v>
      </c>
      <c r="N224" s="95" t="s">
        <v>3348</v>
      </c>
    </row>
    <row r="225" spans="1:14" ht="15" customHeight="1">
      <c r="A225" s="90">
        <v>220</v>
      </c>
      <c r="B225" s="92" t="s">
        <v>3119</v>
      </c>
      <c r="C225" s="92" t="s">
        <v>3335</v>
      </c>
      <c r="D225" s="92" t="s">
        <v>3343</v>
      </c>
      <c r="E225" s="94" t="s">
        <v>3130</v>
      </c>
      <c r="F225" s="92"/>
      <c r="G225" s="92"/>
      <c r="H225" s="131" t="s">
        <v>3140</v>
      </c>
      <c r="I225" s="131">
        <v>40</v>
      </c>
      <c r="J225" s="131">
        <v>1</v>
      </c>
      <c r="K225" s="132">
        <v>4</v>
      </c>
      <c r="L225" s="131">
        <v>100</v>
      </c>
      <c r="M225" s="131">
        <v>75</v>
      </c>
      <c r="N225" s="95" t="s">
        <v>3349</v>
      </c>
    </row>
    <row r="226" spans="1:14" ht="17.25" customHeight="1">
      <c r="A226" s="90">
        <v>221</v>
      </c>
      <c r="B226" s="92" t="s">
        <v>3119</v>
      </c>
      <c r="C226" s="92" t="s">
        <v>3335</v>
      </c>
      <c r="D226" s="92" t="s">
        <v>3343</v>
      </c>
      <c r="E226" s="94" t="s">
        <v>3130</v>
      </c>
      <c r="F226" s="92"/>
      <c r="G226" s="92"/>
      <c r="H226" s="131" t="s">
        <v>3140</v>
      </c>
      <c r="I226" s="131">
        <v>41</v>
      </c>
      <c r="J226" s="131">
        <v>12</v>
      </c>
      <c r="K226" s="132">
        <v>7.8</v>
      </c>
      <c r="L226" s="104">
        <v>120</v>
      </c>
      <c r="M226" s="104">
        <v>85</v>
      </c>
      <c r="N226" s="95" t="s">
        <v>3350</v>
      </c>
    </row>
    <row r="227" spans="1:14" ht="16.5" customHeight="1">
      <c r="A227" s="90">
        <v>222</v>
      </c>
      <c r="B227" s="92" t="s">
        <v>3119</v>
      </c>
      <c r="C227" s="92" t="s">
        <v>3335</v>
      </c>
      <c r="D227" s="92" t="s">
        <v>3343</v>
      </c>
      <c r="E227" s="94" t="s">
        <v>3188</v>
      </c>
      <c r="F227" s="92"/>
      <c r="G227" s="92"/>
      <c r="H227" s="131" t="s">
        <v>3140</v>
      </c>
      <c r="I227" s="133">
        <v>32</v>
      </c>
      <c r="J227" s="133">
        <v>11</v>
      </c>
      <c r="K227" s="133">
        <v>2.2</v>
      </c>
      <c r="L227" s="104">
        <v>250</v>
      </c>
      <c r="M227" s="134">
        <v>230</v>
      </c>
      <c r="N227" s="95" t="s">
        <v>3351</v>
      </c>
    </row>
    <row r="228" spans="1:14" ht="14.25" customHeight="1">
      <c r="A228" s="90">
        <v>223</v>
      </c>
      <c r="B228" s="92" t="s">
        <v>3119</v>
      </c>
      <c r="C228" s="92" t="s">
        <v>3335</v>
      </c>
      <c r="D228" s="92" t="s">
        <v>3343</v>
      </c>
      <c r="E228" s="94" t="s">
        <v>3188</v>
      </c>
      <c r="F228" s="92"/>
      <c r="G228" s="92"/>
      <c r="H228" s="131" t="s">
        <v>3352</v>
      </c>
      <c r="I228" s="133">
        <v>40</v>
      </c>
      <c r="J228" s="133">
        <v>6</v>
      </c>
      <c r="K228" s="133">
        <v>1.3</v>
      </c>
      <c r="L228" s="104">
        <v>80</v>
      </c>
      <c r="M228" s="134">
        <v>70</v>
      </c>
      <c r="N228" s="95" t="s">
        <v>3353</v>
      </c>
    </row>
    <row r="229" spans="1:14" ht="14.25" customHeight="1">
      <c r="A229" s="90">
        <v>224</v>
      </c>
      <c r="B229" s="92" t="s">
        <v>3119</v>
      </c>
      <c r="C229" s="92" t="s">
        <v>3335</v>
      </c>
      <c r="D229" s="92" t="s">
        <v>3343</v>
      </c>
      <c r="E229" s="94" t="s">
        <v>3188</v>
      </c>
      <c r="F229" s="92"/>
      <c r="G229" s="92"/>
      <c r="H229" s="131" t="s">
        <v>3352</v>
      </c>
      <c r="I229" s="133">
        <v>41</v>
      </c>
      <c r="J229" s="133">
        <v>11</v>
      </c>
      <c r="K229" s="133">
        <v>2.4</v>
      </c>
      <c r="L229" s="104">
        <v>120</v>
      </c>
      <c r="M229" s="134">
        <v>100</v>
      </c>
      <c r="N229" s="95" t="s">
        <v>3354</v>
      </c>
    </row>
    <row r="230" spans="1:14" ht="15" customHeight="1">
      <c r="A230" s="90">
        <v>225</v>
      </c>
      <c r="B230" s="92" t="s">
        <v>3119</v>
      </c>
      <c r="C230" s="92" t="s">
        <v>3335</v>
      </c>
      <c r="D230" s="92" t="s">
        <v>3343</v>
      </c>
      <c r="E230" s="94" t="s">
        <v>3188</v>
      </c>
      <c r="F230" s="92"/>
      <c r="G230" s="92"/>
      <c r="H230" s="131" t="s">
        <v>3140</v>
      </c>
      <c r="I230" s="133">
        <v>41</v>
      </c>
      <c r="J230" s="133">
        <v>13</v>
      </c>
      <c r="K230" s="135">
        <v>5.8</v>
      </c>
      <c r="L230" s="104">
        <v>140</v>
      </c>
      <c r="M230" s="134">
        <v>120</v>
      </c>
      <c r="N230" s="95" t="s">
        <v>3355</v>
      </c>
    </row>
    <row r="231" spans="1:14" ht="14.25" customHeight="1">
      <c r="A231" s="90">
        <v>226</v>
      </c>
      <c r="B231" s="92" t="s">
        <v>3119</v>
      </c>
      <c r="C231" s="92" t="s">
        <v>3335</v>
      </c>
      <c r="D231" s="92" t="s">
        <v>3356</v>
      </c>
      <c r="E231" s="94" t="s">
        <v>3188</v>
      </c>
      <c r="F231" s="92"/>
      <c r="G231" s="92"/>
      <c r="H231" s="131" t="s">
        <v>3352</v>
      </c>
      <c r="I231" s="104">
        <v>51</v>
      </c>
      <c r="J231" s="136">
        <v>5</v>
      </c>
      <c r="K231" s="104">
        <v>2.8</v>
      </c>
      <c r="L231" s="104">
        <v>120</v>
      </c>
      <c r="M231" s="134">
        <v>90</v>
      </c>
      <c r="N231" s="95" t="s">
        <v>3357</v>
      </c>
    </row>
    <row r="232" spans="1:14" ht="16.5" customHeight="1">
      <c r="A232" s="90">
        <v>227</v>
      </c>
      <c r="B232" s="92" t="s">
        <v>3119</v>
      </c>
      <c r="C232" s="92" t="s">
        <v>3335</v>
      </c>
      <c r="D232" s="118" t="s">
        <v>3336</v>
      </c>
      <c r="E232" s="94" t="s">
        <v>3139</v>
      </c>
      <c r="F232" s="92"/>
      <c r="G232" s="92"/>
      <c r="H232" s="131" t="s">
        <v>3123</v>
      </c>
      <c r="I232" s="104">
        <v>2</v>
      </c>
      <c r="J232" s="136">
        <v>22</v>
      </c>
      <c r="K232" s="104">
        <v>1</v>
      </c>
      <c r="L232" s="104">
        <v>30</v>
      </c>
      <c r="M232" s="134">
        <v>20</v>
      </c>
      <c r="N232" s="95" t="s">
        <v>3358</v>
      </c>
    </row>
    <row r="233" spans="1:14" ht="16.5" customHeight="1">
      <c r="A233" s="90">
        <v>228</v>
      </c>
      <c r="B233" s="92" t="s">
        <v>3119</v>
      </c>
      <c r="C233" s="92" t="s">
        <v>3335</v>
      </c>
      <c r="D233" s="118" t="s">
        <v>3336</v>
      </c>
      <c r="E233" s="94" t="s">
        <v>3139</v>
      </c>
      <c r="F233" s="92"/>
      <c r="G233" s="92"/>
      <c r="H233" s="131" t="s">
        <v>3123</v>
      </c>
      <c r="I233" s="104">
        <v>3</v>
      </c>
      <c r="J233" s="136">
        <v>12</v>
      </c>
      <c r="K233" s="104">
        <v>0.8</v>
      </c>
      <c r="L233" s="104">
        <v>30</v>
      </c>
      <c r="M233" s="134">
        <v>20</v>
      </c>
      <c r="N233" s="95" t="s">
        <v>3359</v>
      </c>
    </row>
    <row r="234" spans="1:14" ht="15" customHeight="1">
      <c r="A234" s="90">
        <v>229</v>
      </c>
      <c r="B234" s="92" t="s">
        <v>3119</v>
      </c>
      <c r="C234" s="92" t="s">
        <v>3335</v>
      </c>
      <c r="D234" s="118" t="s">
        <v>3336</v>
      </c>
      <c r="E234" s="94" t="s">
        <v>3139</v>
      </c>
      <c r="F234" s="92"/>
      <c r="G234" s="92"/>
      <c r="H234" s="131" t="s">
        <v>3123</v>
      </c>
      <c r="I234" s="104">
        <v>3</v>
      </c>
      <c r="J234" s="136">
        <v>38</v>
      </c>
      <c r="K234" s="104">
        <v>0.9</v>
      </c>
      <c r="L234" s="104">
        <v>30</v>
      </c>
      <c r="M234" s="134">
        <v>20</v>
      </c>
      <c r="N234" s="95" t="s">
        <v>3360</v>
      </c>
    </row>
    <row r="235" spans="1:14" ht="15.75" customHeight="1">
      <c r="A235" s="90">
        <v>230</v>
      </c>
      <c r="B235" s="92" t="s">
        <v>3119</v>
      </c>
      <c r="C235" s="92" t="s">
        <v>3335</v>
      </c>
      <c r="D235" s="118" t="s">
        <v>3336</v>
      </c>
      <c r="E235" s="94" t="s">
        <v>3139</v>
      </c>
      <c r="F235" s="92"/>
      <c r="G235" s="92"/>
      <c r="H235" s="131" t="s">
        <v>3123</v>
      </c>
      <c r="I235" s="131">
        <v>4</v>
      </c>
      <c r="J235" s="137">
        <v>2</v>
      </c>
      <c r="K235" s="132">
        <v>0.8</v>
      </c>
      <c r="L235" s="104">
        <v>30</v>
      </c>
      <c r="M235" s="134">
        <v>20</v>
      </c>
      <c r="N235" s="95" t="s">
        <v>3361</v>
      </c>
    </row>
    <row r="236" spans="1:14" ht="15.75" customHeight="1">
      <c r="A236" s="90">
        <v>231</v>
      </c>
      <c r="B236" s="92" t="s">
        <v>3119</v>
      </c>
      <c r="C236" s="92" t="s">
        <v>3335</v>
      </c>
      <c r="D236" s="92" t="s">
        <v>3362</v>
      </c>
      <c r="E236" s="94" t="s">
        <v>3139</v>
      </c>
      <c r="F236" s="92"/>
      <c r="G236" s="92"/>
      <c r="H236" s="131" t="s">
        <v>3140</v>
      </c>
      <c r="I236" s="131">
        <v>9</v>
      </c>
      <c r="J236" s="137">
        <v>11</v>
      </c>
      <c r="K236" s="132">
        <v>5.3</v>
      </c>
      <c r="L236" s="104">
        <v>100</v>
      </c>
      <c r="M236" s="134">
        <v>70</v>
      </c>
      <c r="N236" s="95" t="s">
        <v>3363</v>
      </c>
    </row>
    <row r="237" spans="1:14" ht="17.25" customHeight="1">
      <c r="A237" s="90">
        <v>232</v>
      </c>
      <c r="B237" s="92" t="s">
        <v>3119</v>
      </c>
      <c r="C237" s="92" t="s">
        <v>3335</v>
      </c>
      <c r="D237" s="92" t="s">
        <v>3362</v>
      </c>
      <c r="E237" s="94" t="s">
        <v>3139</v>
      </c>
      <c r="F237" s="92"/>
      <c r="G237" s="92"/>
      <c r="H237" s="131" t="s">
        <v>3123</v>
      </c>
      <c r="I237" s="131">
        <v>10</v>
      </c>
      <c r="J237" s="137">
        <v>7</v>
      </c>
      <c r="K237" s="132">
        <v>0.8</v>
      </c>
      <c r="L237" s="104">
        <v>30</v>
      </c>
      <c r="M237" s="134">
        <v>20</v>
      </c>
      <c r="N237" s="95" t="s">
        <v>3364</v>
      </c>
    </row>
    <row r="238" spans="1:14" ht="15.75" customHeight="1">
      <c r="A238" s="90">
        <v>233</v>
      </c>
      <c r="B238" s="92" t="s">
        <v>3119</v>
      </c>
      <c r="C238" s="92" t="s">
        <v>3335</v>
      </c>
      <c r="D238" s="92" t="s">
        <v>3362</v>
      </c>
      <c r="E238" s="94" t="s">
        <v>3139</v>
      </c>
      <c r="F238" s="92"/>
      <c r="G238" s="92"/>
      <c r="H238" s="131" t="s">
        <v>3140</v>
      </c>
      <c r="I238" s="131">
        <v>10</v>
      </c>
      <c r="J238" s="137">
        <v>9</v>
      </c>
      <c r="K238" s="132">
        <v>4.1</v>
      </c>
      <c r="L238" s="104">
        <v>120</v>
      </c>
      <c r="M238" s="134">
        <v>90</v>
      </c>
      <c r="N238" s="95" t="s">
        <v>3365</v>
      </c>
    </row>
    <row r="239" spans="1:14" ht="15" customHeight="1">
      <c r="A239" s="90">
        <v>234</v>
      </c>
      <c r="B239" s="92" t="s">
        <v>3119</v>
      </c>
      <c r="C239" s="92" t="s">
        <v>3335</v>
      </c>
      <c r="D239" s="92" t="s">
        <v>3362</v>
      </c>
      <c r="E239" s="94" t="s">
        <v>3139</v>
      </c>
      <c r="F239" s="92"/>
      <c r="G239" s="92"/>
      <c r="H239" s="131" t="s">
        <v>3123</v>
      </c>
      <c r="I239" s="131">
        <v>15</v>
      </c>
      <c r="J239" s="137">
        <v>6</v>
      </c>
      <c r="K239" s="132">
        <v>2.5</v>
      </c>
      <c r="L239" s="104">
        <v>50</v>
      </c>
      <c r="M239" s="134">
        <v>40</v>
      </c>
      <c r="N239" s="95" t="s">
        <v>3366</v>
      </c>
    </row>
    <row r="240" spans="1:14" ht="15" customHeight="1">
      <c r="A240" s="90">
        <v>235</v>
      </c>
      <c r="B240" s="92" t="s">
        <v>3119</v>
      </c>
      <c r="C240" s="92" t="s">
        <v>3335</v>
      </c>
      <c r="D240" s="92" t="s">
        <v>3362</v>
      </c>
      <c r="E240" s="94" t="s">
        <v>3139</v>
      </c>
      <c r="F240" s="92"/>
      <c r="G240" s="92"/>
      <c r="H240" s="131" t="s">
        <v>3140</v>
      </c>
      <c r="I240" s="131">
        <v>16</v>
      </c>
      <c r="J240" s="137">
        <v>23</v>
      </c>
      <c r="K240" s="132">
        <v>1.4</v>
      </c>
      <c r="L240" s="104">
        <v>30</v>
      </c>
      <c r="M240" s="134">
        <v>20</v>
      </c>
      <c r="N240" s="95" t="s">
        <v>3367</v>
      </c>
    </row>
    <row r="241" spans="1:14" ht="16.5" customHeight="1">
      <c r="A241" s="90">
        <v>236</v>
      </c>
      <c r="B241" s="92" t="s">
        <v>3119</v>
      </c>
      <c r="C241" s="92" t="s">
        <v>3335</v>
      </c>
      <c r="D241" s="92" t="s">
        <v>3362</v>
      </c>
      <c r="E241" s="94" t="s">
        <v>3139</v>
      </c>
      <c r="F241" s="92"/>
      <c r="G241" s="92"/>
      <c r="H241" s="131" t="s">
        <v>3140</v>
      </c>
      <c r="I241" s="131">
        <v>17</v>
      </c>
      <c r="J241" s="137">
        <v>11</v>
      </c>
      <c r="K241" s="131">
        <v>4.2</v>
      </c>
      <c r="L241" s="104">
        <v>100</v>
      </c>
      <c r="M241" s="134">
        <v>80</v>
      </c>
      <c r="N241" s="95" t="s">
        <v>3368</v>
      </c>
    </row>
    <row r="242" spans="1:14" ht="14.25" customHeight="1">
      <c r="A242" s="90">
        <v>237</v>
      </c>
      <c r="B242" s="92" t="s">
        <v>3119</v>
      </c>
      <c r="C242" s="92" t="s">
        <v>3335</v>
      </c>
      <c r="D242" s="118" t="s">
        <v>3338</v>
      </c>
      <c r="E242" s="94" t="s">
        <v>3139</v>
      </c>
      <c r="F242" s="92"/>
      <c r="G242" s="92"/>
      <c r="H242" s="131" t="s">
        <v>3140</v>
      </c>
      <c r="I242" s="131">
        <v>19</v>
      </c>
      <c r="J242" s="137">
        <v>3</v>
      </c>
      <c r="K242" s="132">
        <v>1.9</v>
      </c>
      <c r="L242" s="104">
        <v>60</v>
      </c>
      <c r="M242" s="134">
        <v>40</v>
      </c>
      <c r="N242" s="95" t="s">
        <v>3369</v>
      </c>
    </row>
    <row r="243" spans="1:14" ht="17.25" customHeight="1">
      <c r="A243" s="90">
        <v>238</v>
      </c>
      <c r="B243" s="92" t="s">
        <v>3119</v>
      </c>
      <c r="C243" s="92" t="s">
        <v>3335</v>
      </c>
      <c r="D243" s="118" t="s">
        <v>3338</v>
      </c>
      <c r="E243" s="94" t="s">
        <v>3139</v>
      </c>
      <c r="F243" s="92"/>
      <c r="G243" s="92"/>
      <c r="H243" s="131" t="s">
        <v>3140</v>
      </c>
      <c r="I243" s="131">
        <v>20</v>
      </c>
      <c r="J243" s="137">
        <v>1</v>
      </c>
      <c r="K243" s="131">
        <v>4.2</v>
      </c>
      <c r="L243" s="104">
        <v>80</v>
      </c>
      <c r="M243" s="134">
        <v>60</v>
      </c>
      <c r="N243" s="95" t="s">
        <v>3370</v>
      </c>
    </row>
    <row r="244" spans="1:14" ht="17.25" customHeight="1">
      <c r="A244" s="90">
        <v>239</v>
      </c>
      <c r="B244" s="92" t="s">
        <v>3119</v>
      </c>
      <c r="C244" s="92" t="s">
        <v>3335</v>
      </c>
      <c r="D244" s="118" t="s">
        <v>3338</v>
      </c>
      <c r="E244" s="94" t="s">
        <v>3139</v>
      </c>
      <c r="F244" s="92"/>
      <c r="G244" s="92"/>
      <c r="H244" s="131" t="s">
        <v>3140</v>
      </c>
      <c r="I244" s="131">
        <v>20</v>
      </c>
      <c r="J244" s="137">
        <v>15</v>
      </c>
      <c r="K244" s="131">
        <v>2.6</v>
      </c>
      <c r="L244" s="104">
        <v>60</v>
      </c>
      <c r="M244" s="134">
        <v>40</v>
      </c>
      <c r="N244" s="95" t="s">
        <v>3371</v>
      </c>
    </row>
    <row r="245" spans="1:14" ht="15.75" customHeight="1">
      <c r="A245" s="90">
        <v>240</v>
      </c>
      <c r="B245" s="92" t="s">
        <v>3119</v>
      </c>
      <c r="C245" s="92" t="s">
        <v>3335</v>
      </c>
      <c r="D245" s="118" t="s">
        <v>3338</v>
      </c>
      <c r="E245" s="94" t="s">
        <v>3139</v>
      </c>
      <c r="F245" s="92"/>
      <c r="G245" s="92"/>
      <c r="H245" s="131" t="s">
        <v>3140</v>
      </c>
      <c r="I245" s="131">
        <v>20</v>
      </c>
      <c r="J245" s="137">
        <v>16</v>
      </c>
      <c r="K245" s="131">
        <v>0.6</v>
      </c>
      <c r="L245" s="104">
        <v>30</v>
      </c>
      <c r="M245" s="134">
        <v>20</v>
      </c>
      <c r="N245" s="95" t="s">
        <v>3372</v>
      </c>
    </row>
    <row r="246" spans="1:14" ht="17.25" customHeight="1">
      <c r="A246" s="90">
        <v>241</v>
      </c>
      <c r="B246" s="92" t="s">
        <v>3119</v>
      </c>
      <c r="C246" s="92" t="s">
        <v>3335</v>
      </c>
      <c r="D246" s="92" t="s">
        <v>3373</v>
      </c>
      <c r="E246" s="94" t="s">
        <v>3139</v>
      </c>
      <c r="F246" s="92"/>
      <c r="G246" s="92"/>
      <c r="H246" s="131" t="s">
        <v>3123</v>
      </c>
      <c r="I246" s="131">
        <v>27</v>
      </c>
      <c r="J246" s="137">
        <v>6</v>
      </c>
      <c r="K246" s="131">
        <v>1.7</v>
      </c>
      <c r="L246" s="104">
        <v>50</v>
      </c>
      <c r="M246" s="134">
        <v>40</v>
      </c>
      <c r="N246" s="95" t="s">
        <v>3374</v>
      </c>
    </row>
    <row r="247" spans="1:14" ht="17.25" customHeight="1">
      <c r="A247" s="90">
        <v>242</v>
      </c>
      <c r="B247" s="92" t="s">
        <v>3119</v>
      </c>
      <c r="C247" s="92" t="s">
        <v>3335</v>
      </c>
      <c r="D247" s="92" t="s">
        <v>3373</v>
      </c>
      <c r="E247" s="94" t="s">
        <v>3139</v>
      </c>
      <c r="F247" s="92"/>
      <c r="G247" s="92"/>
      <c r="H247" s="131" t="s">
        <v>3375</v>
      </c>
      <c r="I247" s="131">
        <v>27</v>
      </c>
      <c r="J247" s="137">
        <v>25</v>
      </c>
      <c r="K247" s="131">
        <v>0.5</v>
      </c>
      <c r="L247" s="104">
        <v>20</v>
      </c>
      <c r="M247" s="134">
        <v>10</v>
      </c>
      <c r="N247" s="95" t="s">
        <v>3376</v>
      </c>
    </row>
    <row r="248" spans="1:14" ht="18" customHeight="1">
      <c r="A248" s="90">
        <v>243</v>
      </c>
      <c r="B248" s="92" t="s">
        <v>3119</v>
      </c>
      <c r="C248" s="92" t="s">
        <v>3335</v>
      </c>
      <c r="D248" s="92" t="s">
        <v>3373</v>
      </c>
      <c r="E248" s="94" t="s">
        <v>3139</v>
      </c>
      <c r="F248" s="92"/>
      <c r="G248" s="92"/>
      <c r="H248" s="131" t="s">
        <v>3140</v>
      </c>
      <c r="I248" s="131">
        <v>27</v>
      </c>
      <c r="J248" s="137">
        <v>36</v>
      </c>
      <c r="K248" s="131">
        <v>1.2</v>
      </c>
      <c r="L248" s="104">
        <v>30</v>
      </c>
      <c r="M248" s="134">
        <v>20</v>
      </c>
      <c r="N248" s="95" t="s">
        <v>3377</v>
      </c>
    </row>
    <row r="249" spans="1:14" ht="16.5" customHeight="1">
      <c r="A249" s="90">
        <v>244</v>
      </c>
      <c r="B249" s="92" t="s">
        <v>3119</v>
      </c>
      <c r="C249" s="92" t="s">
        <v>3335</v>
      </c>
      <c r="D249" s="118" t="s">
        <v>3338</v>
      </c>
      <c r="E249" s="94" t="s">
        <v>3139</v>
      </c>
      <c r="F249" s="92"/>
      <c r="G249" s="92"/>
      <c r="H249" s="131" t="s">
        <v>3140</v>
      </c>
      <c r="I249" s="131">
        <v>30</v>
      </c>
      <c r="J249" s="137">
        <v>18</v>
      </c>
      <c r="K249" s="132">
        <v>3.4</v>
      </c>
      <c r="L249" s="104">
        <v>70</v>
      </c>
      <c r="M249" s="134">
        <v>50</v>
      </c>
      <c r="N249" s="95" t="s">
        <v>3378</v>
      </c>
    </row>
    <row r="250" spans="1:14" ht="15.75" customHeight="1">
      <c r="A250" s="90">
        <v>245</v>
      </c>
      <c r="B250" s="92" t="s">
        <v>3119</v>
      </c>
      <c r="C250" s="92" t="s">
        <v>3335</v>
      </c>
      <c r="D250" s="92" t="s">
        <v>3343</v>
      </c>
      <c r="E250" s="94" t="s">
        <v>3139</v>
      </c>
      <c r="F250" s="92"/>
      <c r="G250" s="92"/>
      <c r="H250" s="131" t="s">
        <v>3140</v>
      </c>
      <c r="I250" s="119">
        <v>31</v>
      </c>
      <c r="J250" s="138">
        <v>2</v>
      </c>
      <c r="K250" s="124">
        <v>9.3</v>
      </c>
      <c r="L250" s="139">
        <v>200</v>
      </c>
      <c r="M250" s="139">
        <v>160</v>
      </c>
      <c r="N250" s="95" t="s">
        <v>3379</v>
      </c>
    </row>
    <row r="251" spans="1:14" ht="15.75" customHeight="1">
      <c r="A251" s="90">
        <v>246</v>
      </c>
      <c r="B251" s="92" t="s">
        <v>3119</v>
      </c>
      <c r="C251" s="92" t="s">
        <v>3335</v>
      </c>
      <c r="D251" s="92" t="s">
        <v>3343</v>
      </c>
      <c r="E251" s="94" t="s">
        <v>3139</v>
      </c>
      <c r="F251" s="92"/>
      <c r="G251" s="92"/>
      <c r="H251" s="131" t="s">
        <v>3123</v>
      </c>
      <c r="I251" s="119">
        <v>32</v>
      </c>
      <c r="J251" s="138">
        <v>16</v>
      </c>
      <c r="K251" s="124">
        <v>6.4</v>
      </c>
      <c r="L251" s="139">
        <v>130</v>
      </c>
      <c r="M251" s="139">
        <v>100</v>
      </c>
      <c r="N251" s="95" t="s">
        <v>3380</v>
      </c>
    </row>
    <row r="252" spans="1:14" ht="15" customHeight="1">
      <c r="A252" s="90">
        <v>247</v>
      </c>
      <c r="B252" s="92" t="s">
        <v>3119</v>
      </c>
      <c r="C252" s="92" t="s">
        <v>3335</v>
      </c>
      <c r="D252" s="92" t="s">
        <v>3343</v>
      </c>
      <c r="E252" s="94" t="s">
        <v>3139</v>
      </c>
      <c r="F252" s="92"/>
      <c r="G252" s="92"/>
      <c r="H252" s="94" t="s">
        <v>3123</v>
      </c>
      <c r="I252" s="104">
        <v>34</v>
      </c>
      <c r="J252" s="140" t="s">
        <v>1644</v>
      </c>
      <c r="K252" s="104">
        <v>3.7</v>
      </c>
      <c r="L252" s="104">
        <v>100</v>
      </c>
      <c r="M252" s="134">
        <v>80</v>
      </c>
      <c r="N252" s="95" t="s">
        <v>3381</v>
      </c>
    </row>
    <row r="253" spans="1:14" ht="16.5" customHeight="1">
      <c r="A253" s="90">
        <v>248</v>
      </c>
      <c r="B253" s="92" t="s">
        <v>3119</v>
      </c>
      <c r="C253" s="92" t="s">
        <v>3335</v>
      </c>
      <c r="D253" s="92" t="s">
        <v>3343</v>
      </c>
      <c r="E253" s="94" t="s">
        <v>3139</v>
      </c>
      <c r="F253" s="92"/>
      <c r="G253" s="92"/>
      <c r="H253" s="94" t="s">
        <v>3382</v>
      </c>
      <c r="I253" s="131">
        <v>35</v>
      </c>
      <c r="J253" s="137">
        <v>17</v>
      </c>
      <c r="K253" s="131">
        <v>0.5</v>
      </c>
      <c r="L253" s="131">
        <v>15</v>
      </c>
      <c r="M253" s="139">
        <v>10</v>
      </c>
      <c r="N253" s="95" t="s">
        <v>3383</v>
      </c>
    </row>
    <row r="254" spans="1:14" ht="15" customHeight="1">
      <c r="A254" s="90">
        <v>249</v>
      </c>
      <c r="B254" s="92" t="s">
        <v>3119</v>
      </c>
      <c r="C254" s="92" t="s">
        <v>3335</v>
      </c>
      <c r="D254" s="92" t="s">
        <v>3343</v>
      </c>
      <c r="E254" s="94" t="s">
        <v>3139</v>
      </c>
      <c r="F254" s="92"/>
      <c r="G254" s="92"/>
      <c r="H254" s="94" t="s">
        <v>3140</v>
      </c>
      <c r="I254" s="131">
        <v>36</v>
      </c>
      <c r="J254" s="137">
        <v>14</v>
      </c>
      <c r="K254" s="132">
        <v>3.9</v>
      </c>
      <c r="L254" s="131">
        <v>80</v>
      </c>
      <c r="M254" s="139">
        <v>60</v>
      </c>
      <c r="N254" s="95" t="s">
        <v>3384</v>
      </c>
    </row>
    <row r="255" spans="1:14" ht="15.75" customHeight="1">
      <c r="A255" s="90">
        <v>250</v>
      </c>
      <c r="B255" s="92" t="s">
        <v>3119</v>
      </c>
      <c r="C255" s="92" t="s">
        <v>3335</v>
      </c>
      <c r="D255" s="92" t="s">
        <v>3346</v>
      </c>
      <c r="E255" s="94" t="s">
        <v>3139</v>
      </c>
      <c r="F255" s="92"/>
      <c r="G255" s="92"/>
      <c r="H255" s="94" t="s">
        <v>3140</v>
      </c>
      <c r="I255" s="119">
        <v>43</v>
      </c>
      <c r="J255" s="141">
        <v>1</v>
      </c>
      <c r="K255" s="124">
        <v>1.2</v>
      </c>
      <c r="L255" s="104">
        <v>40</v>
      </c>
      <c r="M255" s="139">
        <v>30</v>
      </c>
      <c r="N255" s="95" t="s">
        <v>3385</v>
      </c>
    </row>
    <row r="256" spans="1:14" ht="15.75" customHeight="1">
      <c r="A256" s="142">
        <v>251</v>
      </c>
      <c r="B256" s="130" t="s">
        <v>3119</v>
      </c>
      <c r="C256" s="130" t="s">
        <v>3335</v>
      </c>
      <c r="D256" s="92" t="s">
        <v>3343</v>
      </c>
      <c r="E256" s="143" t="s">
        <v>3139</v>
      </c>
      <c r="F256" s="130"/>
      <c r="G256" s="130"/>
      <c r="H256" s="143" t="s">
        <v>3140</v>
      </c>
      <c r="I256" s="144">
        <v>45</v>
      </c>
      <c r="J256" s="145">
        <v>14</v>
      </c>
      <c r="K256" s="146">
        <v>1.8</v>
      </c>
      <c r="L256" s="147">
        <v>70</v>
      </c>
      <c r="M256" s="148">
        <v>60</v>
      </c>
      <c r="N256" s="95" t="s">
        <v>3386</v>
      </c>
    </row>
    <row r="257" spans="1:14" ht="15.75">
      <c r="A257" s="92">
        <v>252</v>
      </c>
      <c r="B257" s="92" t="s">
        <v>3119</v>
      </c>
      <c r="C257" s="92" t="s">
        <v>3387</v>
      </c>
      <c r="D257" s="92" t="s">
        <v>3388</v>
      </c>
      <c r="E257" s="90" t="s">
        <v>3122</v>
      </c>
      <c r="F257" s="92"/>
      <c r="G257" s="92"/>
      <c r="H257" s="143" t="s">
        <v>3140</v>
      </c>
      <c r="I257" s="90">
        <v>9</v>
      </c>
      <c r="J257" s="90">
        <v>2</v>
      </c>
      <c r="K257" s="90">
        <v>2.1</v>
      </c>
      <c r="L257" s="90">
        <v>35</v>
      </c>
      <c r="M257" s="90">
        <v>0</v>
      </c>
      <c r="N257" s="95" t="s">
        <v>3389</v>
      </c>
    </row>
    <row r="258" spans="1:14" ht="15.75">
      <c r="A258" s="92">
        <v>253</v>
      </c>
      <c r="B258" s="92" t="s">
        <v>3119</v>
      </c>
      <c r="C258" s="92" t="s">
        <v>3387</v>
      </c>
      <c r="D258" s="92" t="s">
        <v>3388</v>
      </c>
      <c r="E258" s="90" t="s">
        <v>3122</v>
      </c>
      <c r="F258" s="92"/>
      <c r="G258" s="92"/>
      <c r="H258" s="143" t="s">
        <v>3140</v>
      </c>
      <c r="I258" s="90">
        <v>9</v>
      </c>
      <c r="J258" s="90">
        <v>11</v>
      </c>
      <c r="K258" s="90">
        <v>0.5</v>
      </c>
      <c r="L258" s="90">
        <v>5</v>
      </c>
      <c r="M258" s="90">
        <v>0</v>
      </c>
      <c r="N258" s="95" t="s">
        <v>3390</v>
      </c>
    </row>
    <row r="259" spans="1:14" ht="15.75">
      <c r="A259" s="92">
        <v>254</v>
      </c>
      <c r="B259" s="92" t="s">
        <v>3119</v>
      </c>
      <c r="C259" s="92" t="s">
        <v>3387</v>
      </c>
      <c r="D259" s="92" t="s">
        <v>3391</v>
      </c>
      <c r="E259" s="90" t="s">
        <v>3122</v>
      </c>
      <c r="F259" s="92"/>
      <c r="G259" s="92"/>
      <c r="H259" s="143" t="s">
        <v>3140</v>
      </c>
      <c r="I259" s="90">
        <v>16</v>
      </c>
      <c r="J259" s="90">
        <v>5</v>
      </c>
      <c r="K259" s="90">
        <v>0.8</v>
      </c>
      <c r="L259" s="90">
        <v>10</v>
      </c>
      <c r="M259" s="90">
        <v>0</v>
      </c>
      <c r="N259" s="129" t="s">
        <v>3392</v>
      </c>
    </row>
    <row r="260" spans="1:14" ht="15.75">
      <c r="A260" s="92">
        <v>255</v>
      </c>
      <c r="B260" s="92" t="s">
        <v>3119</v>
      </c>
      <c r="C260" s="92" t="s">
        <v>3387</v>
      </c>
      <c r="D260" s="92" t="s">
        <v>3288</v>
      </c>
      <c r="E260" s="90" t="s">
        <v>3122</v>
      </c>
      <c r="F260" s="92"/>
      <c r="G260" s="92"/>
      <c r="H260" s="143" t="s">
        <v>3140</v>
      </c>
      <c r="I260" s="90">
        <v>34</v>
      </c>
      <c r="J260" s="90">
        <v>12</v>
      </c>
      <c r="K260" s="149">
        <v>1.8</v>
      </c>
      <c r="L260" s="90">
        <v>40</v>
      </c>
      <c r="M260" s="90">
        <v>0</v>
      </c>
      <c r="N260" s="129" t="s">
        <v>3393</v>
      </c>
    </row>
    <row r="261" spans="1:14" ht="15.75">
      <c r="A261" s="92">
        <v>256</v>
      </c>
      <c r="B261" s="92" t="s">
        <v>3119</v>
      </c>
      <c r="C261" s="92" t="s">
        <v>3387</v>
      </c>
      <c r="D261" s="92" t="s">
        <v>3388</v>
      </c>
      <c r="E261" s="90" t="s">
        <v>3183</v>
      </c>
      <c r="F261" s="92"/>
      <c r="G261" s="92"/>
      <c r="H261" s="90" t="s">
        <v>3197</v>
      </c>
      <c r="I261" s="90">
        <v>15</v>
      </c>
      <c r="J261" s="90">
        <v>5</v>
      </c>
      <c r="K261" s="90">
        <v>1.4</v>
      </c>
      <c r="L261" s="90">
        <v>20</v>
      </c>
      <c r="M261" s="90">
        <v>0</v>
      </c>
      <c r="N261" s="95" t="s">
        <v>3394</v>
      </c>
    </row>
    <row r="262" spans="1:14" ht="15.75">
      <c r="A262" s="92">
        <v>257</v>
      </c>
      <c r="B262" s="92" t="s">
        <v>3119</v>
      </c>
      <c r="C262" s="92" t="s">
        <v>3387</v>
      </c>
      <c r="D262" s="92" t="s">
        <v>3288</v>
      </c>
      <c r="E262" s="90" t="s">
        <v>3183</v>
      </c>
      <c r="F262" s="92"/>
      <c r="G262" s="92"/>
      <c r="H262" s="90" t="s">
        <v>3197</v>
      </c>
      <c r="I262" s="90">
        <v>31</v>
      </c>
      <c r="J262" s="149">
        <v>9.3</v>
      </c>
      <c r="K262" s="90">
        <v>0.9</v>
      </c>
      <c r="L262" s="90">
        <v>10</v>
      </c>
      <c r="M262" s="90">
        <v>0</v>
      </c>
      <c r="N262" s="95" t="s">
        <v>3395</v>
      </c>
    </row>
    <row r="263" spans="1:14" ht="15.75">
      <c r="A263" s="92">
        <v>258</v>
      </c>
      <c r="B263" s="92" t="s">
        <v>3119</v>
      </c>
      <c r="C263" s="92" t="s">
        <v>3387</v>
      </c>
      <c r="D263" s="92" t="s">
        <v>3288</v>
      </c>
      <c r="E263" s="90" t="s">
        <v>3183</v>
      </c>
      <c r="F263" s="92"/>
      <c r="G263" s="92"/>
      <c r="H263" s="90" t="s">
        <v>3197</v>
      </c>
      <c r="I263" s="90">
        <v>31</v>
      </c>
      <c r="J263" s="90">
        <v>10.1</v>
      </c>
      <c r="K263" s="90">
        <v>0.9</v>
      </c>
      <c r="L263" s="90">
        <v>10</v>
      </c>
      <c r="M263" s="90">
        <v>0</v>
      </c>
      <c r="N263" s="95" t="s">
        <v>3396</v>
      </c>
    </row>
    <row r="264" spans="1:14" ht="15.75">
      <c r="A264" s="92">
        <v>260</v>
      </c>
      <c r="B264" s="92" t="s">
        <v>3119</v>
      </c>
      <c r="C264" s="92" t="s">
        <v>3387</v>
      </c>
      <c r="D264" s="92" t="s">
        <v>3288</v>
      </c>
      <c r="E264" s="90" t="s">
        <v>3127</v>
      </c>
      <c r="F264" s="92"/>
      <c r="G264" s="92"/>
      <c r="H264" s="90" t="s">
        <v>3140</v>
      </c>
      <c r="I264" s="90">
        <v>41</v>
      </c>
      <c r="J264" s="90">
        <v>7</v>
      </c>
      <c r="K264" s="90">
        <v>4.2</v>
      </c>
      <c r="L264" s="90">
        <v>110</v>
      </c>
      <c r="M264" s="90">
        <v>100</v>
      </c>
      <c r="N264" s="95" t="s">
        <v>3397</v>
      </c>
    </row>
    <row r="265" spans="1:14" ht="15.75">
      <c r="A265" s="92">
        <v>261</v>
      </c>
      <c r="B265" s="92" t="s">
        <v>3119</v>
      </c>
      <c r="C265" s="92" t="s">
        <v>3387</v>
      </c>
      <c r="D265" s="92" t="s">
        <v>3288</v>
      </c>
      <c r="E265" s="90" t="s">
        <v>3188</v>
      </c>
      <c r="F265" s="92"/>
      <c r="G265" s="92"/>
      <c r="H265" s="90" t="s">
        <v>3197</v>
      </c>
      <c r="I265" s="90">
        <v>26</v>
      </c>
      <c r="J265" s="90">
        <v>4</v>
      </c>
      <c r="K265" s="90">
        <v>1.6</v>
      </c>
      <c r="L265" s="90">
        <v>35</v>
      </c>
      <c r="M265" s="90">
        <v>28</v>
      </c>
      <c r="N265" s="95" t="s">
        <v>3398</v>
      </c>
    </row>
    <row r="266" spans="1:14" ht="15.75">
      <c r="A266" s="92">
        <v>262</v>
      </c>
      <c r="B266" s="92" t="s">
        <v>3119</v>
      </c>
      <c r="C266" s="92" t="s">
        <v>3387</v>
      </c>
      <c r="D266" s="92" t="s">
        <v>3288</v>
      </c>
      <c r="E266" s="90" t="s">
        <v>3188</v>
      </c>
      <c r="F266" s="92"/>
      <c r="G266" s="92"/>
      <c r="H266" s="90" t="s">
        <v>3197</v>
      </c>
      <c r="I266" s="90">
        <v>27</v>
      </c>
      <c r="J266" s="90">
        <v>4</v>
      </c>
      <c r="K266" s="150">
        <v>16</v>
      </c>
      <c r="L266" s="90">
        <v>700</v>
      </c>
      <c r="M266" s="90">
        <v>660</v>
      </c>
      <c r="N266" s="95" t="s">
        <v>3399</v>
      </c>
    </row>
    <row r="267" spans="1:14" ht="15.75">
      <c r="A267" s="92">
        <v>263</v>
      </c>
      <c r="B267" s="92" t="s">
        <v>3119</v>
      </c>
      <c r="C267" s="92" t="s">
        <v>3387</v>
      </c>
      <c r="D267" s="92" t="s">
        <v>3400</v>
      </c>
      <c r="E267" s="90" t="s">
        <v>3188</v>
      </c>
      <c r="F267" s="92"/>
      <c r="G267" s="92"/>
      <c r="H267" s="90" t="s">
        <v>3134</v>
      </c>
      <c r="I267" s="90">
        <v>29</v>
      </c>
      <c r="J267" s="90">
        <v>3</v>
      </c>
      <c r="K267" s="150">
        <v>6</v>
      </c>
      <c r="L267" s="90">
        <v>240</v>
      </c>
      <c r="M267" s="90">
        <v>200</v>
      </c>
      <c r="N267" s="95" t="s">
        <v>3401</v>
      </c>
    </row>
    <row r="268" spans="1:14" ht="15.75">
      <c r="A268" s="92">
        <v>264</v>
      </c>
      <c r="B268" s="92" t="s">
        <v>3119</v>
      </c>
      <c r="C268" s="92" t="s">
        <v>3387</v>
      </c>
      <c r="D268" s="92" t="s">
        <v>3288</v>
      </c>
      <c r="E268" s="90" t="s">
        <v>3188</v>
      </c>
      <c r="F268" s="92"/>
      <c r="G268" s="92"/>
      <c r="H268" s="90" t="s">
        <v>3197</v>
      </c>
      <c r="I268" s="90">
        <v>36</v>
      </c>
      <c r="J268" s="90">
        <v>1</v>
      </c>
      <c r="K268" s="150">
        <v>21</v>
      </c>
      <c r="L268" s="90">
        <v>840</v>
      </c>
      <c r="M268" s="90">
        <v>800</v>
      </c>
      <c r="N268" s="95" t="s">
        <v>3402</v>
      </c>
    </row>
    <row r="269" spans="1:14" ht="15.75">
      <c r="A269" s="92">
        <v>265</v>
      </c>
      <c r="B269" s="92" t="s">
        <v>3119</v>
      </c>
      <c r="C269" s="92" t="s">
        <v>3387</v>
      </c>
      <c r="D269" s="92" t="s">
        <v>3288</v>
      </c>
      <c r="E269" s="90" t="s">
        <v>3188</v>
      </c>
      <c r="F269" s="92"/>
      <c r="G269" s="92"/>
      <c r="H269" s="90" t="s">
        <v>3207</v>
      </c>
      <c r="I269" s="90">
        <v>38</v>
      </c>
      <c r="J269" s="90">
        <v>11</v>
      </c>
      <c r="K269" s="90">
        <v>4.6</v>
      </c>
      <c r="L269" s="90">
        <v>230</v>
      </c>
      <c r="M269" s="90">
        <v>210</v>
      </c>
      <c r="N269" s="95" t="s">
        <v>3403</v>
      </c>
    </row>
    <row r="270" spans="1:14" ht="15.75">
      <c r="A270" s="92">
        <v>266</v>
      </c>
      <c r="B270" s="92" t="s">
        <v>3119</v>
      </c>
      <c r="C270" s="92" t="s">
        <v>3387</v>
      </c>
      <c r="D270" s="92" t="s">
        <v>3288</v>
      </c>
      <c r="E270" s="90" t="s">
        <v>3139</v>
      </c>
      <c r="F270" s="90"/>
      <c r="G270" s="90"/>
      <c r="H270" s="90" t="s">
        <v>3197</v>
      </c>
      <c r="I270" s="90">
        <v>32</v>
      </c>
      <c r="J270" s="90">
        <v>9</v>
      </c>
      <c r="K270" s="90">
        <v>2.5</v>
      </c>
      <c r="L270" s="90">
        <v>100</v>
      </c>
      <c r="M270" s="90">
        <v>80</v>
      </c>
      <c r="N270" s="95" t="s">
        <v>3404</v>
      </c>
    </row>
    <row r="271" spans="1:14" ht="15.75">
      <c r="A271" s="92">
        <v>267</v>
      </c>
      <c r="B271" s="92" t="s">
        <v>3119</v>
      </c>
      <c r="C271" s="92" t="s">
        <v>3387</v>
      </c>
      <c r="D271" s="92" t="s">
        <v>3288</v>
      </c>
      <c r="E271" s="90" t="s">
        <v>3139</v>
      </c>
      <c r="F271" s="90"/>
      <c r="G271" s="90"/>
      <c r="H271" s="90" t="s">
        <v>3123</v>
      </c>
      <c r="I271" s="90">
        <v>38</v>
      </c>
      <c r="J271" s="90">
        <v>14</v>
      </c>
      <c r="K271" s="90">
        <v>1.2</v>
      </c>
      <c r="L271" s="90">
        <v>50</v>
      </c>
      <c r="M271" s="90">
        <v>45</v>
      </c>
      <c r="N271" s="95" t="s">
        <v>3405</v>
      </c>
    </row>
    <row r="272" spans="1:14" ht="15.75">
      <c r="A272" s="92">
        <v>268</v>
      </c>
      <c r="B272" s="92" t="s">
        <v>3119</v>
      </c>
      <c r="C272" s="92" t="s">
        <v>3387</v>
      </c>
      <c r="D272" s="92" t="s">
        <v>3288</v>
      </c>
      <c r="E272" s="99" t="s">
        <v>3229</v>
      </c>
      <c r="F272" s="90"/>
      <c r="G272" s="90"/>
      <c r="H272" s="90" t="s">
        <v>3207</v>
      </c>
      <c r="I272" s="90">
        <v>42</v>
      </c>
      <c r="J272" s="90">
        <v>5</v>
      </c>
      <c r="K272" s="90">
        <v>11.7</v>
      </c>
      <c r="L272" s="90">
        <v>500</v>
      </c>
      <c r="M272" s="90">
        <v>420</v>
      </c>
      <c r="N272" s="95" t="s">
        <v>3406</v>
      </c>
    </row>
    <row r="273" spans="1:14" ht="15.75">
      <c r="A273" s="92">
        <v>269</v>
      </c>
      <c r="B273" s="92" t="s">
        <v>3119</v>
      </c>
      <c r="C273" s="92" t="s">
        <v>3387</v>
      </c>
      <c r="D273" s="92" t="s">
        <v>3288</v>
      </c>
      <c r="E273" s="99" t="s">
        <v>3229</v>
      </c>
      <c r="F273" s="90"/>
      <c r="G273" s="90"/>
      <c r="H273" s="90" t="s">
        <v>3197</v>
      </c>
      <c r="I273" s="90">
        <v>43</v>
      </c>
      <c r="J273" s="90">
        <v>1</v>
      </c>
      <c r="K273" s="90">
        <v>3.1</v>
      </c>
      <c r="L273" s="90">
        <v>160</v>
      </c>
      <c r="M273" s="90">
        <v>140</v>
      </c>
      <c r="N273" s="95" t="s">
        <v>3407</v>
      </c>
    </row>
    <row r="274" spans="1:14" ht="15.75">
      <c r="A274" s="92">
        <v>270</v>
      </c>
      <c r="B274" s="92" t="s">
        <v>3119</v>
      </c>
      <c r="C274" s="92" t="s">
        <v>3387</v>
      </c>
      <c r="D274" s="92" t="s">
        <v>3288</v>
      </c>
      <c r="E274" s="99" t="s">
        <v>3229</v>
      </c>
      <c r="F274" s="90"/>
      <c r="G274" s="90"/>
      <c r="H274" s="90" t="s">
        <v>3197</v>
      </c>
      <c r="I274" s="90">
        <v>46</v>
      </c>
      <c r="J274" s="90">
        <v>2</v>
      </c>
      <c r="K274" s="90">
        <v>2.3</v>
      </c>
      <c r="L274" s="90">
        <v>140</v>
      </c>
      <c r="M274" s="90">
        <v>125</v>
      </c>
      <c r="N274" s="95" t="s">
        <v>3408</v>
      </c>
    </row>
    <row r="275" spans="1:14" ht="15.75">
      <c r="A275" s="92">
        <v>271</v>
      </c>
      <c r="B275" s="92" t="s">
        <v>3119</v>
      </c>
      <c r="C275" s="92" t="s">
        <v>3387</v>
      </c>
      <c r="D275" s="92" t="s">
        <v>3288</v>
      </c>
      <c r="E275" s="99" t="s">
        <v>3229</v>
      </c>
      <c r="F275" s="90"/>
      <c r="G275" s="90"/>
      <c r="H275" s="90" t="s">
        <v>3197</v>
      </c>
      <c r="I275" s="90">
        <v>47</v>
      </c>
      <c r="J275" s="90">
        <v>6</v>
      </c>
      <c r="K275" s="90">
        <v>2.6</v>
      </c>
      <c r="L275" s="90">
        <v>160</v>
      </c>
      <c r="M275" s="90">
        <v>145</v>
      </c>
      <c r="N275" s="95" t="s">
        <v>3409</v>
      </c>
    </row>
    <row r="276" spans="1:14" ht="15.75">
      <c r="A276" s="92">
        <v>272</v>
      </c>
      <c r="B276" s="92" t="s">
        <v>3119</v>
      </c>
      <c r="C276" s="92" t="s">
        <v>3387</v>
      </c>
      <c r="D276" s="92" t="s">
        <v>3288</v>
      </c>
      <c r="E276" s="99" t="s">
        <v>3229</v>
      </c>
      <c r="F276" s="90"/>
      <c r="G276" s="90"/>
      <c r="H276" s="90" t="s">
        <v>3197</v>
      </c>
      <c r="I276" s="90">
        <v>48</v>
      </c>
      <c r="J276" s="90">
        <v>2</v>
      </c>
      <c r="K276" s="90">
        <v>2.2</v>
      </c>
      <c r="L276" s="90">
        <v>150</v>
      </c>
      <c r="M276" s="90">
        <v>135</v>
      </c>
      <c r="N276" s="95" t="s">
        <v>3410</v>
      </c>
    </row>
    <row r="277" spans="1:14" ht="15.75">
      <c r="A277" s="92">
        <v>273</v>
      </c>
      <c r="B277" s="92" t="s">
        <v>3119</v>
      </c>
      <c r="C277" s="92" t="s">
        <v>3387</v>
      </c>
      <c r="D277" s="92" t="s">
        <v>3288</v>
      </c>
      <c r="E277" s="99" t="s">
        <v>3229</v>
      </c>
      <c r="F277" s="90"/>
      <c r="G277" s="90"/>
      <c r="H277" s="90" t="s">
        <v>3197</v>
      </c>
      <c r="I277" s="90">
        <v>50</v>
      </c>
      <c r="J277" s="90">
        <v>4</v>
      </c>
      <c r="K277" s="90">
        <v>8.3</v>
      </c>
      <c r="L277" s="90">
        <v>500</v>
      </c>
      <c r="M277" s="90">
        <v>475</v>
      </c>
      <c r="N277" s="95" t="s">
        <v>3411</v>
      </c>
    </row>
    <row r="278" spans="1:14" ht="15.75">
      <c r="A278" s="92">
        <v>274</v>
      </c>
      <c r="B278" s="92" t="s">
        <v>3119</v>
      </c>
      <c r="C278" s="92" t="s">
        <v>3387</v>
      </c>
      <c r="D278" s="92" t="s">
        <v>3288</v>
      </c>
      <c r="E278" s="99" t="s">
        <v>3229</v>
      </c>
      <c r="F278" s="90"/>
      <c r="G278" s="90"/>
      <c r="H278" s="90" t="s">
        <v>3197</v>
      </c>
      <c r="I278" s="90">
        <v>54</v>
      </c>
      <c r="J278" s="90">
        <v>2</v>
      </c>
      <c r="K278" s="150">
        <v>12</v>
      </c>
      <c r="L278" s="90">
        <v>650</v>
      </c>
      <c r="M278" s="90">
        <v>610</v>
      </c>
      <c r="N278" s="95" t="s">
        <v>3412</v>
      </c>
    </row>
    <row r="279" spans="1:14" ht="15.75" customHeight="1">
      <c r="A279" s="90">
        <v>275</v>
      </c>
      <c r="B279" s="90" t="s">
        <v>3119</v>
      </c>
      <c r="C279" s="151" t="s">
        <v>3413</v>
      </c>
      <c r="D279" s="151" t="s">
        <v>3391</v>
      </c>
      <c r="E279" s="90" t="s">
        <v>3122</v>
      </c>
      <c r="F279" s="90"/>
      <c r="G279" s="90"/>
      <c r="H279" s="90" t="s">
        <v>3140</v>
      </c>
      <c r="I279" s="152">
        <v>14</v>
      </c>
      <c r="J279" s="152">
        <v>5</v>
      </c>
      <c r="K279" s="153">
        <v>1.5</v>
      </c>
      <c r="L279" s="152">
        <v>15</v>
      </c>
      <c r="M279" s="152">
        <v>0</v>
      </c>
      <c r="N279" s="154" t="s">
        <v>3414</v>
      </c>
    </row>
    <row r="280" spans="1:14" ht="31.5">
      <c r="A280" s="90">
        <v>276</v>
      </c>
      <c r="B280" s="90" t="s">
        <v>3119</v>
      </c>
      <c r="C280" s="151" t="s">
        <v>3413</v>
      </c>
      <c r="D280" s="151" t="s">
        <v>3288</v>
      </c>
      <c r="E280" s="90" t="s">
        <v>3122</v>
      </c>
      <c r="F280" s="90"/>
      <c r="G280" s="90"/>
      <c r="H280" s="90" t="s">
        <v>3140</v>
      </c>
      <c r="I280" s="152">
        <v>37</v>
      </c>
      <c r="J280" s="152">
        <v>2</v>
      </c>
      <c r="K280" s="153">
        <v>1.8</v>
      </c>
      <c r="L280" s="152">
        <v>18</v>
      </c>
      <c r="M280" s="152">
        <v>0</v>
      </c>
      <c r="N280" s="154" t="s">
        <v>3415</v>
      </c>
    </row>
    <row r="281" spans="1:14" ht="17.25" customHeight="1">
      <c r="A281" s="90">
        <v>277</v>
      </c>
      <c r="B281" s="90" t="s">
        <v>3119</v>
      </c>
      <c r="C281" s="151" t="s">
        <v>3413</v>
      </c>
      <c r="D281" s="151" t="s">
        <v>3391</v>
      </c>
      <c r="E281" s="90" t="s">
        <v>3183</v>
      </c>
      <c r="F281" s="90"/>
      <c r="G281" s="90"/>
      <c r="H281" s="90" t="s">
        <v>3140</v>
      </c>
      <c r="I281" s="152">
        <v>6</v>
      </c>
      <c r="J281" s="152">
        <v>6</v>
      </c>
      <c r="K281" s="155">
        <v>2</v>
      </c>
      <c r="L281" s="152">
        <v>30</v>
      </c>
      <c r="M281" s="152">
        <v>0</v>
      </c>
      <c r="N281" s="154" t="s">
        <v>3416</v>
      </c>
    </row>
    <row r="282" spans="1:14" ht="16.5" customHeight="1">
      <c r="A282" s="90">
        <v>278</v>
      </c>
      <c r="B282" s="90" t="s">
        <v>3119</v>
      </c>
      <c r="C282" s="151" t="s">
        <v>3413</v>
      </c>
      <c r="D282" s="151" t="s">
        <v>3288</v>
      </c>
      <c r="E282" s="90" t="s">
        <v>3183</v>
      </c>
      <c r="F282" s="90"/>
      <c r="G282" s="90"/>
      <c r="H282" s="90" t="s">
        <v>3140</v>
      </c>
      <c r="I282" s="152">
        <v>24</v>
      </c>
      <c r="J282" s="152">
        <v>4</v>
      </c>
      <c r="K282" s="153">
        <v>1.4</v>
      </c>
      <c r="L282" s="152">
        <v>21</v>
      </c>
      <c r="M282" s="152">
        <v>0</v>
      </c>
      <c r="N282" s="154" t="s">
        <v>3417</v>
      </c>
    </row>
    <row r="283" spans="1:14" ht="31.5">
      <c r="A283" s="90">
        <v>279</v>
      </c>
      <c r="B283" s="90" t="s">
        <v>3119</v>
      </c>
      <c r="C283" s="151" t="s">
        <v>3413</v>
      </c>
      <c r="D283" s="151" t="s">
        <v>3288</v>
      </c>
      <c r="E283" s="90" t="s">
        <v>3183</v>
      </c>
      <c r="F283" s="90"/>
      <c r="G283" s="90"/>
      <c r="H283" s="90" t="s">
        <v>3197</v>
      </c>
      <c r="I283" s="152">
        <v>64</v>
      </c>
      <c r="J283" s="152">
        <v>17</v>
      </c>
      <c r="K283" s="153">
        <v>1.1</v>
      </c>
      <c r="L283" s="152">
        <v>17</v>
      </c>
      <c r="M283" s="152">
        <v>0</v>
      </c>
      <c r="N283" s="154" t="s">
        <v>3418</v>
      </c>
    </row>
    <row r="284" spans="1:14" ht="15.75" customHeight="1">
      <c r="A284" s="90">
        <v>280</v>
      </c>
      <c r="B284" s="90" t="s">
        <v>3119</v>
      </c>
      <c r="C284" s="151" t="s">
        <v>3413</v>
      </c>
      <c r="D284" s="151" t="s">
        <v>3419</v>
      </c>
      <c r="E284" s="90" t="s">
        <v>3127</v>
      </c>
      <c r="F284" s="90"/>
      <c r="G284" s="90"/>
      <c r="H284" s="90" t="s">
        <v>3222</v>
      </c>
      <c r="I284" s="152">
        <v>10</v>
      </c>
      <c r="J284" s="152">
        <v>1</v>
      </c>
      <c r="K284" s="153">
        <v>4.2</v>
      </c>
      <c r="L284" s="152">
        <v>75</v>
      </c>
      <c r="M284" s="152">
        <v>65</v>
      </c>
      <c r="N284" s="154" t="s">
        <v>3420</v>
      </c>
    </row>
    <row r="285" spans="1:14" ht="14.25" customHeight="1">
      <c r="A285" s="90">
        <v>281</v>
      </c>
      <c r="B285" s="90" t="s">
        <v>3119</v>
      </c>
      <c r="C285" s="151" t="s">
        <v>3413</v>
      </c>
      <c r="D285" s="151" t="s">
        <v>3391</v>
      </c>
      <c r="E285" s="90" t="s">
        <v>3188</v>
      </c>
      <c r="F285" s="90"/>
      <c r="G285" s="90"/>
      <c r="H285" s="90" t="s">
        <v>3136</v>
      </c>
      <c r="I285" s="152">
        <v>6</v>
      </c>
      <c r="J285" s="152">
        <v>15</v>
      </c>
      <c r="K285" s="153">
        <v>3.5</v>
      </c>
      <c r="L285" s="152">
        <v>100</v>
      </c>
      <c r="M285" s="152">
        <v>90</v>
      </c>
      <c r="N285" s="154" t="s">
        <v>3421</v>
      </c>
    </row>
    <row r="286" spans="1:14" ht="15.75" customHeight="1">
      <c r="A286" s="90">
        <v>282</v>
      </c>
      <c r="B286" s="90" t="s">
        <v>3119</v>
      </c>
      <c r="C286" s="151" t="s">
        <v>3413</v>
      </c>
      <c r="D286" s="151" t="s">
        <v>3419</v>
      </c>
      <c r="E286" s="90" t="s">
        <v>3139</v>
      </c>
      <c r="F286" s="90"/>
      <c r="G286" s="90"/>
      <c r="H286" s="90" t="s">
        <v>3140</v>
      </c>
      <c r="I286" s="152">
        <v>11</v>
      </c>
      <c r="J286" s="152">
        <v>3</v>
      </c>
      <c r="K286" s="153">
        <v>5.1</v>
      </c>
      <c r="L286" s="152">
        <v>150</v>
      </c>
      <c r="M286" s="152">
        <v>130</v>
      </c>
      <c r="N286" s="154" t="s">
        <v>3422</v>
      </c>
    </row>
    <row r="287" spans="1:14" ht="31.5">
      <c r="A287" s="90">
        <v>283</v>
      </c>
      <c r="B287" s="90" t="s">
        <v>3119</v>
      </c>
      <c r="C287" s="151" t="s">
        <v>3413</v>
      </c>
      <c r="D287" s="151" t="s">
        <v>3419</v>
      </c>
      <c r="E287" s="90" t="s">
        <v>3139</v>
      </c>
      <c r="F287" s="90"/>
      <c r="G287" s="90"/>
      <c r="H287" s="90" t="s">
        <v>3140</v>
      </c>
      <c r="I287" s="152">
        <v>12</v>
      </c>
      <c r="J287" s="152">
        <v>3</v>
      </c>
      <c r="K287" s="153">
        <v>5.5</v>
      </c>
      <c r="L287" s="152">
        <v>150</v>
      </c>
      <c r="M287" s="152">
        <v>130</v>
      </c>
      <c r="N287" s="154" t="s">
        <v>3423</v>
      </c>
    </row>
    <row r="288" spans="1:14" ht="14.25" customHeight="1">
      <c r="A288" s="90">
        <v>284</v>
      </c>
      <c r="B288" s="90" t="s">
        <v>3119</v>
      </c>
      <c r="C288" s="151" t="s">
        <v>3413</v>
      </c>
      <c r="D288" s="151" t="s">
        <v>3391</v>
      </c>
      <c r="E288" s="99" t="s">
        <v>3229</v>
      </c>
      <c r="F288" s="92"/>
      <c r="G288" s="92"/>
      <c r="H288" s="152" t="s">
        <v>3152</v>
      </c>
      <c r="I288" s="152">
        <v>2</v>
      </c>
      <c r="J288" s="152">
        <v>13</v>
      </c>
      <c r="K288" s="153">
        <v>4.5</v>
      </c>
      <c r="L288" s="152">
        <v>215</v>
      </c>
      <c r="M288" s="152">
        <v>185</v>
      </c>
      <c r="N288" s="95" t="s">
        <v>3424</v>
      </c>
    </row>
    <row r="289" spans="1:14" ht="15" customHeight="1">
      <c r="A289" s="90">
        <v>285</v>
      </c>
      <c r="B289" s="90" t="s">
        <v>3119</v>
      </c>
      <c r="C289" s="151" t="s">
        <v>3413</v>
      </c>
      <c r="D289" s="151" t="s">
        <v>3288</v>
      </c>
      <c r="E289" s="99" t="s">
        <v>3229</v>
      </c>
      <c r="F289" s="92"/>
      <c r="G289" s="92"/>
      <c r="H289" s="152" t="s">
        <v>3166</v>
      </c>
      <c r="I289" s="152">
        <v>24</v>
      </c>
      <c r="J289" s="152">
        <v>11</v>
      </c>
      <c r="K289" s="153">
        <v>1.3</v>
      </c>
      <c r="L289" s="152">
        <v>90</v>
      </c>
      <c r="M289" s="152">
        <v>75</v>
      </c>
      <c r="N289" s="95" t="s">
        <v>3425</v>
      </c>
    </row>
    <row r="290" spans="1:14" ht="15" customHeight="1">
      <c r="A290" s="90">
        <v>286</v>
      </c>
      <c r="B290" s="90" t="s">
        <v>3119</v>
      </c>
      <c r="C290" s="151" t="s">
        <v>3413</v>
      </c>
      <c r="D290" s="151" t="s">
        <v>3288</v>
      </c>
      <c r="E290" s="99" t="s">
        <v>3229</v>
      </c>
      <c r="F290" s="92"/>
      <c r="G290" s="92"/>
      <c r="H290" s="152" t="s">
        <v>3140</v>
      </c>
      <c r="I290" s="152">
        <v>24</v>
      </c>
      <c r="J290" s="152">
        <v>12</v>
      </c>
      <c r="K290" s="153">
        <v>1.8</v>
      </c>
      <c r="L290" s="152">
        <v>80</v>
      </c>
      <c r="M290" s="152">
        <v>65</v>
      </c>
      <c r="N290" s="95" t="s">
        <v>3426</v>
      </c>
    </row>
    <row r="291" spans="1:14" ht="13.5" customHeight="1">
      <c r="A291" s="90">
        <v>287</v>
      </c>
      <c r="B291" s="90" t="s">
        <v>3119</v>
      </c>
      <c r="C291" s="151" t="s">
        <v>3413</v>
      </c>
      <c r="D291" s="151" t="s">
        <v>3288</v>
      </c>
      <c r="E291" s="99" t="s">
        <v>3229</v>
      </c>
      <c r="F291" s="92"/>
      <c r="G291" s="92"/>
      <c r="H291" s="152" t="s">
        <v>3140</v>
      </c>
      <c r="I291" s="152">
        <v>24</v>
      </c>
      <c r="J291" s="152">
        <v>15</v>
      </c>
      <c r="K291" s="153">
        <v>2.2</v>
      </c>
      <c r="L291" s="152">
        <v>80</v>
      </c>
      <c r="M291" s="152">
        <v>70</v>
      </c>
      <c r="N291" s="95" t="s">
        <v>3427</v>
      </c>
    </row>
    <row r="292" spans="1:14" ht="14.25" customHeight="1">
      <c r="A292" s="90">
        <v>288</v>
      </c>
      <c r="B292" s="90" t="s">
        <v>3119</v>
      </c>
      <c r="C292" s="151" t="s">
        <v>3413</v>
      </c>
      <c r="D292" s="151" t="s">
        <v>3288</v>
      </c>
      <c r="E292" s="99" t="s">
        <v>3229</v>
      </c>
      <c r="F292" s="92"/>
      <c r="G292" s="92"/>
      <c r="H292" s="152" t="s">
        <v>3207</v>
      </c>
      <c r="I292" s="152">
        <v>27</v>
      </c>
      <c r="J292" s="152">
        <v>1</v>
      </c>
      <c r="K292" s="153">
        <v>9.2</v>
      </c>
      <c r="L292" s="152">
        <v>400</v>
      </c>
      <c r="M292" s="152">
        <v>340</v>
      </c>
      <c r="N292" s="95" t="s">
        <v>3428</v>
      </c>
    </row>
    <row r="293" spans="1:14" ht="15.75" customHeight="1">
      <c r="A293" s="90">
        <v>289</v>
      </c>
      <c r="B293" s="90" t="s">
        <v>3119</v>
      </c>
      <c r="C293" s="151" t="s">
        <v>3413</v>
      </c>
      <c r="D293" s="151" t="s">
        <v>3288</v>
      </c>
      <c r="E293" s="99" t="s">
        <v>3229</v>
      </c>
      <c r="F293" s="92"/>
      <c r="G293" s="92"/>
      <c r="H293" s="152" t="s">
        <v>3207</v>
      </c>
      <c r="I293" s="152">
        <v>27</v>
      </c>
      <c r="J293" s="152">
        <v>4</v>
      </c>
      <c r="K293" s="153">
        <v>7.5</v>
      </c>
      <c r="L293" s="152">
        <v>350</v>
      </c>
      <c r="M293" s="152">
        <v>300</v>
      </c>
      <c r="N293" s="95" t="s">
        <v>3429</v>
      </c>
    </row>
    <row r="294" spans="1:14" ht="15" customHeight="1">
      <c r="A294" s="90">
        <v>290</v>
      </c>
      <c r="B294" s="90" t="s">
        <v>3119</v>
      </c>
      <c r="C294" s="151" t="s">
        <v>3413</v>
      </c>
      <c r="D294" s="151" t="s">
        <v>3288</v>
      </c>
      <c r="E294" s="99" t="s">
        <v>3229</v>
      </c>
      <c r="F294" s="92"/>
      <c r="G294" s="92"/>
      <c r="H294" s="152" t="s">
        <v>3140</v>
      </c>
      <c r="I294" s="152">
        <v>35</v>
      </c>
      <c r="J294" s="152">
        <v>1</v>
      </c>
      <c r="K294" s="155">
        <v>10</v>
      </c>
      <c r="L294" s="152">
        <v>400</v>
      </c>
      <c r="M294" s="152">
        <v>350</v>
      </c>
      <c r="N294" s="95" t="s">
        <v>3430</v>
      </c>
    </row>
    <row r="295" spans="1:14" ht="17.25" customHeight="1">
      <c r="A295" s="90">
        <v>291</v>
      </c>
      <c r="B295" s="90" t="s">
        <v>3119</v>
      </c>
      <c r="C295" s="151" t="s">
        <v>3413</v>
      </c>
      <c r="D295" s="151" t="s">
        <v>3288</v>
      </c>
      <c r="E295" s="99" t="s">
        <v>3229</v>
      </c>
      <c r="F295" s="92"/>
      <c r="G295" s="92"/>
      <c r="H295" s="152" t="s">
        <v>3140</v>
      </c>
      <c r="I295" s="152">
        <v>40</v>
      </c>
      <c r="J295" s="152">
        <v>1</v>
      </c>
      <c r="K295" s="153">
        <v>7.2</v>
      </c>
      <c r="L295" s="152">
        <v>300</v>
      </c>
      <c r="M295" s="152">
        <v>260</v>
      </c>
      <c r="N295" s="95" t="s">
        <v>3431</v>
      </c>
    </row>
    <row r="296" spans="1:14" ht="16.5" customHeight="1">
      <c r="A296" s="90">
        <v>292</v>
      </c>
      <c r="B296" s="90" t="s">
        <v>3119</v>
      </c>
      <c r="C296" s="151" t="s">
        <v>3413</v>
      </c>
      <c r="D296" s="151" t="s">
        <v>3288</v>
      </c>
      <c r="E296" s="99" t="s">
        <v>3229</v>
      </c>
      <c r="F296" s="92"/>
      <c r="G296" s="92"/>
      <c r="H296" s="152" t="s">
        <v>3140</v>
      </c>
      <c r="I296" s="152">
        <v>40</v>
      </c>
      <c r="J296" s="152">
        <v>3</v>
      </c>
      <c r="K296" s="153">
        <v>4.8</v>
      </c>
      <c r="L296" s="152">
        <v>250</v>
      </c>
      <c r="M296" s="152">
        <v>220</v>
      </c>
      <c r="N296" s="95" t="s">
        <v>3432</v>
      </c>
    </row>
    <row r="297" spans="1:14" ht="16.5" customHeight="1">
      <c r="A297" s="90">
        <v>293</v>
      </c>
      <c r="B297" s="90" t="s">
        <v>3119</v>
      </c>
      <c r="C297" s="151" t="s">
        <v>3413</v>
      </c>
      <c r="D297" s="151" t="s">
        <v>3288</v>
      </c>
      <c r="E297" s="99" t="s">
        <v>3229</v>
      </c>
      <c r="F297" s="92"/>
      <c r="G297" s="92"/>
      <c r="H297" s="152" t="s">
        <v>3140</v>
      </c>
      <c r="I297" s="152">
        <v>41</v>
      </c>
      <c r="J297" s="152">
        <v>4</v>
      </c>
      <c r="K297" s="153">
        <v>3.3</v>
      </c>
      <c r="L297" s="152">
        <v>180</v>
      </c>
      <c r="M297" s="152">
        <v>150</v>
      </c>
      <c r="N297" s="95" t="s">
        <v>3433</v>
      </c>
    </row>
    <row r="298" spans="1:14" ht="15" customHeight="1">
      <c r="A298" s="90">
        <v>294</v>
      </c>
      <c r="B298" s="90" t="s">
        <v>3119</v>
      </c>
      <c r="C298" s="151" t="s">
        <v>3413</v>
      </c>
      <c r="D298" s="151" t="s">
        <v>3288</v>
      </c>
      <c r="E298" s="99" t="s">
        <v>3229</v>
      </c>
      <c r="F298" s="92"/>
      <c r="G298" s="92"/>
      <c r="H298" s="152" t="s">
        <v>3214</v>
      </c>
      <c r="I298" s="152">
        <v>47</v>
      </c>
      <c r="J298" s="152">
        <v>7</v>
      </c>
      <c r="K298" s="153">
        <v>4.4</v>
      </c>
      <c r="L298" s="152">
        <v>150</v>
      </c>
      <c r="M298" s="152">
        <v>120</v>
      </c>
      <c r="N298" s="95" t="s">
        <v>3434</v>
      </c>
    </row>
    <row r="299" spans="1:14" ht="15.75" customHeight="1">
      <c r="A299" s="90">
        <v>295</v>
      </c>
      <c r="B299" s="90" t="s">
        <v>3119</v>
      </c>
      <c r="C299" s="151" t="s">
        <v>3413</v>
      </c>
      <c r="D299" s="151" t="s">
        <v>3288</v>
      </c>
      <c r="E299" s="99" t="s">
        <v>3229</v>
      </c>
      <c r="F299" s="92"/>
      <c r="G299" s="92"/>
      <c r="H299" s="152" t="s">
        <v>3214</v>
      </c>
      <c r="I299" s="152">
        <v>47</v>
      </c>
      <c r="J299" s="152">
        <v>8</v>
      </c>
      <c r="K299" s="153">
        <v>5.3</v>
      </c>
      <c r="L299" s="152">
        <v>160</v>
      </c>
      <c r="M299" s="152">
        <v>130</v>
      </c>
      <c r="N299" s="95" t="s">
        <v>3435</v>
      </c>
    </row>
    <row r="300" spans="1:14" ht="31.5">
      <c r="A300" s="90">
        <v>296</v>
      </c>
      <c r="B300" s="90" t="s">
        <v>3119</v>
      </c>
      <c r="C300" s="151" t="s">
        <v>3413</v>
      </c>
      <c r="D300" s="151" t="s">
        <v>3288</v>
      </c>
      <c r="E300" s="99" t="s">
        <v>3229</v>
      </c>
      <c r="F300" s="92"/>
      <c r="G300" s="92"/>
      <c r="H300" s="152" t="s">
        <v>3140</v>
      </c>
      <c r="I300" s="152">
        <v>55</v>
      </c>
      <c r="J300" s="152">
        <v>1</v>
      </c>
      <c r="K300" s="153">
        <v>3.2</v>
      </c>
      <c r="L300" s="152">
        <v>200</v>
      </c>
      <c r="M300" s="152">
        <v>160</v>
      </c>
      <c r="N300" s="95" t="s">
        <v>3436</v>
      </c>
    </row>
  </sheetData>
  <sheetProtection/>
  <mergeCells count="15">
    <mergeCell ref="A1:N1"/>
    <mergeCell ref="A2:N2"/>
    <mergeCell ref="A4:A5"/>
    <mergeCell ref="B4:B5"/>
    <mergeCell ref="C4:C5"/>
    <mergeCell ref="H4:H5"/>
    <mergeCell ref="D4:D5"/>
    <mergeCell ref="E4:E5"/>
    <mergeCell ref="F4:F5"/>
    <mergeCell ref="G4:G5"/>
    <mergeCell ref="N4:N5"/>
    <mergeCell ref="I4:I5"/>
    <mergeCell ref="J4:J5"/>
    <mergeCell ref="K4:K5"/>
    <mergeCell ref="L4:M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M291"/>
  <sheetViews>
    <sheetView zoomScalePageLayoutView="0" workbookViewId="0" topLeftCell="A1">
      <selection activeCell="C125" sqref="C125:C126"/>
    </sheetView>
  </sheetViews>
  <sheetFormatPr defaultColWidth="9.140625" defaultRowHeight="15"/>
  <cols>
    <col min="1" max="1" width="4.421875" style="0" customWidth="1"/>
    <col min="2" max="2" width="23.00390625" style="0" customWidth="1"/>
    <col min="3" max="3" width="16.28125" style="0" customWidth="1"/>
    <col min="4" max="4" width="33.421875" style="0" customWidth="1"/>
    <col min="5" max="5" width="19.28125" style="0" customWidth="1"/>
    <col min="6" max="6" width="12.28125" style="0" customWidth="1"/>
    <col min="7" max="7" width="7.421875" style="0" customWidth="1"/>
    <col min="8" max="8" width="8.421875" style="0" customWidth="1"/>
    <col min="9" max="9" width="7.421875" style="0" customWidth="1"/>
    <col min="10" max="10" width="9.57421875" style="0" customWidth="1"/>
    <col min="11" max="11" width="10.7109375" style="0" customWidth="1"/>
    <col min="12" max="12" width="9.57421875" style="0" bestFit="1" customWidth="1"/>
    <col min="13" max="13" width="10.00390625" style="0" customWidth="1"/>
  </cols>
  <sheetData>
    <row r="1" spans="1:13" ht="26.25" customHeight="1">
      <c r="A1" s="478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13"/>
      <c r="M1" s="13"/>
    </row>
    <row r="2" spans="1:13" ht="18.75" customHeight="1">
      <c r="A2" s="519" t="s">
        <v>739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13"/>
      <c r="M2" s="13"/>
    </row>
    <row r="3" spans="1:13" ht="21.75" customHeigh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13"/>
      <c r="M3" s="13"/>
    </row>
    <row r="4" spans="1:13" ht="12.75" customHeight="1">
      <c r="A4" s="521" t="s">
        <v>740</v>
      </c>
      <c r="B4" s="521" t="s">
        <v>741</v>
      </c>
      <c r="C4" s="521" t="s">
        <v>742</v>
      </c>
      <c r="D4" s="513" t="s">
        <v>743</v>
      </c>
      <c r="E4" s="521" t="s">
        <v>744</v>
      </c>
      <c r="F4" s="515" t="s">
        <v>745</v>
      </c>
      <c r="G4" s="506" t="s">
        <v>746</v>
      </c>
      <c r="H4" s="506" t="s">
        <v>747</v>
      </c>
      <c r="I4" s="506" t="s">
        <v>748</v>
      </c>
      <c r="J4" s="521" t="s">
        <v>749</v>
      </c>
      <c r="K4" s="521"/>
      <c r="L4" s="594" t="s">
        <v>2660</v>
      </c>
      <c r="M4" s="594"/>
    </row>
    <row r="5" spans="1:13" ht="42.75" customHeight="1">
      <c r="A5" s="521"/>
      <c r="B5" s="521"/>
      <c r="C5" s="521"/>
      <c r="D5" s="514"/>
      <c r="E5" s="521"/>
      <c r="F5" s="505"/>
      <c r="G5" s="506"/>
      <c r="H5" s="506"/>
      <c r="I5" s="506"/>
      <c r="J5" s="355" t="s">
        <v>750</v>
      </c>
      <c r="K5" s="355" t="s">
        <v>751</v>
      </c>
      <c r="L5" s="480" t="s">
        <v>698</v>
      </c>
      <c r="M5" s="480" t="s">
        <v>699</v>
      </c>
    </row>
    <row r="6" spans="1:13" ht="15">
      <c r="A6" s="355">
        <v>1</v>
      </c>
      <c r="B6" s="355">
        <v>2</v>
      </c>
      <c r="C6" s="355">
        <v>3</v>
      </c>
      <c r="D6" s="355">
        <v>4</v>
      </c>
      <c r="E6" s="355">
        <v>5</v>
      </c>
      <c r="F6" s="355">
        <v>6</v>
      </c>
      <c r="G6" s="355">
        <v>7</v>
      </c>
      <c r="H6" s="355">
        <v>8</v>
      </c>
      <c r="I6" s="355">
        <v>9</v>
      </c>
      <c r="J6" s="355">
        <v>10</v>
      </c>
      <c r="K6" s="355">
        <v>11</v>
      </c>
      <c r="L6" s="480">
        <v>13</v>
      </c>
      <c r="M6" s="480">
        <v>14</v>
      </c>
    </row>
    <row r="7" spans="1:13" ht="18.75">
      <c r="A7" s="546" t="s">
        <v>752</v>
      </c>
      <c r="B7" s="547"/>
      <c r="C7" s="547"/>
      <c r="D7" s="547"/>
      <c r="E7" s="547"/>
      <c r="F7" s="547"/>
      <c r="G7" s="547"/>
      <c r="H7" s="547"/>
      <c r="I7" s="547"/>
      <c r="J7" s="547"/>
      <c r="K7" s="548"/>
      <c r="L7" s="481"/>
      <c r="M7" s="481"/>
    </row>
    <row r="8" spans="1:13" ht="15">
      <c r="A8" s="242">
        <v>1</v>
      </c>
      <c r="B8" s="242" t="s">
        <v>2661</v>
      </c>
      <c r="C8" s="242" t="s">
        <v>2662</v>
      </c>
      <c r="D8" s="242" t="s">
        <v>2663</v>
      </c>
      <c r="E8" s="311" t="s">
        <v>428</v>
      </c>
      <c r="F8" s="295" t="s">
        <v>1298</v>
      </c>
      <c r="G8" s="311">
        <v>3</v>
      </c>
      <c r="H8" s="468">
        <v>18</v>
      </c>
      <c r="I8" s="469">
        <v>1</v>
      </c>
      <c r="J8" s="311">
        <v>288</v>
      </c>
      <c r="K8" s="311">
        <v>239</v>
      </c>
      <c r="L8" s="302">
        <v>50.284688</v>
      </c>
      <c r="M8" s="302">
        <v>24.030269</v>
      </c>
    </row>
    <row r="9" spans="1:13" ht="15">
      <c r="A9" s="242">
        <v>2</v>
      </c>
      <c r="B9" s="242" t="s">
        <v>2661</v>
      </c>
      <c r="C9" s="242" t="s">
        <v>2662</v>
      </c>
      <c r="D9" s="242" t="s">
        <v>2664</v>
      </c>
      <c r="E9" s="311" t="s">
        <v>428</v>
      </c>
      <c r="F9" s="295" t="s">
        <v>1298</v>
      </c>
      <c r="G9" s="311">
        <v>15</v>
      </c>
      <c r="H9" s="468">
        <v>34.2</v>
      </c>
      <c r="I9" s="469">
        <v>0.9</v>
      </c>
      <c r="J9" s="311">
        <v>273</v>
      </c>
      <c r="K9" s="311">
        <v>232</v>
      </c>
      <c r="L9" s="302">
        <v>50.273483</v>
      </c>
      <c r="M9" s="302">
        <v>24.102275</v>
      </c>
    </row>
    <row r="10" spans="1:13" ht="15">
      <c r="A10" s="242">
        <v>3</v>
      </c>
      <c r="B10" s="242" t="s">
        <v>2661</v>
      </c>
      <c r="C10" s="242" t="s">
        <v>2662</v>
      </c>
      <c r="D10" s="242" t="s">
        <v>2664</v>
      </c>
      <c r="E10" s="311" t="s">
        <v>428</v>
      </c>
      <c r="F10" s="295" t="s">
        <v>1298</v>
      </c>
      <c r="G10" s="311">
        <v>15</v>
      </c>
      <c r="H10" s="468">
        <v>34.3</v>
      </c>
      <c r="I10" s="469">
        <v>0.6</v>
      </c>
      <c r="J10" s="311">
        <v>190</v>
      </c>
      <c r="K10" s="311">
        <v>158</v>
      </c>
      <c r="L10" s="302">
        <v>50.273825</v>
      </c>
      <c r="M10" s="302">
        <v>24.102125</v>
      </c>
    </row>
    <row r="11" spans="1:13" ht="15">
      <c r="A11" s="242">
        <v>4</v>
      </c>
      <c r="B11" s="242" t="s">
        <v>2661</v>
      </c>
      <c r="C11" s="242" t="s">
        <v>2662</v>
      </c>
      <c r="D11" s="242" t="s">
        <v>2664</v>
      </c>
      <c r="E11" s="311" t="s">
        <v>428</v>
      </c>
      <c r="F11" s="295" t="s">
        <v>1298</v>
      </c>
      <c r="G11" s="311">
        <v>15</v>
      </c>
      <c r="H11" s="468">
        <v>34.4</v>
      </c>
      <c r="I11" s="469">
        <v>0.6</v>
      </c>
      <c r="J11" s="311">
        <v>228</v>
      </c>
      <c r="K11" s="311">
        <v>189</v>
      </c>
      <c r="L11" s="302">
        <v>50.274558</v>
      </c>
      <c r="M11" s="302">
        <v>24.102125</v>
      </c>
    </row>
    <row r="12" spans="1:13" ht="15">
      <c r="A12" s="242">
        <v>5</v>
      </c>
      <c r="B12" s="242" t="s">
        <v>2661</v>
      </c>
      <c r="C12" s="242" t="s">
        <v>2662</v>
      </c>
      <c r="D12" s="242" t="s">
        <v>2664</v>
      </c>
      <c r="E12" s="311" t="s">
        <v>428</v>
      </c>
      <c r="F12" s="295" t="s">
        <v>1298</v>
      </c>
      <c r="G12" s="311">
        <v>21</v>
      </c>
      <c r="H12" s="468">
        <v>2.2</v>
      </c>
      <c r="I12" s="468">
        <v>1.5</v>
      </c>
      <c r="J12" s="311">
        <v>407</v>
      </c>
      <c r="K12" s="311">
        <v>334</v>
      </c>
      <c r="L12" s="302">
        <v>50.260002</v>
      </c>
      <c r="M12" s="302">
        <v>24.079365</v>
      </c>
    </row>
    <row r="13" spans="1:13" ht="15">
      <c r="A13" s="242">
        <v>6</v>
      </c>
      <c r="B13" s="242" t="s">
        <v>2661</v>
      </c>
      <c r="C13" s="242" t="s">
        <v>2662</v>
      </c>
      <c r="D13" s="242" t="s">
        <v>2664</v>
      </c>
      <c r="E13" s="311" t="s">
        <v>428</v>
      </c>
      <c r="F13" s="295" t="s">
        <v>1298</v>
      </c>
      <c r="G13" s="311">
        <v>30</v>
      </c>
      <c r="H13" s="468">
        <v>5.1</v>
      </c>
      <c r="I13" s="468">
        <v>1.7</v>
      </c>
      <c r="J13" s="311">
        <v>565</v>
      </c>
      <c r="K13" s="311">
        <v>487</v>
      </c>
      <c r="L13" s="302">
        <v>50.24465</v>
      </c>
      <c r="M13" s="302">
        <v>24.10515</v>
      </c>
    </row>
    <row r="14" spans="1:13" ht="15">
      <c r="A14" s="242">
        <v>7</v>
      </c>
      <c r="B14" s="242" t="s">
        <v>2661</v>
      </c>
      <c r="C14" s="242" t="s">
        <v>2662</v>
      </c>
      <c r="D14" s="242" t="s">
        <v>2664</v>
      </c>
      <c r="E14" s="311" t="s">
        <v>428</v>
      </c>
      <c r="F14" s="295" t="s">
        <v>1298</v>
      </c>
      <c r="G14" s="311">
        <v>31</v>
      </c>
      <c r="H14" s="468">
        <v>24</v>
      </c>
      <c r="I14" s="468">
        <v>0.8</v>
      </c>
      <c r="J14" s="311">
        <v>230</v>
      </c>
      <c r="K14" s="311">
        <v>208</v>
      </c>
      <c r="L14" s="302">
        <v>50.236875</v>
      </c>
      <c r="M14" s="302">
        <v>24.114173</v>
      </c>
    </row>
    <row r="15" spans="1:13" ht="15">
      <c r="A15" s="242">
        <v>8</v>
      </c>
      <c r="B15" s="242" t="s">
        <v>2661</v>
      </c>
      <c r="C15" s="242" t="s">
        <v>2662</v>
      </c>
      <c r="D15" s="242" t="s">
        <v>2665</v>
      </c>
      <c r="E15" s="311" t="s">
        <v>428</v>
      </c>
      <c r="F15" s="295" t="s">
        <v>1298</v>
      </c>
      <c r="G15" s="311">
        <v>44</v>
      </c>
      <c r="H15" s="468">
        <v>14</v>
      </c>
      <c r="I15" s="468">
        <v>2.7</v>
      </c>
      <c r="J15" s="311">
        <v>854</v>
      </c>
      <c r="K15" s="311">
        <v>703</v>
      </c>
      <c r="L15" s="302">
        <v>50.190917</v>
      </c>
      <c r="M15" s="302">
        <v>24.069026</v>
      </c>
    </row>
    <row r="16" spans="1:13" ht="15">
      <c r="A16" s="242">
        <v>9</v>
      </c>
      <c r="B16" s="242" t="s">
        <v>2661</v>
      </c>
      <c r="C16" s="242" t="s">
        <v>2662</v>
      </c>
      <c r="D16" s="242" t="s">
        <v>2665</v>
      </c>
      <c r="E16" s="311" t="s">
        <v>428</v>
      </c>
      <c r="F16" s="295" t="s">
        <v>1298</v>
      </c>
      <c r="G16" s="311">
        <v>45</v>
      </c>
      <c r="H16" s="468">
        <v>1</v>
      </c>
      <c r="I16" s="468">
        <v>0.8</v>
      </c>
      <c r="J16" s="311">
        <v>327</v>
      </c>
      <c r="K16" s="311">
        <v>265</v>
      </c>
      <c r="L16" s="302">
        <v>50.196377</v>
      </c>
      <c r="M16" s="302">
        <v>24.066462</v>
      </c>
    </row>
    <row r="17" spans="1:13" ht="15">
      <c r="A17" s="242">
        <v>10</v>
      </c>
      <c r="B17" s="242" t="s">
        <v>2661</v>
      </c>
      <c r="C17" s="242" t="s">
        <v>2662</v>
      </c>
      <c r="D17" s="242" t="s">
        <v>2665</v>
      </c>
      <c r="E17" s="311" t="s">
        <v>428</v>
      </c>
      <c r="F17" s="295" t="s">
        <v>1298</v>
      </c>
      <c r="G17" s="311">
        <v>46</v>
      </c>
      <c r="H17" s="468">
        <v>12.1</v>
      </c>
      <c r="I17" s="468">
        <v>2.1</v>
      </c>
      <c r="J17" s="311">
        <v>544</v>
      </c>
      <c r="K17" s="311">
        <v>457</v>
      </c>
      <c r="L17" s="302">
        <v>50.194513</v>
      </c>
      <c r="M17" s="302">
        <v>24.076048</v>
      </c>
    </row>
    <row r="18" spans="1:13" ht="15">
      <c r="A18" s="242">
        <v>11</v>
      </c>
      <c r="B18" s="242" t="s">
        <v>2661</v>
      </c>
      <c r="C18" s="242" t="s">
        <v>2662</v>
      </c>
      <c r="D18" s="242" t="s">
        <v>2665</v>
      </c>
      <c r="E18" s="311" t="s">
        <v>428</v>
      </c>
      <c r="F18" s="295" t="s">
        <v>1298</v>
      </c>
      <c r="G18" s="311">
        <v>47</v>
      </c>
      <c r="H18" s="468">
        <v>1</v>
      </c>
      <c r="I18" s="468">
        <v>1.3</v>
      </c>
      <c r="J18" s="311">
        <v>437</v>
      </c>
      <c r="K18" s="311">
        <v>367</v>
      </c>
      <c r="L18" s="302">
        <v>50.194183</v>
      </c>
      <c r="M18" s="302">
        <v>24.077314</v>
      </c>
    </row>
    <row r="19" spans="1:13" ht="15">
      <c r="A19" s="242">
        <v>12</v>
      </c>
      <c r="B19" s="242" t="s">
        <v>2661</v>
      </c>
      <c r="C19" s="242" t="s">
        <v>2662</v>
      </c>
      <c r="D19" s="242" t="s">
        <v>2665</v>
      </c>
      <c r="E19" s="311" t="s">
        <v>428</v>
      </c>
      <c r="F19" s="295" t="s">
        <v>1298</v>
      </c>
      <c r="G19" s="311">
        <v>47</v>
      </c>
      <c r="H19" s="468">
        <v>12</v>
      </c>
      <c r="I19" s="468">
        <v>1.1</v>
      </c>
      <c r="J19" s="311">
        <v>332</v>
      </c>
      <c r="K19" s="311">
        <v>274</v>
      </c>
      <c r="L19" s="302">
        <v>50.193098</v>
      </c>
      <c r="M19" s="302">
        <v>24.077121</v>
      </c>
    </row>
    <row r="20" spans="1:13" ht="15">
      <c r="A20" s="242">
        <v>13</v>
      </c>
      <c r="B20" s="242" t="s">
        <v>2661</v>
      </c>
      <c r="C20" s="242" t="s">
        <v>2662</v>
      </c>
      <c r="D20" s="242" t="s">
        <v>2665</v>
      </c>
      <c r="E20" s="311" t="s">
        <v>428</v>
      </c>
      <c r="F20" s="295" t="s">
        <v>1298</v>
      </c>
      <c r="G20" s="311">
        <v>49</v>
      </c>
      <c r="H20" s="468">
        <v>4.1</v>
      </c>
      <c r="I20" s="468">
        <v>1.4</v>
      </c>
      <c r="J20" s="311">
        <v>384</v>
      </c>
      <c r="K20" s="311">
        <v>318</v>
      </c>
      <c r="L20" s="302">
        <v>50.189443</v>
      </c>
      <c r="M20" s="302">
        <v>24.068645</v>
      </c>
    </row>
    <row r="21" spans="1:13" ht="15">
      <c r="A21" s="242">
        <v>14</v>
      </c>
      <c r="B21" s="242" t="s">
        <v>2661</v>
      </c>
      <c r="C21" s="242" t="s">
        <v>2662</v>
      </c>
      <c r="D21" s="242" t="s">
        <v>2665</v>
      </c>
      <c r="E21" s="311" t="s">
        <v>428</v>
      </c>
      <c r="F21" s="295" t="s">
        <v>1298</v>
      </c>
      <c r="G21" s="311">
        <v>49</v>
      </c>
      <c r="H21" s="468">
        <v>4.2</v>
      </c>
      <c r="I21" s="468">
        <v>1.8</v>
      </c>
      <c r="J21" s="311">
        <v>631</v>
      </c>
      <c r="K21" s="311">
        <v>520</v>
      </c>
      <c r="L21" s="302">
        <v>50.188468</v>
      </c>
      <c r="M21" s="302">
        <v>24.06871</v>
      </c>
    </row>
    <row r="22" spans="1:13" ht="15">
      <c r="A22" s="242">
        <v>15</v>
      </c>
      <c r="B22" s="242" t="s">
        <v>2661</v>
      </c>
      <c r="C22" s="242" t="s">
        <v>2662</v>
      </c>
      <c r="D22" s="242" t="s">
        <v>2665</v>
      </c>
      <c r="E22" s="311" t="s">
        <v>428</v>
      </c>
      <c r="F22" s="295" t="s">
        <v>1298</v>
      </c>
      <c r="G22" s="311">
        <v>50</v>
      </c>
      <c r="H22" s="468">
        <v>1.1</v>
      </c>
      <c r="I22" s="468">
        <v>0.4</v>
      </c>
      <c r="J22" s="311">
        <v>168</v>
      </c>
      <c r="K22" s="311">
        <v>137</v>
      </c>
      <c r="L22" s="302">
        <v>50.189457</v>
      </c>
      <c r="M22" s="302">
        <v>24.069075</v>
      </c>
    </row>
    <row r="23" spans="1:13" ht="15">
      <c r="A23" s="242">
        <v>16</v>
      </c>
      <c r="B23" s="242" t="s">
        <v>2661</v>
      </c>
      <c r="C23" s="242" t="s">
        <v>2662</v>
      </c>
      <c r="D23" s="242" t="s">
        <v>2665</v>
      </c>
      <c r="E23" s="311" t="s">
        <v>428</v>
      </c>
      <c r="F23" s="295" t="s">
        <v>1298</v>
      </c>
      <c r="G23" s="311">
        <v>50</v>
      </c>
      <c r="H23" s="468">
        <v>1.2</v>
      </c>
      <c r="I23" s="468">
        <v>0.5</v>
      </c>
      <c r="J23" s="311">
        <v>190</v>
      </c>
      <c r="K23" s="311">
        <v>155</v>
      </c>
      <c r="L23" s="302">
        <v>50.189498</v>
      </c>
      <c r="M23" s="302">
        <v>24.070405</v>
      </c>
    </row>
    <row r="24" spans="1:13" ht="15">
      <c r="A24" s="242">
        <v>17</v>
      </c>
      <c r="B24" s="242" t="s">
        <v>2661</v>
      </c>
      <c r="C24" s="242" t="s">
        <v>2662</v>
      </c>
      <c r="D24" s="242" t="s">
        <v>2665</v>
      </c>
      <c r="E24" s="311" t="s">
        <v>428</v>
      </c>
      <c r="F24" s="295" t="s">
        <v>1298</v>
      </c>
      <c r="G24" s="311">
        <v>50</v>
      </c>
      <c r="H24" s="468">
        <v>1.3</v>
      </c>
      <c r="I24" s="468">
        <v>0.5</v>
      </c>
      <c r="J24" s="311">
        <v>155</v>
      </c>
      <c r="K24" s="311">
        <v>129</v>
      </c>
      <c r="L24" s="302">
        <v>50.189526</v>
      </c>
      <c r="M24" s="302">
        <v>24.072036</v>
      </c>
    </row>
    <row r="25" spans="1:13" ht="15">
      <c r="A25" s="242">
        <v>18</v>
      </c>
      <c r="B25" s="242" t="s">
        <v>2661</v>
      </c>
      <c r="C25" s="242" t="s">
        <v>2662</v>
      </c>
      <c r="D25" s="242" t="s">
        <v>2665</v>
      </c>
      <c r="E25" s="311" t="s">
        <v>428</v>
      </c>
      <c r="F25" s="295" t="s">
        <v>1298</v>
      </c>
      <c r="G25" s="311">
        <v>50</v>
      </c>
      <c r="H25" s="468">
        <v>1.4</v>
      </c>
      <c r="I25" s="468">
        <v>0.5</v>
      </c>
      <c r="J25" s="311">
        <v>174</v>
      </c>
      <c r="K25" s="311">
        <v>144</v>
      </c>
      <c r="L25" s="302">
        <v>50.189471</v>
      </c>
      <c r="M25" s="302">
        <v>24.072873</v>
      </c>
    </row>
    <row r="26" spans="1:13" ht="15">
      <c r="A26" s="242">
        <v>19</v>
      </c>
      <c r="B26" s="242" t="s">
        <v>2661</v>
      </c>
      <c r="C26" s="242" t="s">
        <v>2662</v>
      </c>
      <c r="D26" s="242" t="s">
        <v>2666</v>
      </c>
      <c r="E26" s="311" t="s">
        <v>428</v>
      </c>
      <c r="F26" s="295" t="s">
        <v>1298</v>
      </c>
      <c r="G26" s="311">
        <v>66</v>
      </c>
      <c r="H26" s="468">
        <v>2.1</v>
      </c>
      <c r="I26" s="468">
        <v>0.3</v>
      </c>
      <c r="J26" s="311">
        <v>114</v>
      </c>
      <c r="K26" s="311">
        <v>100</v>
      </c>
      <c r="L26" s="470">
        <v>50.208728</v>
      </c>
      <c r="M26" s="302">
        <v>24.133855</v>
      </c>
    </row>
    <row r="27" spans="1:13" ht="15">
      <c r="A27" s="242">
        <v>21</v>
      </c>
      <c r="B27" s="242" t="s">
        <v>2661</v>
      </c>
      <c r="C27" s="242" t="s">
        <v>2662</v>
      </c>
      <c r="D27" s="242" t="s">
        <v>2666</v>
      </c>
      <c r="E27" s="311" t="s">
        <v>428</v>
      </c>
      <c r="F27" s="295" t="s">
        <v>1298</v>
      </c>
      <c r="G27" s="311">
        <v>68</v>
      </c>
      <c r="H27" s="468">
        <v>8</v>
      </c>
      <c r="I27" s="468">
        <v>1.1</v>
      </c>
      <c r="J27" s="311">
        <v>232</v>
      </c>
      <c r="K27" s="311">
        <v>196</v>
      </c>
      <c r="L27" s="302">
        <v>50.203695</v>
      </c>
      <c r="M27" s="302">
        <v>24.145628</v>
      </c>
    </row>
    <row r="28" spans="1:13" ht="15">
      <c r="A28" s="242">
        <v>22</v>
      </c>
      <c r="B28" s="242" t="s">
        <v>2661</v>
      </c>
      <c r="C28" s="242" t="s">
        <v>2662</v>
      </c>
      <c r="D28" s="242" t="s">
        <v>2667</v>
      </c>
      <c r="E28" s="311" t="s">
        <v>428</v>
      </c>
      <c r="F28" s="295" t="s">
        <v>1298</v>
      </c>
      <c r="G28" s="311">
        <v>69</v>
      </c>
      <c r="H28" s="468">
        <v>9.1</v>
      </c>
      <c r="I28" s="468">
        <v>1.9</v>
      </c>
      <c r="J28" s="311">
        <v>628</v>
      </c>
      <c r="K28" s="311">
        <v>539</v>
      </c>
      <c r="L28" s="302">
        <v>50.204367</v>
      </c>
      <c r="M28" s="302">
        <v>24.16067</v>
      </c>
    </row>
    <row r="29" spans="1:13" ht="15">
      <c r="A29" s="242">
        <v>23</v>
      </c>
      <c r="B29" s="242" t="s">
        <v>2661</v>
      </c>
      <c r="C29" s="242" t="s">
        <v>2662</v>
      </c>
      <c r="D29" s="242" t="s">
        <v>2664</v>
      </c>
      <c r="E29" s="311" t="s">
        <v>428</v>
      </c>
      <c r="F29" s="295" t="s">
        <v>4241</v>
      </c>
      <c r="G29" s="311">
        <v>16</v>
      </c>
      <c r="H29" s="468">
        <v>21</v>
      </c>
      <c r="I29" s="468">
        <v>3.5</v>
      </c>
      <c r="J29" s="311">
        <v>514</v>
      </c>
      <c r="K29" s="311">
        <v>451</v>
      </c>
      <c r="L29" s="302">
        <v>50.26853</v>
      </c>
      <c r="M29" s="302">
        <v>24.103182</v>
      </c>
    </row>
    <row r="30" spans="1:13" ht="15">
      <c r="A30" s="242">
        <v>24</v>
      </c>
      <c r="B30" s="242" t="s">
        <v>2661</v>
      </c>
      <c r="C30" s="242" t="s">
        <v>2662</v>
      </c>
      <c r="D30" s="242" t="s">
        <v>2667</v>
      </c>
      <c r="E30" s="311" t="s">
        <v>428</v>
      </c>
      <c r="F30" s="295" t="s">
        <v>4241</v>
      </c>
      <c r="G30" s="311">
        <v>70</v>
      </c>
      <c r="H30" s="468">
        <v>7</v>
      </c>
      <c r="I30" s="468">
        <v>1.4</v>
      </c>
      <c r="J30" s="311">
        <v>496</v>
      </c>
      <c r="K30" s="311">
        <v>401</v>
      </c>
      <c r="L30" s="302">
        <v>50.199646</v>
      </c>
      <c r="M30" s="302">
        <v>24.154894</v>
      </c>
    </row>
    <row r="31" spans="1:13" ht="15">
      <c r="A31" s="242">
        <v>25</v>
      </c>
      <c r="B31" s="242" t="s">
        <v>2661</v>
      </c>
      <c r="C31" s="242" t="s">
        <v>2662</v>
      </c>
      <c r="D31" s="242" t="s">
        <v>2667</v>
      </c>
      <c r="E31" s="311" t="s">
        <v>428</v>
      </c>
      <c r="F31" s="295" t="s">
        <v>1312</v>
      </c>
      <c r="G31" s="311">
        <v>76</v>
      </c>
      <c r="H31" s="468">
        <v>21.1</v>
      </c>
      <c r="I31" s="468">
        <v>1.8</v>
      </c>
      <c r="J31" s="311">
        <v>516</v>
      </c>
      <c r="K31" s="311">
        <v>455</v>
      </c>
      <c r="L31" s="302">
        <v>50.175365</v>
      </c>
      <c r="M31" s="302">
        <v>24.119184</v>
      </c>
    </row>
    <row r="32" spans="1:13" ht="15">
      <c r="A32" s="242">
        <v>26</v>
      </c>
      <c r="B32" s="242" t="s">
        <v>2661</v>
      </c>
      <c r="C32" s="242" t="s">
        <v>2662</v>
      </c>
      <c r="D32" s="242" t="s">
        <v>2663</v>
      </c>
      <c r="E32" s="311" t="s">
        <v>428</v>
      </c>
      <c r="F32" s="295" t="s">
        <v>4261</v>
      </c>
      <c r="G32" s="311">
        <v>2</v>
      </c>
      <c r="H32" s="468">
        <v>13</v>
      </c>
      <c r="I32" s="468">
        <v>1.9</v>
      </c>
      <c r="J32" s="311">
        <v>505</v>
      </c>
      <c r="K32" s="311">
        <v>427</v>
      </c>
      <c r="L32" s="302">
        <v>50.287796</v>
      </c>
      <c r="M32" s="302">
        <v>24.022011</v>
      </c>
    </row>
    <row r="33" spans="1:13" ht="15">
      <c r="A33" s="242">
        <v>27</v>
      </c>
      <c r="B33" s="242" t="s">
        <v>2661</v>
      </c>
      <c r="C33" s="242" t="s">
        <v>2662</v>
      </c>
      <c r="D33" s="242" t="s">
        <v>2666</v>
      </c>
      <c r="E33" s="311" t="s">
        <v>428</v>
      </c>
      <c r="F33" s="295" t="s">
        <v>4261</v>
      </c>
      <c r="G33" s="311">
        <v>57</v>
      </c>
      <c r="H33" s="468">
        <v>26.1</v>
      </c>
      <c r="I33" s="468">
        <v>1.4</v>
      </c>
      <c r="J33" s="311">
        <v>300</v>
      </c>
      <c r="K33" s="311">
        <v>257</v>
      </c>
      <c r="L33" s="302">
        <v>50.218336</v>
      </c>
      <c r="M33" s="302">
        <v>24.156553</v>
      </c>
    </row>
    <row r="34" spans="1:13" ht="15">
      <c r="A34" s="242"/>
      <c r="B34" s="242"/>
      <c r="C34" s="242"/>
      <c r="D34" s="242"/>
      <c r="E34" s="311"/>
      <c r="F34" s="295"/>
      <c r="G34" s="311"/>
      <c r="H34" s="468"/>
      <c r="I34" s="468"/>
      <c r="J34" s="311"/>
      <c r="K34" s="311">
        <f>SUM(K8:K33)</f>
        <v>8142</v>
      </c>
      <c r="L34" s="302"/>
      <c r="M34" s="302"/>
    </row>
    <row r="35" spans="1:13" ht="15">
      <c r="A35" s="242">
        <v>28</v>
      </c>
      <c r="B35" s="242" t="s">
        <v>2661</v>
      </c>
      <c r="C35" s="242" t="s">
        <v>2668</v>
      </c>
      <c r="D35" s="242" t="s">
        <v>2666</v>
      </c>
      <c r="E35" s="311" t="s">
        <v>428</v>
      </c>
      <c r="F35" s="295" t="s">
        <v>1298</v>
      </c>
      <c r="G35" s="311">
        <v>1</v>
      </c>
      <c r="H35" s="468">
        <v>24</v>
      </c>
      <c r="I35" s="468">
        <v>1.6</v>
      </c>
      <c r="J35" s="311">
        <v>476</v>
      </c>
      <c r="K35" s="311">
        <v>398</v>
      </c>
      <c r="L35" s="302" t="s">
        <v>2669</v>
      </c>
      <c r="M35" s="302" t="s">
        <v>2670</v>
      </c>
    </row>
    <row r="36" spans="1:13" ht="15">
      <c r="A36" s="242">
        <v>29</v>
      </c>
      <c r="B36" s="242" t="s">
        <v>2661</v>
      </c>
      <c r="C36" s="242" t="s">
        <v>2668</v>
      </c>
      <c r="D36" s="242" t="s">
        <v>2666</v>
      </c>
      <c r="E36" s="311" t="s">
        <v>428</v>
      </c>
      <c r="F36" s="295" t="s">
        <v>1298</v>
      </c>
      <c r="G36" s="311">
        <v>3</v>
      </c>
      <c r="H36" s="468">
        <v>20</v>
      </c>
      <c r="I36" s="468">
        <v>0.9</v>
      </c>
      <c r="J36" s="311">
        <v>254</v>
      </c>
      <c r="K36" s="311">
        <v>208</v>
      </c>
      <c r="L36" s="302" t="s">
        <v>2671</v>
      </c>
      <c r="M36" s="302" t="s">
        <v>2672</v>
      </c>
    </row>
    <row r="37" spans="1:13" ht="15">
      <c r="A37" s="242">
        <v>30</v>
      </c>
      <c r="B37" s="242" t="s">
        <v>2661</v>
      </c>
      <c r="C37" s="242" t="s">
        <v>2668</v>
      </c>
      <c r="D37" s="242" t="s">
        <v>2666</v>
      </c>
      <c r="E37" s="311" t="s">
        <v>428</v>
      </c>
      <c r="F37" s="295" t="s">
        <v>1298</v>
      </c>
      <c r="G37" s="311">
        <v>5</v>
      </c>
      <c r="H37" s="468">
        <v>72</v>
      </c>
      <c r="I37" s="468">
        <v>0.7</v>
      </c>
      <c r="J37" s="311">
        <v>151</v>
      </c>
      <c r="K37" s="311">
        <v>133</v>
      </c>
      <c r="L37" s="302" t="s">
        <v>2673</v>
      </c>
      <c r="M37" s="302" t="s">
        <v>2674</v>
      </c>
    </row>
    <row r="38" spans="1:13" ht="15">
      <c r="A38" s="242">
        <v>31</v>
      </c>
      <c r="B38" s="242" t="s">
        <v>2661</v>
      </c>
      <c r="C38" s="242" t="s">
        <v>2668</v>
      </c>
      <c r="D38" s="242" t="s">
        <v>2666</v>
      </c>
      <c r="E38" s="311" t="s">
        <v>428</v>
      </c>
      <c r="F38" s="295" t="s">
        <v>1298</v>
      </c>
      <c r="G38" s="311">
        <v>8</v>
      </c>
      <c r="H38" s="468">
        <v>10.2</v>
      </c>
      <c r="I38" s="468">
        <v>2.4</v>
      </c>
      <c r="J38" s="311">
        <v>721</v>
      </c>
      <c r="K38" s="311">
        <v>600</v>
      </c>
      <c r="L38" s="302" t="s">
        <v>2675</v>
      </c>
      <c r="M38" s="302" t="s">
        <v>2676</v>
      </c>
    </row>
    <row r="39" spans="1:13" ht="15">
      <c r="A39" s="242">
        <v>32</v>
      </c>
      <c r="B39" s="242" t="s">
        <v>2661</v>
      </c>
      <c r="C39" s="242" t="s">
        <v>2668</v>
      </c>
      <c r="D39" s="242" t="s">
        <v>2666</v>
      </c>
      <c r="E39" s="311" t="s">
        <v>428</v>
      </c>
      <c r="F39" s="295" t="s">
        <v>1298</v>
      </c>
      <c r="G39" s="311">
        <v>14</v>
      </c>
      <c r="H39" s="468">
        <v>46</v>
      </c>
      <c r="I39" s="468">
        <v>1.6</v>
      </c>
      <c r="J39" s="311">
        <v>354</v>
      </c>
      <c r="K39" s="311">
        <v>293</v>
      </c>
      <c r="L39" s="302" t="s">
        <v>2677</v>
      </c>
      <c r="M39" s="302" t="s">
        <v>2678</v>
      </c>
    </row>
    <row r="40" spans="1:13" ht="15">
      <c r="A40" s="242">
        <v>33</v>
      </c>
      <c r="B40" s="242" t="s">
        <v>2661</v>
      </c>
      <c r="C40" s="242" t="s">
        <v>2668</v>
      </c>
      <c r="D40" s="242" t="s">
        <v>2666</v>
      </c>
      <c r="E40" s="311" t="s">
        <v>428</v>
      </c>
      <c r="F40" s="295" t="s">
        <v>1298</v>
      </c>
      <c r="G40" s="311">
        <v>17</v>
      </c>
      <c r="H40" s="468">
        <v>10.1</v>
      </c>
      <c r="I40" s="468">
        <v>1.7</v>
      </c>
      <c r="J40" s="311">
        <v>346</v>
      </c>
      <c r="K40" s="311">
        <v>296</v>
      </c>
      <c r="L40" s="302" t="s">
        <v>2679</v>
      </c>
      <c r="M40" s="302" t="s">
        <v>2680</v>
      </c>
    </row>
    <row r="41" spans="1:13" ht="15">
      <c r="A41" s="242">
        <v>34</v>
      </c>
      <c r="B41" s="242" t="s">
        <v>2661</v>
      </c>
      <c r="C41" s="242" t="s">
        <v>2668</v>
      </c>
      <c r="D41" s="242" t="s">
        <v>2666</v>
      </c>
      <c r="E41" s="311" t="s">
        <v>428</v>
      </c>
      <c r="F41" s="295" t="s">
        <v>1298</v>
      </c>
      <c r="G41" s="311">
        <v>17</v>
      </c>
      <c r="H41" s="468">
        <v>14.1</v>
      </c>
      <c r="I41" s="468">
        <v>1.9</v>
      </c>
      <c r="J41" s="311">
        <v>449</v>
      </c>
      <c r="K41" s="311">
        <v>375</v>
      </c>
      <c r="L41" s="302" t="s">
        <v>2681</v>
      </c>
      <c r="M41" s="302" t="s">
        <v>2682</v>
      </c>
    </row>
    <row r="42" spans="1:13" ht="15">
      <c r="A42" s="242">
        <v>35</v>
      </c>
      <c r="B42" s="242" t="s">
        <v>2661</v>
      </c>
      <c r="C42" s="242" t="s">
        <v>2668</v>
      </c>
      <c r="D42" s="242" t="s">
        <v>2683</v>
      </c>
      <c r="E42" s="311" t="s">
        <v>428</v>
      </c>
      <c r="F42" s="295" t="s">
        <v>1298</v>
      </c>
      <c r="G42" s="311">
        <v>22</v>
      </c>
      <c r="H42" s="468">
        <v>47</v>
      </c>
      <c r="I42" s="468">
        <v>1.2</v>
      </c>
      <c r="J42" s="311">
        <v>377</v>
      </c>
      <c r="K42" s="311">
        <v>338</v>
      </c>
      <c r="L42" s="302" t="s">
        <v>2684</v>
      </c>
      <c r="M42" s="302" t="s">
        <v>2685</v>
      </c>
    </row>
    <row r="43" spans="1:13" ht="15">
      <c r="A43" s="242">
        <v>36</v>
      </c>
      <c r="B43" s="242" t="s">
        <v>2661</v>
      </c>
      <c r="C43" s="242" t="s">
        <v>2668</v>
      </c>
      <c r="D43" s="242" t="s">
        <v>2686</v>
      </c>
      <c r="E43" s="311" t="s">
        <v>428</v>
      </c>
      <c r="F43" s="295" t="s">
        <v>1298</v>
      </c>
      <c r="G43" s="311">
        <v>41</v>
      </c>
      <c r="H43" s="468">
        <v>9.1</v>
      </c>
      <c r="I43" s="468">
        <v>2.2</v>
      </c>
      <c r="J43" s="311">
        <v>650</v>
      </c>
      <c r="K43" s="311">
        <v>554</v>
      </c>
      <c r="L43" s="302" t="s">
        <v>2687</v>
      </c>
      <c r="M43" s="302" t="s">
        <v>2688</v>
      </c>
    </row>
    <row r="44" spans="1:13" ht="15">
      <c r="A44" s="242">
        <v>37</v>
      </c>
      <c r="B44" s="242" t="s">
        <v>2661</v>
      </c>
      <c r="C44" s="242" t="s">
        <v>2668</v>
      </c>
      <c r="D44" s="242" t="s">
        <v>2686</v>
      </c>
      <c r="E44" s="311" t="s">
        <v>428</v>
      </c>
      <c r="F44" s="295" t="s">
        <v>1298</v>
      </c>
      <c r="G44" s="311">
        <v>41</v>
      </c>
      <c r="H44" s="468">
        <v>9.2</v>
      </c>
      <c r="I44" s="468">
        <v>0.8</v>
      </c>
      <c r="J44" s="311">
        <v>224</v>
      </c>
      <c r="K44" s="311">
        <v>186</v>
      </c>
      <c r="L44" s="302" t="s">
        <v>2689</v>
      </c>
      <c r="M44" s="302" t="s">
        <v>2690</v>
      </c>
    </row>
    <row r="45" spans="1:13" ht="15">
      <c r="A45" s="242">
        <v>38</v>
      </c>
      <c r="B45" s="242" t="s">
        <v>2661</v>
      </c>
      <c r="C45" s="242" t="s">
        <v>2668</v>
      </c>
      <c r="D45" s="242" t="s">
        <v>2686</v>
      </c>
      <c r="E45" s="311" t="s">
        <v>428</v>
      </c>
      <c r="F45" s="295" t="s">
        <v>1298</v>
      </c>
      <c r="G45" s="311">
        <v>41</v>
      </c>
      <c r="H45" s="468">
        <v>9.3</v>
      </c>
      <c r="I45" s="468">
        <v>0.6</v>
      </c>
      <c r="J45" s="311">
        <v>178</v>
      </c>
      <c r="K45" s="311">
        <v>149</v>
      </c>
      <c r="L45" s="302" t="s">
        <v>2691</v>
      </c>
      <c r="M45" s="302" t="s">
        <v>2692</v>
      </c>
    </row>
    <row r="46" spans="1:13" ht="15">
      <c r="A46" s="242">
        <v>39</v>
      </c>
      <c r="B46" s="242" t="s">
        <v>2661</v>
      </c>
      <c r="C46" s="242" t="s">
        <v>2668</v>
      </c>
      <c r="D46" s="242" t="s">
        <v>2693</v>
      </c>
      <c r="E46" s="311" t="s">
        <v>428</v>
      </c>
      <c r="F46" s="295" t="s">
        <v>1298</v>
      </c>
      <c r="G46" s="311">
        <v>43</v>
      </c>
      <c r="H46" s="468">
        <v>12.3</v>
      </c>
      <c r="I46" s="468">
        <v>2.3</v>
      </c>
      <c r="J46" s="311">
        <v>616</v>
      </c>
      <c r="K46" s="311">
        <v>494</v>
      </c>
      <c r="L46" s="302" t="s">
        <v>2694</v>
      </c>
      <c r="M46" s="302" t="s">
        <v>2695</v>
      </c>
    </row>
    <row r="47" spans="1:13" ht="15">
      <c r="A47" s="242">
        <v>40</v>
      </c>
      <c r="B47" s="242" t="s">
        <v>2661</v>
      </c>
      <c r="C47" s="242" t="s">
        <v>2668</v>
      </c>
      <c r="D47" s="242" t="s">
        <v>2693</v>
      </c>
      <c r="E47" s="311" t="s">
        <v>428</v>
      </c>
      <c r="F47" s="295" t="s">
        <v>1298</v>
      </c>
      <c r="G47" s="311">
        <v>43</v>
      </c>
      <c r="H47" s="468">
        <v>46</v>
      </c>
      <c r="I47" s="468">
        <v>1.3</v>
      </c>
      <c r="J47" s="311">
        <v>518</v>
      </c>
      <c r="K47" s="311">
        <v>432</v>
      </c>
      <c r="L47" s="302" t="s">
        <v>2696</v>
      </c>
      <c r="M47" s="302" t="s">
        <v>2697</v>
      </c>
    </row>
    <row r="48" spans="1:13" ht="15">
      <c r="A48" s="242">
        <v>41</v>
      </c>
      <c r="B48" s="242" t="s">
        <v>2661</v>
      </c>
      <c r="C48" s="242" t="s">
        <v>2668</v>
      </c>
      <c r="D48" s="242" t="s">
        <v>2693</v>
      </c>
      <c r="E48" s="311" t="s">
        <v>428</v>
      </c>
      <c r="F48" s="295" t="s">
        <v>1298</v>
      </c>
      <c r="G48" s="311">
        <v>52</v>
      </c>
      <c r="H48" s="468">
        <v>15</v>
      </c>
      <c r="I48" s="468">
        <v>0.9</v>
      </c>
      <c r="J48" s="311">
        <v>204</v>
      </c>
      <c r="K48" s="311">
        <v>171</v>
      </c>
      <c r="L48" s="302" t="s">
        <v>2698</v>
      </c>
      <c r="M48" s="302" t="s">
        <v>2699</v>
      </c>
    </row>
    <row r="49" spans="1:13" ht="15">
      <c r="A49" s="242">
        <v>42</v>
      </c>
      <c r="B49" s="242" t="s">
        <v>2661</v>
      </c>
      <c r="C49" s="242" t="s">
        <v>2668</v>
      </c>
      <c r="D49" s="242" t="s">
        <v>2693</v>
      </c>
      <c r="E49" s="311" t="s">
        <v>428</v>
      </c>
      <c r="F49" s="295" t="s">
        <v>1298</v>
      </c>
      <c r="G49" s="311">
        <v>53</v>
      </c>
      <c r="H49" s="468">
        <v>2.3</v>
      </c>
      <c r="I49" s="468">
        <v>2.6</v>
      </c>
      <c r="J49" s="311">
        <v>662</v>
      </c>
      <c r="K49" s="311">
        <v>568</v>
      </c>
      <c r="L49" s="302" t="s">
        <v>2700</v>
      </c>
      <c r="M49" s="302" t="s">
        <v>2701</v>
      </c>
    </row>
    <row r="50" spans="1:13" ht="15">
      <c r="A50" s="242">
        <v>43</v>
      </c>
      <c r="B50" s="242" t="s">
        <v>2661</v>
      </c>
      <c r="C50" s="242" t="s">
        <v>2668</v>
      </c>
      <c r="D50" s="242" t="s">
        <v>2702</v>
      </c>
      <c r="E50" s="311" t="s">
        <v>428</v>
      </c>
      <c r="F50" s="295" t="s">
        <v>1298</v>
      </c>
      <c r="G50" s="311">
        <v>62</v>
      </c>
      <c r="H50" s="468">
        <v>8</v>
      </c>
      <c r="I50" s="468">
        <v>0.9</v>
      </c>
      <c r="J50" s="311">
        <v>133</v>
      </c>
      <c r="K50" s="311">
        <v>113</v>
      </c>
      <c r="L50" s="302" t="s">
        <v>2703</v>
      </c>
      <c r="M50" s="302" t="s">
        <v>2704</v>
      </c>
    </row>
    <row r="51" spans="1:13" ht="15">
      <c r="A51" s="242">
        <v>44</v>
      </c>
      <c r="B51" s="242" t="s">
        <v>2661</v>
      </c>
      <c r="C51" s="242" t="s">
        <v>2668</v>
      </c>
      <c r="D51" s="242" t="s">
        <v>2686</v>
      </c>
      <c r="E51" s="311" t="s">
        <v>428</v>
      </c>
      <c r="F51" s="295" t="s">
        <v>1312</v>
      </c>
      <c r="G51" s="311">
        <v>28</v>
      </c>
      <c r="H51" s="468">
        <v>8.1</v>
      </c>
      <c r="I51" s="468">
        <v>3.2</v>
      </c>
      <c r="J51" s="311">
        <v>1043</v>
      </c>
      <c r="K51" s="311">
        <v>895</v>
      </c>
      <c r="L51" s="302" t="s">
        <v>2705</v>
      </c>
      <c r="M51" s="302" t="s">
        <v>2706</v>
      </c>
    </row>
    <row r="52" spans="1:13" ht="15">
      <c r="A52" s="242">
        <v>45</v>
      </c>
      <c r="B52" s="242" t="s">
        <v>2661</v>
      </c>
      <c r="C52" s="242" t="s">
        <v>2668</v>
      </c>
      <c r="D52" s="242" t="s">
        <v>2686</v>
      </c>
      <c r="E52" s="311" t="s">
        <v>428</v>
      </c>
      <c r="F52" s="295" t="s">
        <v>1312</v>
      </c>
      <c r="G52" s="311">
        <v>37</v>
      </c>
      <c r="H52" s="468">
        <v>5.2</v>
      </c>
      <c r="I52" s="468">
        <v>2.2</v>
      </c>
      <c r="J52" s="311">
        <v>496</v>
      </c>
      <c r="K52" s="311">
        <v>439</v>
      </c>
      <c r="L52" s="302" t="s">
        <v>2707</v>
      </c>
      <c r="M52" s="302" t="s">
        <v>2708</v>
      </c>
    </row>
    <row r="53" spans="1:13" ht="15">
      <c r="A53" s="242">
        <v>46</v>
      </c>
      <c r="B53" s="242" t="s">
        <v>2661</v>
      </c>
      <c r="C53" s="242" t="s">
        <v>2668</v>
      </c>
      <c r="D53" s="242" t="s">
        <v>2666</v>
      </c>
      <c r="E53" s="311" t="s">
        <v>428</v>
      </c>
      <c r="F53" s="295" t="s">
        <v>4261</v>
      </c>
      <c r="G53" s="311">
        <v>3</v>
      </c>
      <c r="H53" s="468">
        <v>21</v>
      </c>
      <c r="I53" s="468">
        <v>0.9</v>
      </c>
      <c r="J53" s="311">
        <v>188</v>
      </c>
      <c r="K53" s="311">
        <v>151</v>
      </c>
      <c r="L53" s="302" t="s">
        <v>2709</v>
      </c>
      <c r="M53" s="302" t="s">
        <v>2710</v>
      </c>
    </row>
    <row r="54" spans="1:13" ht="15">
      <c r="A54" s="242">
        <v>47</v>
      </c>
      <c r="B54" s="242" t="s">
        <v>2661</v>
      </c>
      <c r="C54" s="242" t="s">
        <v>2668</v>
      </c>
      <c r="D54" s="242" t="s">
        <v>2686</v>
      </c>
      <c r="E54" s="311" t="s">
        <v>428</v>
      </c>
      <c r="F54" s="295" t="s">
        <v>4261</v>
      </c>
      <c r="G54" s="311">
        <v>37</v>
      </c>
      <c r="H54" s="468">
        <v>22</v>
      </c>
      <c r="I54" s="468">
        <v>0.9</v>
      </c>
      <c r="J54" s="311">
        <v>349</v>
      </c>
      <c r="K54" s="311">
        <v>289</v>
      </c>
      <c r="L54" s="302" t="s">
        <v>2711</v>
      </c>
      <c r="M54" s="302" t="s">
        <v>2712</v>
      </c>
    </row>
    <row r="55" spans="1:13" ht="15">
      <c r="A55" s="242">
        <v>48</v>
      </c>
      <c r="B55" s="242" t="s">
        <v>2661</v>
      </c>
      <c r="C55" s="242" t="s">
        <v>2668</v>
      </c>
      <c r="D55" s="242" t="s">
        <v>2666</v>
      </c>
      <c r="E55" s="311" t="s">
        <v>428</v>
      </c>
      <c r="F55" s="295" t="s">
        <v>4261</v>
      </c>
      <c r="G55" s="311">
        <v>42</v>
      </c>
      <c r="H55" s="468">
        <v>12.3</v>
      </c>
      <c r="I55" s="468">
        <v>1.6</v>
      </c>
      <c r="J55" s="311">
        <v>287</v>
      </c>
      <c r="K55" s="311">
        <v>237</v>
      </c>
      <c r="L55" s="302" t="s">
        <v>2713</v>
      </c>
      <c r="M55" s="302" t="s">
        <v>2714</v>
      </c>
    </row>
    <row r="56" spans="1:13" ht="15">
      <c r="A56" s="242">
        <v>49</v>
      </c>
      <c r="B56" s="242" t="s">
        <v>2661</v>
      </c>
      <c r="C56" s="242" t="s">
        <v>2668</v>
      </c>
      <c r="D56" s="242" t="s">
        <v>2702</v>
      </c>
      <c r="E56" s="311" t="s">
        <v>428</v>
      </c>
      <c r="F56" s="295" t="s">
        <v>4261</v>
      </c>
      <c r="G56" s="311">
        <v>59</v>
      </c>
      <c r="H56" s="468">
        <v>16.1</v>
      </c>
      <c r="I56" s="468">
        <v>1.5</v>
      </c>
      <c r="J56" s="311">
        <v>452</v>
      </c>
      <c r="K56" s="311">
        <v>387</v>
      </c>
      <c r="L56" s="302" t="s">
        <v>2715</v>
      </c>
      <c r="M56" s="302" t="s">
        <v>2716</v>
      </c>
    </row>
    <row r="57" spans="1:13" ht="15">
      <c r="A57" s="242"/>
      <c r="B57" s="242"/>
      <c r="C57" s="242"/>
      <c r="D57" s="242"/>
      <c r="E57" s="311"/>
      <c r="F57" s="295"/>
      <c r="G57" s="311"/>
      <c r="H57" s="468"/>
      <c r="I57" s="468"/>
      <c r="J57" s="311"/>
      <c r="K57" s="311">
        <f>SUM(K35:K56)</f>
        <v>7706</v>
      </c>
      <c r="L57" s="302"/>
      <c r="M57" s="302"/>
    </row>
    <row r="58" spans="1:13" ht="15">
      <c r="A58" s="242">
        <v>50</v>
      </c>
      <c r="B58" s="242" t="s">
        <v>2661</v>
      </c>
      <c r="C58" s="242" t="s">
        <v>2717</v>
      </c>
      <c r="D58" s="242" t="s">
        <v>2718</v>
      </c>
      <c r="E58" s="311" t="s">
        <v>428</v>
      </c>
      <c r="F58" s="295" t="s">
        <v>1298</v>
      </c>
      <c r="G58" s="311">
        <v>11</v>
      </c>
      <c r="H58" s="468">
        <v>34</v>
      </c>
      <c r="I58" s="468">
        <v>0.4</v>
      </c>
      <c r="J58" s="311">
        <v>122</v>
      </c>
      <c r="K58" s="311">
        <v>100</v>
      </c>
      <c r="L58" s="302" t="s">
        <v>2719</v>
      </c>
      <c r="M58" s="302" t="s">
        <v>2720</v>
      </c>
    </row>
    <row r="59" spans="1:13" ht="15">
      <c r="A59" s="242">
        <v>51</v>
      </c>
      <c r="B59" s="242" t="s">
        <v>2661</v>
      </c>
      <c r="C59" s="242" t="s">
        <v>2717</v>
      </c>
      <c r="D59" s="242" t="s">
        <v>2718</v>
      </c>
      <c r="E59" s="311" t="s">
        <v>428</v>
      </c>
      <c r="F59" s="295" t="s">
        <v>1298</v>
      </c>
      <c r="G59" s="311">
        <v>13</v>
      </c>
      <c r="H59" s="468">
        <v>10</v>
      </c>
      <c r="I59" s="468">
        <v>0.8</v>
      </c>
      <c r="J59" s="311">
        <v>218</v>
      </c>
      <c r="K59" s="311">
        <v>198</v>
      </c>
      <c r="L59" s="302" t="s">
        <v>2721</v>
      </c>
      <c r="M59" s="302" t="s">
        <v>2722</v>
      </c>
    </row>
    <row r="60" spans="1:13" ht="15">
      <c r="A60" s="242">
        <v>52</v>
      </c>
      <c r="B60" s="242" t="s">
        <v>2661</v>
      </c>
      <c r="C60" s="242" t="s">
        <v>2717</v>
      </c>
      <c r="D60" s="242" t="s">
        <v>2718</v>
      </c>
      <c r="E60" s="311" t="s">
        <v>428</v>
      </c>
      <c r="F60" s="295" t="s">
        <v>1298</v>
      </c>
      <c r="G60" s="311">
        <v>13</v>
      </c>
      <c r="H60" s="468">
        <v>15</v>
      </c>
      <c r="I60" s="468">
        <v>1.2</v>
      </c>
      <c r="J60" s="311">
        <v>446</v>
      </c>
      <c r="K60" s="311">
        <v>376</v>
      </c>
      <c r="L60" s="302" t="s">
        <v>2723</v>
      </c>
      <c r="M60" s="302" t="s">
        <v>2724</v>
      </c>
    </row>
    <row r="61" spans="1:13" ht="15">
      <c r="A61" s="242">
        <v>53</v>
      </c>
      <c r="B61" s="242" t="s">
        <v>2661</v>
      </c>
      <c r="C61" s="242" t="s">
        <v>2717</v>
      </c>
      <c r="D61" s="242" t="s">
        <v>2725</v>
      </c>
      <c r="E61" s="311" t="s">
        <v>428</v>
      </c>
      <c r="F61" s="295" t="s">
        <v>1298</v>
      </c>
      <c r="G61" s="311">
        <v>50</v>
      </c>
      <c r="H61" s="468">
        <v>8.1</v>
      </c>
      <c r="I61" s="468">
        <v>0.7</v>
      </c>
      <c r="J61" s="311">
        <v>226</v>
      </c>
      <c r="K61" s="311">
        <v>190</v>
      </c>
      <c r="L61" s="302" t="s">
        <v>2726</v>
      </c>
      <c r="M61" s="302" t="s">
        <v>2727</v>
      </c>
    </row>
    <row r="62" spans="1:13" ht="15">
      <c r="A62" s="242">
        <v>54</v>
      </c>
      <c r="B62" s="242" t="s">
        <v>2661</v>
      </c>
      <c r="C62" s="242" t="s">
        <v>2717</v>
      </c>
      <c r="D62" s="242" t="s">
        <v>3284</v>
      </c>
      <c r="E62" s="311" t="s">
        <v>428</v>
      </c>
      <c r="F62" s="295" t="s">
        <v>1298</v>
      </c>
      <c r="G62" s="311">
        <v>74</v>
      </c>
      <c r="H62" s="468">
        <v>11.1</v>
      </c>
      <c r="I62" s="468">
        <v>2.2</v>
      </c>
      <c r="J62" s="311">
        <v>845</v>
      </c>
      <c r="K62" s="311">
        <v>722</v>
      </c>
      <c r="L62" s="302" t="s">
        <v>2728</v>
      </c>
      <c r="M62" s="302" t="s">
        <v>2729</v>
      </c>
    </row>
    <row r="63" spans="1:13" ht="15">
      <c r="A63" s="242">
        <v>55</v>
      </c>
      <c r="B63" s="242" t="s">
        <v>2661</v>
      </c>
      <c r="C63" s="242" t="s">
        <v>2717</v>
      </c>
      <c r="D63" s="242" t="s">
        <v>2725</v>
      </c>
      <c r="E63" s="311" t="s">
        <v>2730</v>
      </c>
      <c r="F63" s="295" t="s">
        <v>1375</v>
      </c>
      <c r="G63" s="311">
        <v>30</v>
      </c>
      <c r="H63" s="468">
        <v>15</v>
      </c>
      <c r="I63" s="468">
        <v>1.9</v>
      </c>
      <c r="J63" s="311">
        <v>297</v>
      </c>
      <c r="K63" s="311">
        <v>259</v>
      </c>
      <c r="L63" s="302" t="s">
        <v>2731</v>
      </c>
      <c r="M63" s="302" t="s">
        <v>2732</v>
      </c>
    </row>
    <row r="64" spans="1:13" ht="15">
      <c r="A64" s="242">
        <v>56</v>
      </c>
      <c r="B64" s="242" t="s">
        <v>2661</v>
      </c>
      <c r="C64" s="242" t="s">
        <v>2717</v>
      </c>
      <c r="D64" s="242" t="s">
        <v>2725</v>
      </c>
      <c r="E64" s="311" t="s">
        <v>2730</v>
      </c>
      <c r="F64" s="295" t="s">
        <v>1375</v>
      </c>
      <c r="G64" s="311">
        <v>35</v>
      </c>
      <c r="H64" s="468">
        <v>18</v>
      </c>
      <c r="I64" s="468">
        <v>2.2</v>
      </c>
      <c r="J64" s="311">
        <v>478</v>
      </c>
      <c r="K64" s="311">
        <v>420</v>
      </c>
      <c r="L64" s="302" t="s">
        <v>2733</v>
      </c>
      <c r="M64" s="302" t="s">
        <v>2734</v>
      </c>
    </row>
    <row r="65" spans="1:13" ht="15">
      <c r="A65" s="242">
        <v>57</v>
      </c>
      <c r="B65" s="242" t="s">
        <v>2661</v>
      </c>
      <c r="C65" s="242" t="s">
        <v>2717</v>
      </c>
      <c r="D65" s="242" t="s">
        <v>2725</v>
      </c>
      <c r="E65" s="311" t="s">
        <v>2735</v>
      </c>
      <c r="F65" s="295" t="s">
        <v>1375</v>
      </c>
      <c r="G65" s="311">
        <v>43</v>
      </c>
      <c r="H65" s="468">
        <v>10.2</v>
      </c>
      <c r="I65" s="468">
        <v>5</v>
      </c>
      <c r="J65" s="311">
        <v>304</v>
      </c>
      <c r="K65" s="311">
        <v>246</v>
      </c>
      <c r="L65" s="302" t="s">
        <v>2736</v>
      </c>
      <c r="M65" s="302" t="s">
        <v>2737</v>
      </c>
    </row>
    <row r="66" spans="1:13" ht="15">
      <c r="A66" s="242">
        <v>58</v>
      </c>
      <c r="B66" s="242" t="s">
        <v>2661</v>
      </c>
      <c r="C66" s="242" t="s">
        <v>2717</v>
      </c>
      <c r="D66" s="242" t="s">
        <v>2725</v>
      </c>
      <c r="E66" s="311" t="s">
        <v>2730</v>
      </c>
      <c r="F66" s="295" t="s">
        <v>1375</v>
      </c>
      <c r="G66" s="311">
        <v>48</v>
      </c>
      <c r="H66" s="468">
        <v>6</v>
      </c>
      <c r="I66" s="468">
        <v>2.1</v>
      </c>
      <c r="J66" s="311">
        <v>261</v>
      </c>
      <c r="K66" s="311">
        <v>230</v>
      </c>
      <c r="L66" s="302" t="s">
        <v>2738</v>
      </c>
      <c r="M66" s="302" t="s">
        <v>2739</v>
      </c>
    </row>
    <row r="67" spans="1:13" ht="15">
      <c r="A67" s="242">
        <v>59</v>
      </c>
      <c r="B67" s="242" t="s">
        <v>2661</v>
      </c>
      <c r="C67" s="242" t="s">
        <v>2717</v>
      </c>
      <c r="D67" s="242" t="s">
        <v>2725</v>
      </c>
      <c r="E67" s="311" t="s">
        <v>2730</v>
      </c>
      <c r="F67" s="295" t="s">
        <v>1375</v>
      </c>
      <c r="G67" s="311">
        <v>48</v>
      </c>
      <c r="H67" s="468">
        <v>8.2</v>
      </c>
      <c r="I67" s="468">
        <v>1.7</v>
      </c>
      <c r="J67" s="311">
        <v>257</v>
      </c>
      <c r="K67" s="311">
        <v>223</v>
      </c>
      <c r="L67" s="302" t="s">
        <v>2740</v>
      </c>
      <c r="M67" s="302" t="s">
        <v>2741</v>
      </c>
    </row>
    <row r="68" spans="1:13" ht="15">
      <c r="A68" s="242">
        <v>60</v>
      </c>
      <c r="B68" s="242" t="s">
        <v>2661</v>
      </c>
      <c r="C68" s="242" t="s">
        <v>2717</v>
      </c>
      <c r="D68" s="242" t="s">
        <v>3284</v>
      </c>
      <c r="E68" s="311" t="s">
        <v>2735</v>
      </c>
      <c r="F68" s="295" t="s">
        <v>1375</v>
      </c>
      <c r="G68" s="311">
        <v>72</v>
      </c>
      <c r="H68" s="468">
        <v>12</v>
      </c>
      <c r="I68" s="468">
        <v>7.8</v>
      </c>
      <c r="J68" s="311">
        <v>1262</v>
      </c>
      <c r="K68" s="311">
        <v>1075</v>
      </c>
      <c r="L68" s="302" t="s">
        <v>2742</v>
      </c>
      <c r="M68" s="302" t="s">
        <v>2743</v>
      </c>
    </row>
    <row r="69" spans="1:13" ht="15">
      <c r="A69" s="242">
        <v>61</v>
      </c>
      <c r="B69" s="242" t="s">
        <v>2661</v>
      </c>
      <c r="C69" s="242" t="s">
        <v>2717</v>
      </c>
      <c r="D69" s="242" t="s">
        <v>2718</v>
      </c>
      <c r="E69" s="311" t="s">
        <v>428</v>
      </c>
      <c r="F69" s="295" t="s">
        <v>1312</v>
      </c>
      <c r="G69" s="311">
        <v>8</v>
      </c>
      <c r="H69" s="468">
        <v>10.1</v>
      </c>
      <c r="I69" s="468">
        <v>2</v>
      </c>
      <c r="J69" s="311">
        <v>435</v>
      </c>
      <c r="K69" s="311">
        <v>380</v>
      </c>
      <c r="L69" s="302" t="s">
        <v>2744</v>
      </c>
      <c r="M69" s="302" t="s">
        <v>2745</v>
      </c>
    </row>
    <row r="70" spans="1:13" ht="15">
      <c r="A70" s="242"/>
      <c r="B70" s="242"/>
      <c r="C70" s="242"/>
      <c r="D70" s="242"/>
      <c r="E70" s="311"/>
      <c r="F70" s="295"/>
      <c r="G70" s="311"/>
      <c r="H70" s="468"/>
      <c r="I70" s="468"/>
      <c r="J70" s="311"/>
      <c r="K70" s="311">
        <f>SUM(K58:K69)</f>
        <v>4419</v>
      </c>
      <c r="L70" s="302"/>
      <c r="M70" s="302"/>
    </row>
    <row r="71" spans="1:13" ht="15">
      <c r="A71" s="242">
        <v>62</v>
      </c>
      <c r="B71" s="242" t="s">
        <v>2661</v>
      </c>
      <c r="C71" s="242" t="s">
        <v>2746</v>
      </c>
      <c r="D71" s="242" t="s">
        <v>2747</v>
      </c>
      <c r="E71" s="311" t="s">
        <v>428</v>
      </c>
      <c r="F71" s="295" t="s">
        <v>1298</v>
      </c>
      <c r="G71" s="311">
        <v>9</v>
      </c>
      <c r="H71" s="468">
        <v>19.2</v>
      </c>
      <c r="I71" s="468">
        <v>2.1</v>
      </c>
      <c r="J71" s="311">
        <v>533</v>
      </c>
      <c r="K71" s="311">
        <v>444</v>
      </c>
      <c r="L71" s="302">
        <v>50.076444</v>
      </c>
      <c r="M71" s="302">
        <v>24.089928</v>
      </c>
    </row>
    <row r="72" spans="1:13" ht="15">
      <c r="A72" s="242">
        <v>63</v>
      </c>
      <c r="B72" s="242" t="s">
        <v>2661</v>
      </c>
      <c r="C72" s="242" t="s">
        <v>2746</v>
      </c>
      <c r="D72" s="242" t="s">
        <v>2747</v>
      </c>
      <c r="E72" s="311" t="s">
        <v>428</v>
      </c>
      <c r="F72" s="295" t="s">
        <v>1298</v>
      </c>
      <c r="G72" s="311">
        <v>21</v>
      </c>
      <c r="H72" s="468">
        <v>2</v>
      </c>
      <c r="I72" s="468">
        <v>0.9</v>
      </c>
      <c r="J72" s="311">
        <v>287</v>
      </c>
      <c r="K72" s="311">
        <v>241</v>
      </c>
      <c r="L72" s="302">
        <v>50.073057</v>
      </c>
      <c r="M72" s="302">
        <v>24.149795</v>
      </c>
    </row>
    <row r="73" spans="1:13" ht="15">
      <c r="A73" s="242">
        <v>64</v>
      </c>
      <c r="B73" s="242" t="s">
        <v>2661</v>
      </c>
      <c r="C73" s="242" t="s">
        <v>2746</v>
      </c>
      <c r="D73" s="242" t="s">
        <v>2747</v>
      </c>
      <c r="E73" s="311" t="s">
        <v>428</v>
      </c>
      <c r="F73" s="295" t="s">
        <v>1298</v>
      </c>
      <c r="G73" s="311">
        <v>27</v>
      </c>
      <c r="H73" s="468">
        <v>16.2</v>
      </c>
      <c r="I73" s="468">
        <v>1.3</v>
      </c>
      <c r="J73" s="311">
        <v>374</v>
      </c>
      <c r="K73" s="311">
        <v>319</v>
      </c>
      <c r="L73" s="302">
        <v>50.058622</v>
      </c>
      <c r="M73" s="302">
        <v>24.199663</v>
      </c>
    </row>
    <row r="74" spans="1:13" ht="15">
      <c r="A74" s="242">
        <v>65</v>
      </c>
      <c r="B74" s="242" t="s">
        <v>2661</v>
      </c>
      <c r="C74" s="242" t="s">
        <v>2746</v>
      </c>
      <c r="D74" s="242" t="s">
        <v>2747</v>
      </c>
      <c r="E74" s="311" t="s">
        <v>428</v>
      </c>
      <c r="F74" s="295" t="s">
        <v>1298</v>
      </c>
      <c r="G74" s="311">
        <v>27</v>
      </c>
      <c r="H74" s="468">
        <v>23.1</v>
      </c>
      <c r="I74" s="468">
        <v>1.2</v>
      </c>
      <c r="J74" s="311">
        <v>275</v>
      </c>
      <c r="K74" s="311">
        <v>239</v>
      </c>
      <c r="L74" s="302">
        <v>50.05628</v>
      </c>
      <c r="M74" s="302">
        <v>24.207301</v>
      </c>
    </row>
    <row r="75" spans="1:13" ht="15">
      <c r="A75" s="242">
        <v>66</v>
      </c>
      <c r="B75" s="242" t="s">
        <v>2661</v>
      </c>
      <c r="C75" s="242" t="s">
        <v>2746</v>
      </c>
      <c r="D75" s="242" t="s">
        <v>2747</v>
      </c>
      <c r="E75" s="311" t="s">
        <v>428</v>
      </c>
      <c r="F75" s="295" t="s">
        <v>1298</v>
      </c>
      <c r="G75" s="311">
        <v>27</v>
      </c>
      <c r="H75" s="468">
        <v>23.2</v>
      </c>
      <c r="I75" s="468">
        <v>1.4</v>
      </c>
      <c r="J75" s="311">
        <v>366</v>
      </c>
      <c r="K75" s="311">
        <v>305</v>
      </c>
      <c r="L75" s="302">
        <v>50.055646</v>
      </c>
      <c r="M75" s="302">
        <v>24.20919</v>
      </c>
    </row>
    <row r="76" spans="1:13" ht="15">
      <c r="A76" s="242">
        <v>67</v>
      </c>
      <c r="B76" s="242" t="s">
        <v>2661</v>
      </c>
      <c r="C76" s="242" t="s">
        <v>2746</v>
      </c>
      <c r="D76" s="242" t="s">
        <v>2747</v>
      </c>
      <c r="E76" s="311" t="s">
        <v>428</v>
      </c>
      <c r="F76" s="295" t="s">
        <v>1298</v>
      </c>
      <c r="G76" s="311">
        <v>33</v>
      </c>
      <c r="H76" s="468">
        <v>34.1</v>
      </c>
      <c r="I76" s="468">
        <v>1</v>
      </c>
      <c r="J76" s="311">
        <v>294</v>
      </c>
      <c r="K76" s="311">
        <v>249</v>
      </c>
      <c r="L76" s="302">
        <v>50.062258</v>
      </c>
      <c r="M76" s="302">
        <v>24.157048</v>
      </c>
    </row>
    <row r="77" spans="1:13" ht="15">
      <c r="A77" s="242">
        <v>68</v>
      </c>
      <c r="B77" s="242" t="s">
        <v>2661</v>
      </c>
      <c r="C77" s="242" t="s">
        <v>2746</v>
      </c>
      <c r="D77" s="242" t="s">
        <v>2747</v>
      </c>
      <c r="E77" s="311" t="s">
        <v>428</v>
      </c>
      <c r="F77" s="295" t="s">
        <v>1298</v>
      </c>
      <c r="G77" s="311">
        <v>37</v>
      </c>
      <c r="H77" s="468">
        <v>10.1</v>
      </c>
      <c r="I77" s="468">
        <v>1.3</v>
      </c>
      <c r="J77" s="311">
        <v>361</v>
      </c>
      <c r="K77" s="311">
        <v>300</v>
      </c>
      <c r="L77" s="302">
        <v>50.051651</v>
      </c>
      <c r="M77" s="302">
        <v>24.204812</v>
      </c>
    </row>
    <row r="78" spans="1:13" ht="15">
      <c r="A78" s="242">
        <v>69</v>
      </c>
      <c r="B78" s="242" t="s">
        <v>2661</v>
      </c>
      <c r="C78" s="242" t="s">
        <v>2746</v>
      </c>
      <c r="D78" s="242" t="s">
        <v>2747</v>
      </c>
      <c r="E78" s="311" t="s">
        <v>428</v>
      </c>
      <c r="F78" s="295" t="s">
        <v>1298</v>
      </c>
      <c r="G78" s="311">
        <v>37</v>
      </c>
      <c r="H78" s="468">
        <v>10.2</v>
      </c>
      <c r="I78" s="468">
        <v>1.8</v>
      </c>
      <c r="J78" s="311">
        <v>526</v>
      </c>
      <c r="K78" s="311">
        <v>434</v>
      </c>
      <c r="L78" s="302">
        <v>50.053331</v>
      </c>
      <c r="M78" s="302">
        <v>24.203782</v>
      </c>
    </row>
    <row r="79" spans="1:13" ht="15">
      <c r="A79" s="242">
        <v>70</v>
      </c>
      <c r="B79" s="242" t="s">
        <v>2661</v>
      </c>
      <c r="C79" s="242" t="s">
        <v>2746</v>
      </c>
      <c r="D79" s="242" t="s">
        <v>2747</v>
      </c>
      <c r="E79" s="311" t="s">
        <v>428</v>
      </c>
      <c r="F79" s="295" t="s">
        <v>1298</v>
      </c>
      <c r="G79" s="311">
        <v>46</v>
      </c>
      <c r="H79" s="468">
        <v>1.2</v>
      </c>
      <c r="I79" s="468">
        <v>1.7</v>
      </c>
      <c r="J79" s="311">
        <v>624</v>
      </c>
      <c r="K79" s="311">
        <v>516</v>
      </c>
      <c r="L79" s="302">
        <v>50.047655</v>
      </c>
      <c r="M79" s="302">
        <v>24.21022</v>
      </c>
    </row>
    <row r="80" spans="1:13" ht="15">
      <c r="A80" s="242">
        <v>71</v>
      </c>
      <c r="B80" s="242" t="s">
        <v>2661</v>
      </c>
      <c r="C80" s="242" t="s">
        <v>2746</v>
      </c>
      <c r="D80" s="242" t="s">
        <v>2747</v>
      </c>
      <c r="E80" s="311" t="s">
        <v>428</v>
      </c>
      <c r="F80" s="295" t="s">
        <v>4241</v>
      </c>
      <c r="G80" s="311">
        <v>39</v>
      </c>
      <c r="H80" s="468">
        <v>7.2</v>
      </c>
      <c r="I80" s="468">
        <v>1</v>
      </c>
      <c r="J80" s="311">
        <v>205</v>
      </c>
      <c r="K80" s="311">
        <v>163</v>
      </c>
      <c r="L80" s="302">
        <v>50.059393</v>
      </c>
      <c r="M80" s="302">
        <v>24.117608</v>
      </c>
    </row>
    <row r="81" spans="1:13" ht="15">
      <c r="A81" s="242">
        <v>72</v>
      </c>
      <c r="B81" s="242" t="s">
        <v>2661</v>
      </c>
      <c r="C81" s="242" t="s">
        <v>2746</v>
      </c>
      <c r="D81" s="242" t="s">
        <v>2747</v>
      </c>
      <c r="E81" s="311" t="s">
        <v>428</v>
      </c>
      <c r="F81" s="295" t="s">
        <v>1312</v>
      </c>
      <c r="G81" s="311">
        <v>4</v>
      </c>
      <c r="H81" s="468">
        <v>14.2</v>
      </c>
      <c r="I81" s="468">
        <v>2.6</v>
      </c>
      <c r="J81" s="311">
        <v>566</v>
      </c>
      <c r="K81" s="311">
        <v>483</v>
      </c>
      <c r="L81" s="302">
        <v>50.0879</v>
      </c>
      <c r="M81" s="302">
        <v>24.168377</v>
      </c>
    </row>
    <row r="82" spans="1:13" ht="15">
      <c r="A82" s="242">
        <v>73</v>
      </c>
      <c r="B82" s="242" t="s">
        <v>2661</v>
      </c>
      <c r="C82" s="242" t="s">
        <v>2746</v>
      </c>
      <c r="D82" s="242" t="s">
        <v>2747</v>
      </c>
      <c r="E82" s="311" t="s">
        <v>428</v>
      </c>
      <c r="F82" s="295" t="s">
        <v>1312</v>
      </c>
      <c r="G82" s="311">
        <v>47</v>
      </c>
      <c r="H82" s="468">
        <v>16</v>
      </c>
      <c r="I82" s="468">
        <v>0.7</v>
      </c>
      <c r="J82" s="311">
        <v>146</v>
      </c>
      <c r="K82" s="311">
        <v>132</v>
      </c>
      <c r="L82" s="302">
        <v>50.050603</v>
      </c>
      <c r="M82" s="302">
        <v>24.113703</v>
      </c>
    </row>
    <row r="83" spans="1:13" ht="15">
      <c r="A83" s="242">
        <v>74</v>
      </c>
      <c r="B83" s="242" t="s">
        <v>2661</v>
      </c>
      <c r="C83" s="242" t="s">
        <v>2746</v>
      </c>
      <c r="D83" s="242" t="s">
        <v>2748</v>
      </c>
      <c r="E83" s="311" t="s">
        <v>428</v>
      </c>
      <c r="F83" s="295" t="s">
        <v>4304</v>
      </c>
      <c r="G83" s="311">
        <v>69</v>
      </c>
      <c r="H83" s="468">
        <v>11.1</v>
      </c>
      <c r="I83" s="468">
        <v>1.2</v>
      </c>
      <c r="J83" s="311">
        <v>296</v>
      </c>
      <c r="K83" s="311">
        <v>269</v>
      </c>
      <c r="L83" s="302">
        <v>50.049226</v>
      </c>
      <c r="M83" s="302">
        <v>24.322872</v>
      </c>
    </row>
    <row r="84" spans="1:13" ht="15">
      <c r="A84" s="242">
        <v>75</v>
      </c>
      <c r="B84" s="242" t="s">
        <v>2661</v>
      </c>
      <c r="C84" s="242" t="s">
        <v>2746</v>
      </c>
      <c r="D84" s="242" t="s">
        <v>2747</v>
      </c>
      <c r="E84" s="311" t="s">
        <v>428</v>
      </c>
      <c r="F84" s="295" t="s">
        <v>4261</v>
      </c>
      <c r="G84" s="311">
        <v>14</v>
      </c>
      <c r="H84" s="468">
        <v>32.1</v>
      </c>
      <c r="I84" s="468">
        <v>1.4</v>
      </c>
      <c r="J84" s="311">
        <v>355</v>
      </c>
      <c r="K84" s="311">
        <v>313</v>
      </c>
      <c r="L84" s="302">
        <v>50.074525</v>
      </c>
      <c r="M84" s="302">
        <v>24.154495</v>
      </c>
    </row>
    <row r="85" spans="1:13" ht="15">
      <c r="A85" s="242">
        <v>76</v>
      </c>
      <c r="B85" s="242" t="s">
        <v>2661</v>
      </c>
      <c r="C85" s="242" t="s">
        <v>2746</v>
      </c>
      <c r="D85" s="242" t="s">
        <v>2748</v>
      </c>
      <c r="E85" s="311" t="s">
        <v>428</v>
      </c>
      <c r="F85" s="295" t="s">
        <v>4261</v>
      </c>
      <c r="G85" s="311">
        <v>67</v>
      </c>
      <c r="H85" s="468">
        <v>8</v>
      </c>
      <c r="I85" s="468">
        <v>1.9</v>
      </c>
      <c r="J85" s="311">
        <v>520</v>
      </c>
      <c r="K85" s="311">
        <v>467</v>
      </c>
      <c r="L85" s="302">
        <v>50.05864</v>
      </c>
      <c r="M85" s="302">
        <v>24.289486</v>
      </c>
    </row>
    <row r="86" spans="1:13" ht="15">
      <c r="A86" s="242"/>
      <c r="B86" s="242"/>
      <c r="C86" s="242"/>
      <c r="D86" s="242"/>
      <c r="E86" s="311"/>
      <c r="F86" s="295"/>
      <c r="G86" s="311"/>
      <c r="H86" s="468"/>
      <c r="I86" s="468"/>
      <c r="J86" s="311"/>
      <c r="K86" s="311">
        <f>SUM(K71:K85)</f>
        <v>4874</v>
      </c>
      <c r="L86" s="302"/>
      <c r="M86" s="302"/>
    </row>
    <row r="87" spans="1:13" ht="15">
      <c r="A87" s="242">
        <v>77</v>
      </c>
      <c r="B87" s="242" t="s">
        <v>2661</v>
      </c>
      <c r="C87" s="242" t="s">
        <v>2749</v>
      </c>
      <c r="D87" s="242" t="s">
        <v>2750</v>
      </c>
      <c r="E87" s="311" t="s">
        <v>428</v>
      </c>
      <c r="F87" s="295" t="s">
        <v>1298</v>
      </c>
      <c r="G87" s="311">
        <v>5</v>
      </c>
      <c r="H87" s="468">
        <v>8.2</v>
      </c>
      <c r="I87" s="468">
        <v>2.3</v>
      </c>
      <c r="J87" s="311">
        <v>493</v>
      </c>
      <c r="K87" s="311">
        <v>431</v>
      </c>
      <c r="L87" s="302">
        <v>50.114269</v>
      </c>
      <c r="M87" s="302">
        <v>23.941292</v>
      </c>
    </row>
    <row r="88" spans="1:13" ht="15">
      <c r="A88" s="242">
        <v>78</v>
      </c>
      <c r="B88" s="242" t="s">
        <v>2661</v>
      </c>
      <c r="C88" s="242" t="s">
        <v>2749</v>
      </c>
      <c r="D88" s="242" t="s">
        <v>2751</v>
      </c>
      <c r="E88" s="311" t="s">
        <v>428</v>
      </c>
      <c r="F88" s="295" t="s">
        <v>1298</v>
      </c>
      <c r="G88" s="311">
        <v>11</v>
      </c>
      <c r="H88" s="468">
        <v>32.4</v>
      </c>
      <c r="I88" s="468">
        <v>0.7</v>
      </c>
      <c r="J88" s="311">
        <v>219</v>
      </c>
      <c r="K88" s="311">
        <v>182</v>
      </c>
      <c r="L88" s="302">
        <v>50.10476</v>
      </c>
      <c r="M88" s="302">
        <v>23.864838</v>
      </c>
    </row>
    <row r="89" spans="1:13" ht="15">
      <c r="A89" s="242">
        <v>79</v>
      </c>
      <c r="B89" s="242" t="s">
        <v>2661</v>
      </c>
      <c r="C89" s="242" t="s">
        <v>2749</v>
      </c>
      <c r="D89" s="242" t="s">
        <v>2751</v>
      </c>
      <c r="E89" s="311" t="s">
        <v>428</v>
      </c>
      <c r="F89" s="295" t="s">
        <v>1298</v>
      </c>
      <c r="G89" s="311">
        <v>11</v>
      </c>
      <c r="H89" s="468">
        <v>32.5</v>
      </c>
      <c r="I89" s="468">
        <v>0.7</v>
      </c>
      <c r="J89" s="311">
        <v>293</v>
      </c>
      <c r="K89" s="311">
        <v>241</v>
      </c>
      <c r="L89" s="302">
        <v>50.104279</v>
      </c>
      <c r="M89" s="302">
        <v>23.865868</v>
      </c>
    </row>
    <row r="90" spans="1:13" ht="15">
      <c r="A90" s="242">
        <v>80</v>
      </c>
      <c r="B90" s="242" t="s">
        <v>2661</v>
      </c>
      <c r="C90" s="242" t="s">
        <v>2749</v>
      </c>
      <c r="D90" s="242" t="s">
        <v>2752</v>
      </c>
      <c r="E90" s="311" t="s">
        <v>428</v>
      </c>
      <c r="F90" s="295" t="s">
        <v>1298</v>
      </c>
      <c r="G90" s="311">
        <v>30</v>
      </c>
      <c r="H90" s="468">
        <v>6.2</v>
      </c>
      <c r="I90" s="468">
        <v>2.7</v>
      </c>
      <c r="J90" s="311">
        <v>971</v>
      </c>
      <c r="K90" s="311">
        <v>799</v>
      </c>
      <c r="L90" s="302">
        <v>50.200631</v>
      </c>
      <c r="M90" s="302">
        <v>23.939983</v>
      </c>
    </row>
    <row r="91" spans="1:13" ht="15">
      <c r="A91" s="242">
        <v>82</v>
      </c>
      <c r="B91" s="242" t="s">
        <v>2661</v>
      </c>
      <c r="C91" s="242" t="s">
        <v>2749</v>
      </c>
      <c r="D91" s="242" t="s">
        <v>2663</v>
      </c>
      <c r="E91" s="311" t="s">
        <v>428</v>
      </c>
      <c r="F91" s="295" t="s">
        <v>1298</v>
      </c>
      <c r="G91" s="311">
        <v>31</v>
      </c>
      <c r="H91" s="468">
        <v>3</v>
      </c>
      <c r="I91" s="468">
        <v>1.5</v>
      </c>
      <c r="J91" s="311">
        <v>269</v>
      </c>
      <c r="K91" s="311">
        <v>219</v>
      </c>
      <c r="L91" s="302">
        <v>50.262344</v>
      </c>
      <c r="M91" s="302">
        <v>23.965432</v>
      </c>
    </row>
    <row r="92" spans="1:13" ht="15">
      <c r="A92" s="242">
        <v>83</v>
      </c>
      <c r="B92" s="242" t="s">
        <v>2661</v>
      </c>
      <c r="C92" s="242" t="s">
        <v>2749</v>
      </c>
      <c r="D92" s="242" t="s">
        <v>2664</v>
      </c>
      <c r="E92" s="311" t="s">
        <v>428</v>
      </c>
      <c r="F92" s="295" t="s">
        <v>1298</v>
      </c>
      <c r="G92" s="311">
        <v>41</v>
      </c>
      <c r="H92" s="468">
        <v>17</v>
      </c>
      <c r="I92" s="468">
        <v>1.1</v>
      </c>
      <c r="J92" s="311">
        <v>331</v>
      </c>
      <c r="K92" s="311">
        <v>276</v>
      </c>
      <c r="L92" s="302">
        <v>50.207951</v>
      </c>
      <c r="M92" s="302">
        <v>24.058515</v>
      </c>
    </row>
    <row r="93" spans="1:13" ht="15">
      <c r="A93" s="242">
        <v>84</v>
      </c>
      <c r="B93" s="242" t="s">
        <v>2661</v>
      </c>
      <c r="C93" s="242" t="s">
        <v>2749</v>
      </c>
      <c r="D93" s="242" t="s">
        <v>2664</v>
      </c>
      <c r="E93" s="311" t="s">
        <v>428</v>
      </c>
      <c r="F93" s="295" t="s">
        <v>1298</v>
      </c>
      <c r="G93" s="311">
        <v>47</v>
      </c>
      <c r="H93" s="468">
        <v>32</v>
      </c>
      <c r="I93" s="468">
        <v>1.6</v>
      </c>
      <c r="J93" s="311">
        <v>491</v>
      </c>
      <c r="K93" s="311">
        <v>409</v>
      </c>
      <c r="L93" s="302">
        <v>50.204635</v>
      </c>
      <c r="M93" s="302">
        <v>24.050672</v>
      </c>
    </row>
    <row r="94" spans="1:13" ht="15">
      <c r="A94" s="242">
        <v>85</v>
      </c>
      <c r="B94" s="242" t="s">
        <v>2661</v>
      </c>
      <c r="C94" s="242" t="s">
        <v>2749</v>
      </c>
      <c r="D94" s="242" t="s">
        <v>2751</v>
      </c>
      <c r="E94" s="311" t="s">
        <v>428</v>
      </c>
      <c r="F94" s="295" t="s">
        <v>4261</v>
      </c>
      <c r="G94" s="311">
        <v>6</v>
      </c>
      <c r="H94" s="468">
        <v>7</v>
      </c>
      <c r="I94" s="468">
        <v>2.5</v>
      </c>
      <c r="J94" s="311">
        <v>828</v>
      </c>
      <c r="K94" s="311">
        <v>707</v>
      </c>
      <c r="L94" s="302">
        <v>50.113416</v>
      </c>
      <c r="M94" s="302">
        <v>23.881296</v>
      </c>
    </row>
    <row r="95" spans="1:13" ht="15">
      <c r="A95" s="242"/>
      <c r="B95" s="242"/>
      <c r="C95" s="242"/>
      <c r="D95" s="242"/>
      <c r="E95" s="311"/>
      <c r="F95" s="295"/>
      <c r="G95" s="311"/>
      <c r="H95" s="468"/>
      <c r="I95" s="468"/>
      <c r="J95" s="311"/>
      <c r="K95" s="311">
        <f>SUM(K87:K94)</f>
        <v>3264</v>
      </c>
      <c r="L95" s="302"/>
      <c r="M95" s="302"/>
    </row>
    <row r="96" spans="1:13" ht="15">
      <c r="A96" s="242">
        <v>86</v>
      </c>
      <c r="B96" s="242" t="s">
        <v>2661</v>
      </c>
      <c r="C96" s="242" t="s">
        <v>2753</v>
      </c>
      <c r="D96" s="242" t="s">
        <v>2754</v>
      </c>
      <c r="E96" s="311" t="s">
        <v>428</v>
      </c>
      <c r="F96" s="295" t="s">
        <v>1298</v>
      </c>
      <c r="G96" s="311">
        <v>10</v>
      </c>
      <c r="H96" s="468">
        <v>25.1</v>
      </c>
      <c r="I96" s="468">
        <v>0.8</v>
      </c>
      <c r="J96" s="311">
        <v>240</v>
      </c>
      <c r="K96" s="311">
        <v>200</v>
      </c>
      <c r="L96" s="302">
        <v>50.387272</v>
      </c>
      <c r="M96" s="302">
        <v>23.788641</v>
      </c>
    </row>
    <row r="97" spans="1:13" ht="15">
      <c r="A97" s="242">
        <v>87</v>
      </c>
      <c r="B97" s="242" t="s">
        <v>2661</v>
      </c>
      <c r="C97" s="242" t="s">
        <v>2753</v>
      </c>
      <c r="D97" s="242" t="s">
        <v>2754</v>
      </c>
      <c r="E97" s="311" t="s">
        <v>428</v>
      </c>
      <c r="F97" s="295" t="s">
        <v>1298</v>
      </c>
      <c r="G97" s="311">
        <v>18</v>
      </c>
      <c r="H97" s="468">
        <v>49</v>
      </c>
      <c r="I97" s="468">
        <v>0.9</v>
      </c>
      <c r="J97" s="311">
        <v>307</v>
      </c>
      <c r="K97" s="311">
        <v>262</v>
      </c>
      <c r="L97" s="302">
        <v>50.374646</v>
      </c>
      <c r="M97" s="302">
        <v>23.832861</v>
      </c>
    </row>
    <row r="98" spans="1:13" ht="15">
      <c r="A98" s="242">
        <v>88</v>
      </c>
      <c r="B98" s="242" t="s">
        <v>2661</v>
      </c>
      <c r="C98" s="242" t="s">
        <v>2753</v>
      </c>
      <c r="D98" s="242" t="s">
        <v>2755</v>
      </c>
      <c r="E98" s="311" t="s">
        <v>428</v>
      </c>
      <c r="F98" s="295" t="s">
        <v>1298</v>
      </c>
      <c r="G98" s="311">
        <v>30</v>
      </c>
      <c r="H98" s="468">
        <v>35</v>
      </c>
      <c r="I98" s="468">
        <v>0.9</v>
      </c>
      <c r="J98" s="311">
        <v>75</v>
      </c>
      <c r="K98" s="311">
        <v>66</v>
      </c>
      <c r="L98" s="302">
        <v>50.334537</v>
      </c>
      <c r="M98" s="302">
        <v>23.994771</v>
      </c>
    </row>
    <row r="99" spans="1:13" ht="15">
      <c r="A99" s="242">
        <v>89</v>
      </c>
      <c r="B99" s="242" t="s">
        <v>2661</v>
      </c>
      <c r="C99" s="242" t="s">
        <v>2753</v>
      </c>
      <c r="D99" s="242" t="s">
        <v>2756</v>
      </c>
      <c r="E99" s="311" t="s">
        <v>428</v>
      </c>
      <c r="F99" s="295" t="s">
        <v>1298</v>
      </c>
      <c r="G99" s="311">
        <v>50</v>
      </c>
      <c r="H99" s="468">
        <v>30.1</v>
      </c>
      <c r="I99" s="468">
        <v>1.4</v>
      </c>
      <c r="J99" s="311">
        <v>406</v>
      </c>
      <c r="K99" s="311">
        <v>342</v>
      </c>
      <c r="L99" s="302">
        <v>50.31836</v>
      </c>
      <c r="M99" s="302">
        <v>24.041871</v>
      </c>
    </row>
    <row r="100" spans="1:13" ht="15">
      <c r="A100" s="242">
        <v>90</v>
      </c>
      <c r="B100" s="242" t="s">
        <v>2661</v>
      </c>
      <c r="C100" s="242" t="s">
        <v>2753</v>
      </c>
      <c r="D100" s="242" t="s">
        <v>2666</v>
      </c>
      <c r="E100" s="311" t="s">
        <v>428</v>
      </c>
      <c r="F100" s="295" t="s">
        <v>1298</v>
      </c>
      <c r="G100" s="311">
        <v>56</v>
      </c>
      <c r="H100" s="468">
        <v>13</v>
      </c>
      <c r="I100" s="468">
        <v>1.5</v>
      </c>
      <c r="J100" s="311">
        <v>465</v>
      </c>
      <c r="K100" s="311">
        <v>390</v>
      </c>
      <c r="L100" s="302">
        <v>50.315026</v>
      </c>
      <c r="M100" s="302">
        <v>24.080872</v>
      </c>
    </row>
    <row r="101" spans="1:13" ht="15">
      <c r="A101" s="242">
        <v>91</v>
      </c>
      <c r="B101" s="242" t="s">
        <v>2661</v>
      </c>
      <c r="C101" s="242" t="s">
        <v>2753</v>
      </c>
      <c r="D101" s="242" t="s">
        <v>2666</v>
      </c>
      <c r="E101" s="311" t="s">
        <v>428</v>
      </c>
      <c r="F101" s="295" t="s">
        <v>1298</v>
      </c>
      <c r="G101" s="311">
        <v>57</v>
      </c>
      <c r="H101" s="468">
        <v>44.2</v>
      </c>
      <c r="I101" s="468">
        <v>0.8</v>
      </c>
      <c r="J101" s="311">
        <v>269</v>
      </c>
      <c r="K101" s="311">
        <v>219</v>
      </c>
      <c r="L101" s="302">
        <v>50.301418</v>
      </c>
      <c r="M101" s="302">
        <v>24.021653</v>
      </c>
    </row>
    <row r="102" spans="1:13" ht="15">
      <c r="A102" s="242">
        <v>92</v>
      </c>
      <c r="B102" s="242" t="s">
        <v>2661</v>
      </c>
      <c r="C102" s="242" t="s">
        <v>2753</v>
      </c>
      <c r="D102" s="242" t="s">
        <v>2666</v>
      </c>
      <c r="E102" s="311" t="s">
        <v>428</v>
      </c>
      <c r="F102" s="295" t="s">
        <v>1298</v>
      </c>
      <c r="G102" s="311">
        <v>57</v>
      </c>
      <c r="H102" s="468">
        <v>44.3</v>
      </c>
      <c r="I102" s="468">
        <v>1</v>
      </c>
      <c r="J102" s="311">
        <v>307</v>
      </c>
      <c r="K102" s="311">
        <v>248</v>
      </c>
      <c r="L102" s="302">
        <v>50.301692</v>
      </c>
      <c r="M102" s="302">
        <v>24.019228</v>
      </c>
    </row>
    <row r="103" spans="1:13" ht="15">
      <c r="A103" s="242">
        <v>93</v>
      </c>
      <c r="B103" s="242" t="s">
        <v>2661</v>
      </c>
      <c r="C103" s="242" t="s">
        <v>2753</v>
      </c>
      <c r="D103" s="242" t="s">
        <v>2666</v>
      </c>
      <c r="E103" s="311" t="s">
        <v>428</v>
      </c>
      <c r="F103" s="295" t="s">
        <v>1298</v>
      </c>
      <c r="G103" s="311">
        <v>59</v>
      </c>
      <c r="H103" s="468">
        <v>31</v>
      </c>
      <c r="I103" s="468">
        <v>1.9</v>
      </c>
      <c r="J103" s="311">
        <v>715</v>
      </c>
      <c r="K103" s="311">
        <v>603</v>
      </c>
      <c r="L103" s="302">
        <v>50.308024</v>
      </c>
      <c r="M103" s="302">
        <v>24.049955</v>
      </c>
    </row>
    <row r="104" spans="1:13" ht="15">
      <c r="A104" s="242">
        <v>94</v>
      </c>
      <c r="B104" s="242" t="s">
        <v>2661</v>
      </c>
      <c r="C104" s="242" t="s">
        <v>2753</v>
      </c>
      <c r="D104" s="242" t="s">
        <v>2756</v>
      </c>
      <c r="E104" s="311" t="s">
        <v>428</v>
      </c>
      <c r="F104" s="295" t="s">
        <v>1298</v>
      </c>
      <c r="G104" s="311">
        <v>63</v>
      </c>
      <c r="H104" s="468">
        <v>47</v>
      </c>
      <c r="I104" s="468">
        <v>0.6</v>
      </c>
      <c r="J104" s="311">
        <v>172</v>
      </c>
      <c r="K104" s="311">
        <v>151</v>
      </c>
      <c r="L104" s="302">
        <v>50.32661</v>
      </c>
      <c r="M104" s="302">
        <v>24.071618</v>
      </c>
    </row>
    <row r="105" spans="1:13" ht="15">
      <c r="A105" s="242">
        <v>95</v>
      </c>
      <c r="B105" s="242" t="s">
        <v>2661</v>
      </c>
      <c r="C105" s="242" t="s">
        <v>2753</v>
      </c>
      <c r="D105" s="242" t="s">
        <v>2757</v>
      </c>
      <c r="E105" s="311" t="s">
        <v>428</v>
      </c>
      <c r="F105" s="295" t="s">
        <v>4245</v>
      </c>
      <c r="G105" s="311">
        <v>5</v>
      </c>
      <c r="H105" s="468">
        <v>22</v>
      </c>
      <c r="I105" s="468">
        <v>1.6</v>
      </c>
      <c r="J105" s="311">
        <v>222</v>
      </c>
      <c r="K105" s="311">
        <v>194</v>
      </c>
      <c r="L105" s="302">
        <v>50.494962</v>
      </c>
      <c r="M105" s="302">
        <v>24.066633</v>
      </c>
    </row>
    <row r="106" spans="1:13" ht="15">
      <c r="A106" s="242">
        <v>96</v>
      </c>
      <c r="B106" s="242" t="s">
        <v>2661</v>
      </c>
      <c r="C106" s="242" t="s">
        <v>2753</v>
      </c>
      <c r="D106" s="242" t="s">
        <v>2755</v>
      </c>
      <c r="E106" s="311" t="s">
        <v>428</v>
      </c>
      <c r="F106" s="295" t="s">
        <v>1312</v>
      </c>
      <c r="G106" s="311">
        <v>19</v>
      </c>
      <c r="H106" s="468">
        <v>6.1</v>
      </c>
      <c r="I106" s="468">
        <v>2</v>
      </c>
      <c r="J106" s="311">
        <v>348</v>
      </c>
      <c r="K106" s="311">
        <v>310</v>
      </c>
      <c r="L106" s="302">
        <v>50.349539</v>
      </c>
      <c r="M106" s="302">
        <v>23.991466</v>
      </c>
    </row>
    <row r="107" spans="1:13" ht="15">
      <c r="A107" s="242">
        <v>97</v>
      </c>
      <c r="B107" s="242" t="s">
        <v>2661</v>
      </c>
      <c r="C107" s="242" t="s">
        <v>2753</v>
      </c>
      <c r="D107" s="242" t="s">
        <v>2755</v>
      </c>
      <c r="E107" s="311" t="s">
        <v>428</v>
      </c>
      <c r="F107" s="295" t="s">
        <v>1312</v>
      </c>
      <c r="G107" s="311">
        <v>46</v>
      </c>
      <c r="H107" s="468">
        <v>20.2</v>
      </c>
      <c r="I107" s="468">
        <v>1</v>
      </c>
      <c r="J107" s="311">
        <v>313</v>
      </c>
      <c r="K107" s="311">
        <v>282</v>
      </c>
      <c r="L107" s="302">
        <v>50.319783</v>
      </c>
      <c r="M107" s="302">
        <v>24.024932</v>
      </c>
    </row>
    <row r="108" spans="1:13" ht="15">
      <c r="A108" s="242">
        <v>98</v>
      </c>
      <c r="B108" s="242" t="s">
        <v>2661</v>
      </c>
      <c r="C108" s="242" t="s">
        <v>2753</v>
      </c>
      <c r="D108" s="242" t="s">
        <v>2755</v>
      </c>
      <c r="E108" s="311" t="s">
        <v>428</v>
      </c>
      <c r="F108" s="295" t="s">
        <v>1312</v>
      </c>
      <c r="G108" s="311">
        <v>46</v>
      </c>
      <c r="H108" s="468">
        <v>20.3</v>
      </c>
      <c r="I108" s="468">
        <v>1.1</v>
      </c>
      <c r="J108" s="311">
        <v>250</v>
      </c>
      <c r="K108" s="311">
        <v>228</v>
      </c>
      <c r="L108" s="302">
        <v>50.322386</v>
      </c>
      <c r="M108" s="302">
        <v>24.024202</v>
      </c>
    </row>
    <row r="109" spans="1:13" ht="15">
      <c r="A109" s="242">
        <v>99</v>
      </c>
      <c r="B109" s="242" t="s">
        <v>2661</v>
      </c>
      <c r="C109" s="242" t="s">
        <v>2753</v>
      </c>
      <c r="D109" s="242" t="s">
        <v>2754</v>
      </c>
      <c r="E109" s="311" t="s">
        <v>428</v>
      </c>
      <c r="F109" s="295" t="s">
        <v>4261</v>
      </c>
      <c r="G109" s="311">
        <v>10</v>
      </c>
      <c r="H109" s="468">
        <v>22</v>
      </c>
      <c r="I109" s="468">
        <v>1.4</v>
      </c>
      <c r="J109" s="311">
        <v>173</v>
      </c>
      <c r="K109" s="311">
        <v>156</v>
      </c>
      <c r="L109" s="302">
        <v>50.38723</v>
      </c>
      <c r="M109" s="302">
        <v>23.787049</v>
      </c>
    </row>
    <row r="110" spans="1:13" ht="15">
      <c r="A110" s="242">
        <v>100</v>
      </c>
      <c r="B110" s="242" t="s">
        <v>2661</v>
      </c>
      <c r="C110" s="242" t="s">
        <v>2753</v>
      </c>
      <c r="D110" s="242" t="s">
        <v>2756</v>
      </c>
      <c r="E110" s="311" t="s">
        <v>428</v>
      </c>
      <c r="F110" s="295" t="s">
        <v>4261</v>
      </c>
      <c r="G110" s="311">
        <v>40</v>
      </c>
      <c r="H110" s="468">
        <v>2</v>
      </c>
      <c r="I110" s="468">
        <v>1.1</v>
      </c>
      <c r="J110" s="311">
        <v>191</v>
      </c>
      <c r="K110" s="311">
        <v>168</v>
      </c>
      <c r="L110" s="302">
        <v>50.337851</v>
      </c>
      <c r="M110" s="302">
        <v>24.051173</v>
      </c>
    </row>
    <row r="111" spans="1:13" ht="15">
      <c r="A111" s="242"/>
      <c r="B111" s="242"/>
      <c r="C111" s="242"/>
      <c r="D111" s="1"/>
      <c r="E111" s="311"/>
      <c r="F111" s="295"/>
      <c r="G111" s="311"/>
      <c r="H111" s="468"/>
      <c r="I111" s="468"/>
      <c r="J111" s="311"/>
      <c r="K111" s="311">
        <f>SUM(K96:K110)</f>
        <v>3819</v>
      </c>
      <c r="L111" s="302"/>
      <c r="M111" s="302"/>
    </row>
    <row r="112" spans="1:13" ht="15">
      <c r="A112" s="242">
        <v>101</v>
      </c>
      <c r="B112" s="242" t="s">
        <v>2661</v>
      </c>
      <c r="C112" s="242" t="s">
        <v>2758</v>
      </c>
      <c r="D112" s="242" t="s">
        <v>2756</v>
      </c>
      <c r="E112" s="311" t="s">
        <v>428</v>
      </c>
      <c r="F112" s="295" t="s">
        <v>1298</v>
      </c>
      <c r="G112" s="311">
        <v>9</v>
      </c>
      <c r="H112" s="468">
        <v>16.2</v>
      </c>
      <c r="I112" s="468">
        <v>2.1</v>
      </c>
      <c r="J112" s="311">
        <v>744</v>
      </c>
      <c r="K112" s="311">
        <v>640</v>
      </c>
      <c r="L112" s="302">
        <v>50.36211</v>
      </c>
      <c r="M112" s="302">
        <v>24.189818</v>
      </c>
    </row>
    <row r="113" spans="1:13" ht="15">
      <c r="A113" s="242">
        <v>102</v>
      </c>
      <c r="B113" s="242" t="s">
        <v>2661</v>
      </c>
      <c r="C113" s="242" t="s">
        <v>2758</v>
      </c>
      <c r="D113" s="242" t="s">
        <v>2759</v>
      </c>
      <c r="E113" s="311" t="s">
        <v>428</v>
      </c>
      <c r="F113" s="295" t="s">
        <v>1298</v>
      </c>
      <c r="G113" s="311">
        <v>20</v>
      </c>
      <c r="H113" s="468">
        <v>10</v>
      </c>
      <c r="I113" s="468">
        <v>2</v>
      </c>
      <c r="J113" s="311">
        <v>505</v>
      </c>
      <c r="K113" s="311">
        <v>435</v>
      </c>
      <c r="L113" s="302">
        <v>50.327031</v>
      </c>
      <c r="M113" s="302">
        <v>24.111937</v>
      </c>
    </row>
    <row r="114" spans="1:13" ht="15">
      <c r="A114" s="242">
        <v>103</v>
      </c>
      <c r="B114" s="242" t="s">
        <v>2661</v>
      </c>
      <c r="C114" s="242" t="s">
        <v>2758</v>
      </c>
      <c r="D114" s="242" t="s">
        <v>2759</v>
      </c>
      <c r="E114" s="311" t="s">
        <v>428</v>
      </c>
      <c r="F114" s="295" t="s">
        <v>1298</v>
      </c>
      <c r="G114" s="311">
        <v>23</v>
      </c>
      <c r="H114" s="468">
        <v>3</v>
      </c>
      <c r="I114" s="468">
        <v>1.9</v>
      </c>
      <c r="J114" s="311">
        <v>567</v>
      </c>
      <c r="K114" s="311">
        <v>483</v>
      </c>
      <c r="L114" s="302">
        <v>50.340075</v>
      </c>
      <c r="M114" s="302">
        <v>24.134037</v>
      </c>
    </row>
    <row r="115" spans="1:13" ht="15">
      <c r="A115" s="242">
        <v>104</v>
      </c>
      <c r="B115" s="242" t="s">
        <v>2661</v>
      </c>
      <c r="C115" s="242" t="s">
        <v>2758</v>
      </c>
      <c r="D115" s="242" t="s">
        <v>2759</v>
      </c>
      <c r="E115" s="311" t="s">
        <v>428</v>
      </c>
      <c r="F115" s="295" t="s">
        <v>1298</v>
      </c>
      <c r="G115" s="311">
        <v>35</v>
      </c>
      <c r="H115" s="468">
        <v>2.1</v>
      </c>
      <c r="I115" s="468">
        <v>1.7</v>
      </c>
      <c r="J115" s="311">
        <v>309</v>
      </c>
      <c r="K115" s="311">
        <v>267</v>
      </c>
      <c r="L115" s="302">
        <v>50.307192</v>
      </c>
      <c r="M115" s="302">
        <v>24.141135</v>
      </c>
    </row>
    <row r="116" spans="1:13" ht="15">
      <c r="A116" s="242">
        <v>105</v>
      </c>
      <c r="B116" s="242" t="s">
        <v>2661</v>
      </c>
      <c r="C116" s="242" t="s">
        <v>2758</v>
      </c>
      <c r="D116" s="242" t="s">
        <v>2759</v>
      </c>
      <c r="E116" s="311" t="s">
        <v>428</v>
      </c>
      <c r="F116" s="295" t="s">
        <v>1298</v>
      </c>
      <c r="G116" s="311">
        <v>35</v>
      </c>
      <c r="H116" s="468">
        <v>2.2</v>
      </c>
      <c r="I116" s="468">
        <v>2.5</v>
      </c>
      <c r="J116" s="311">
        <v>584</v>
      </c>
      <c r="K116" s="311">
        <v>506</v>
      </c>
      <c r="L116" s="302">
        <v>50.306502</v>
      </c>
      <c r="M116" s="302">
        <v>24.142114</v>
      </c>
    </row>
    <row r="117" spans="1:13" ht="15">
      <c r="A117" s="242">
        <v>106</v>
      </c>
      <c r="B117" s="242" t="s">
        <v>2661</v>
      </c>
      <c r="C117" s="242" t="s">
        <v>2758</v>
      </c>
      <c r="D117" s="242" t="s">
        <v>2686</v>
      </c>
      <c r="E117" s="311" t="s">
        <v>428</v>
      </c>
      <c r="F117" s="295" t="s">
        <v>1298</v>
      </c>
      <c r="G117" s="311">
        <v>83</v>
      </c>
      <c r="H117" s="468">
        <v>4.2</v>
      </c>
      <c r="I117" s="468">
        <v>2.1</v>
      </c>
      <c r="J117" s="311">
        <v>745</v>
      </c>
      <c r="K117" s="311">
        <v>636</v>
      </c>
      <c r="L117" s="302">
        <v>50.233235</v>
      </c>
      <c r="M117" s="302">
        <v>24.340458</v>
      </c>
    </row>
    <row r="118" spans="1:13" ht="15">
      <c r="A118" s="242">
        <v>107</v>
      </c>
      <c r="B118" s="242" t="s">
        <v>2661</v>
      </c>
      <c r="C118" s="242" t="s">
        <v>2758</v>
      </c>
      <c r="D118" s="242" t="s">
        <v>2756</v>
      </c>
      <c r="E118" s="311" t="s">
        <v>428</v>
      </c>
      <c r="F118" s="295" t="s">
        <v>4241</v>
      </c>
      <c r="G118" s="311">
        <v>3</v>
      </c>
      <c r="H118" s="468">
        <v>8.2</v>
      </c>
      <c r="I118" s="468">
        <v>1.9</v>
      </c>
      <c r="J118" s="311">
        <v>413</v>
      </c>
      <c r="K118" s="311">
        <v>349</v>
      </c>
      <c r="L118" s="302">
        <v>50.361923</v>
      </c>
      <c r="M118" s="302">
        <v>24.148771</v>
      </c>
    </row>
    <row r="119" spans="1:13" ht="15">
      <c r="A119" s="242">
        <v>108</v>
      </c>
      <c r="B119" s="242" t="s">
        <v>2661</v>
      </c>
      <c r="C119" s="242" t="s">
        <v>2758</v>
      </c>
      <c r="D119" s="242" t="s">
        <v>2686</v>
      </c>
      <c r="E119" s="311" t="s">
        <v>428</v>
      </c>
      <c r="F119" s="295" t="s">
        <v>4241</v>
      </c>
      <c r="G119" s="311">
        <v>72</v>
      </c>
      <c r="H119" s="468">
        <v>15.1</v>
      </c>
      <c r="I119" s="468">
        <v>1</v>
      </c>
      <c r="J119" s="311">
        <v>192</v>
      </c>
      <c r="K119" s="311">
        <v>165</v>
      </c>
      <c r="L119" s="302">
        <v>50.239684</v>
      </c>
      <c r="M119" s="302">
        <v>24.306403</v>
      </c>
    </row>
    <row r="120" spans="1:13" ht="15">
      <c r="A120" s="242">
        <v>109</v>
      </c>
      <c r="B120" s="242" t="s">
        <v>2661</v>
      </c>
      <c r="C120" s="242" t="s">
        <v>2758</v>
      </c>
      <c r="D120" s="242" t="s">
        <v>2759</v>
      </c>
      <c r="E120" s="311" t="s">
        <v>428</v>
      </c>
      <c r="F120" s="295" t="s">
        <v>4261</v>
      </c>
      <c r="G120" s="311">
        <v>41</v>
      </c>
      <c r="H120" s="468">
        <v>4.1</v>
      </c>
      <c r="I120" s="468">
        <v>1.2</v>
      </c>
      <c r="J120" s="311">
        <v>284</v>
      </c>
      <c r="K120" s="311">
        <v>240</v>
      </c>
      <c r="L120" s="302">
        <v>50.276107</v>
      </c>
      <c r="M120" s="302">
        <v>24.219632</v>
      </c>
    </row>
    <row r="121" spans="1:13" ht="15">
      <c r="A121" s="242">
        <v>110</v>
      </c>
      <c r="B121" s="242" t="s">
        <v>2661</v>
      </c>
      <c r="C121" s="242" t="s">
        <v>2758</v>
      </c>
      <c r="D121" s="242" t="s">
        <v>2756</v>
      </c>
      <c r="E121" s="311" t="s">
        <v>428</v>
      </c>
      <c r="F121" s="295" t="s">
        <v>1329</v>
      </c>
      <c r="G121" s="311">
        <v>5</v>
      </c>
      <c r="H121" s="468">
        <v>25.2</v>
      </c>
      <c r="I121" s="468">
        <v>0.5</v>
      </c>
      <c r="J121" s="311">
        <v>123</v>
      </c>
      <c r="K121" s="311">
        <v>100</v>
      </c>
      <c r="L121" s="302">
        <v>50.368634</v>
      </c>
      <c r="M121" s="302">
        <v>24.180517</v>
      </c>
    </row>
    <row r="122" spans="1:11" ht="15">
      <c r="A122" s="242"/>
      <c r="B122" s="242"/>
      <c r="C122" s="242"/>
      <c r="D122" s="242"/>
      <c r="E122" s="311"/>
      <c r="F122" s="311"/>
      <c r="G122" s="311"/>
      <c r="H122" s="311"/>
      <c r="I122" s="311"/>
      <c r="J122" s="311"/>
      <c r="K122" s="311">
        <f>SUM(K112:K121)</f>
        <v>3821</v>
      </c>
    </row>
    <row r="123" spans="1:11" ht="15">
      <c r="A123" s="242"/>
      <c r="B123" s="242"/>
      <c r="C123" s="242"/>
      <c r="D123" s="242"/>
      <c r="E123" s="311"/>
      <c r="F123" s="311"/>
      <c r="G123" s="311"/>
      <c r="H123" s="311"/>
      <c r="I123" s="311"/>
      <c r="J123" s="311"/>
      <c r="K123" s="311"/>
    </row>
    <row r="124" spans="1:11" ht="18.75">
      <c r="A124" s="546" t="s">
        <v>1468</v>
      </c>
      <c r="B124" s="547"/>
      <c r="C124" s="547"/>
      <c r="D124" s="547"/>
      <c r="E124" s="547"/>
      <c r="F124" s="547"/>
      <c r="G124" s="547"/>
      <c r="H124" s="547"/>
      <c r="I124" s="547"/>
      <c r="J124" s="547"/>
      <c r="K124" s="548"/>
    </row>
    <row r="125" spans="1:13" ht="15">
      <c r="A125" s="521" t="s">
        <v>740</v>
      </c>
      <c r="B125" s="521" t="s">
        <v>741</v>
      </c>
      <c r="C125" s="521" t="s">
        <v>742</v>
      </c>
      <c r="D125" s="513" t="s">
        <v>743</v>
      </c>
      <c r="E125" s="521" t="s">
        <v>744</v>
      </c>
      <c r="F125" s="515" t="s">
        <v>745</v>
      </c>
      <c r="G125" s="506" t="s">
        <v>746</v>
      </c>
      <c r="H125" s="506" t="s">
        <v>747</v>
      </c>
      <c r="I125" s="506" t="s">
        <v>748</v>
      </c>
      <c r="J125" s="521" t="s">
        <v>749</v>
      </c>
      <c r="K125" s="521"/>
      <c r="L125" s="595" t="s">
        <v>2660</v>
      </c>
      <c r="M125" s="596"/>
    </row>
    <row r="126" spans="1:13" ht="33.75" customHeight="1">
      <c r="A126" s="521"/>
      <c r="B126" s="521"/>
      <c r="C126" s="521"/>
      <c r="D126" s="514"/>
      <c r="E126" s="521"/>
      <c r="F126" s="505"/>
      <c r="G126" s="506"/>
      <c r="H126" s="506"/>
      <c r="I126" s="506"/>
      <c r="J126" s="355" t="s">
        <v>750</v>
      </c>
      <c r="K126" s="355" t="s">
        <v>751</v>
      </c>
      <c r="L126" s="242" t="s">
        <v>698</v>
      </c>
      <c r="M126" s="242" t="s">
        <v>699</v>
      </c>
    </row>
    <row r="127" spans="1:13" ht="15">
      <c r="A127" s="355">
        <v>1</v>
      </c>
      <c r="B127" s="355">
        <v>2</v>
      </c>
      <c r="C127" s="355">
        <v>3</v>
      </c>
      <c r="D127" s="355">
        <v>4</v>
      </c>
      <c r="E127" s="355">
        <v>5</v>
      </c>
      <c r="F127" s="355">
        <v>6</v>
      </c>
      <c r="G127" s="355">
        <v>7</v>
      </c>
      <c r="H127" s="355">
        <v>8</v>
      </c>
      <c r="I127" s="355">
        <v>9</v>
      </c>
      <c r="J127" s="355">
        <v>10</v>
      </c>
      <c r="K127" s="355">
        <v>11</v>
      </c>
      <c r="L127" s="242">
        <v>13</v>
      </c>
      <c r="M127" s="242">
        <v>14</v>
      </c>
    </row>
    <row r="128" spans="1:13" ht="15">
      <c r="A128" s="1"/>
      <c r="B128" s="242" t="s">
        <v>2661</v>
      </c>
      <c r="C128" s="242" t="s">
        <v>2662</v>
      </c>
      <c r="D128" s="242" t="s">
        <v>2664</v>
      </c>
      <c r="E128" s="295" t="s">
        <v>762</v>
      </c>
      <c r="F128" s="311" t="s">
        <v>1298</v>
      </c>
      <c r="G128" s="295">
        <v>20</v>
      </c>
      <c r="H128" s="311">
        <v>30</v>
      </c>
      <c r="I128" s="312">
        <v>2.1</v>
      </c>
      <c r="J128" s="311">
        <v>26</v>
      </c>
      <c r="K128" s="311">
        <v>0</v>
      </c>
      <c r="L128" s="302">
        <v>50.264883</v>
      </c>
      <c r="M128" s="302">
        <v>24.055985</v>
      </c>
    </row>
    <row r="129" spans="1:13" ht="15">
      <c r="A129" s="1"/>
      <c r="B129" s="242" t="s">
        <v>2661</v>
      </c>
      <c r="C129" s="242" t="s">
        <v>2662</v>
      </c>
      <c r="D129" s="242" t="s">
        <v>2664</v>
      </c>
      <c r="E129" s="295" t="s">
        <v>762</v>
      </c>
      <c r="F129" s="311" t="s">
        <v>1298</v>
      </c>
      <c r="G129" s="295">
        <v>31</v>
      </c>
      <c r="H129" s="311">
        <v>23</v>
      </c>
      <c r="I129" s="312">
        <v>1.6</v>
      </c>
      <c r="J129" s="311">
        <v>19</v>
      </c>
      <c r="K129" s="311">
        <v>0</v>
      </c>
      <c r="L129" s="302">
        <v>50.236941</v>
      </c>
      <c r="M129" s="302">
        <v>24.113431</v>
      </c>
    </row>
    <row r="130" spans="1:13" ht="15">
      <c r="A130" s="1"/>
      <c r="B130" s="242" t="s">
        <v>2661</v>
      </c>
      <c r="C130" s="242" t="s">
        <v>2662</v>
      </c>
      <c r="D130" s="242" t="s">
        <v>2760</v>
      </c>
      <c r="E130" s="295" t="s">
        <v>762</v>
      </c>
      <c r="F130" s="311" t="s">
        <v>1298</v>
      </c>
      <c r="G130" s="295">
        <v>60</v>
      </c>
      <c r="H130" s="311">
        <v>19</v>
      </c>
      <c r="I130" s="312">
        <v>1.8</v>
      </c>
      <c r="J130" s="311">
        <v>18</v>
      </c>
      <c r="K130" s="311">
        <v>0</v>
      </c>
      <c r="L130" s="302">
        <v>50.211413</v>
      </c>
      <c r="M130" s="302">
        <v>24.134059</v>
      </c>
    </row>
    <row r="131" spans="1:13" ht="15">
      <c r="A131" s="1"/>
      <c r="B131" s="242" t="s">
        <v>2661</v>
      </c>
      <c r="C131" s="242" t="s">
        <v>2662</v>
      </c>
      <c r="D131" s="242" t="s">
        <v>2667</v>
      </c>
      <c r="E131" s="295" t="s">
        <v>762</v>
      </c>
      <c r="F131" s="311" t="s">
        <v>1298</v>
      </c>
      <c r="G131" s="295">
        <v>80</v>
      </c>
      <c r="H131" s="311">
        <v>4</v>
      </c>
      <c r="I131" s="312">
        <v>1.7</v>
      </c>
      <c r="J131" s="311">
        <v>24</v>
      </c>
      <c r="K131" s="311">
        <v>0</v>
      </c>
      <c r="L131" s="302">
        <v>50.163155</v>
      </c>
      <c r="M131" s="302">
        <v>24.149474</v>
      </c>
    </row>
    <row r="132" spans="1:13" ht="15">
      <c r="A132" s="1"/>
      <c r="B132" s="242"/>
      <c r="C132" s="242"/>
      <c r="D132" s="242"/>
      <c r="E132" s="295"/>
      <c r="F132" s="311"/>
      <c r="G132" s="295"/>
      <c r="H132" s="311"/>
      <c r="I132" s="312">
        <f>SUM(I128:I131)</f>
        <v>7.2</v>
      </c>
      <c r="J132" s="311">
        <f>SUM(J128:J131)</f>
        <v>87</v>
      </c>
      <c r="K132" s="311">
        <f>SUM(K128:K131)</f>
        <v>0</v>
      </c>
      <c r="L132" s="302"/>
      <c r="M132" s="302"/>
    </row>
    <row r="133" spans="1:13" ht="15">
      <c r="A133" s="1"/>
      <c r="B133" s="242" t="s">
        <v>2661</v>
      </c>
      <c r="C133" s="242" t="s">
        <v>2662</v>
      </c>
      <c r="D133" s="242" t="s">
        <v>2663</v>
      </c>
      <c r="E133" s="295" t="s">
        <v>764</v>
      </c>
      <c r="F133" s="311" t="s">
        <v>1298</v>
      </c>
      <c r="G133" s="295">
        <v>1</v>
      </c>
      <c r="H133" s="311">
        <v>6</v>
      </c>
      <c r="I133" s="312">
        <v>0.6</v>
      </c>
      <c r="J133" s="311">
        <v>13</v>
      </c>
      <c r="K133" s="311">
        <v>0</v>
      </c>
      <c r="L133" s="302">
        <v>50.288623</v>
      </c>
      <c r="M133" s="302">
        <v>24.004367</v>
      </c>
    </row>
    <row r="134" spans="1:13" ht="15">
      <c r="A134" s="1"/>
      <c r="B134" s="242" t="s">
        <v>2661</v>
      </c>
      <c r="C134" s="242" t="s">
        <v>2662</v>
      </c>
      <c r="D134" s="242" t="s">
        <v>2664</v>
      </c>
      <c r="E134" s="295" t="s">
        <v>764</v>
      </c>
      <c r="F134" s="311" t="s">
        <v>1298</v>
      </c>
      <c r="G134" s="295">
        <v>22</v>
      </c>
      <c r="H134" s="311">
        <v>9</v>
      </c>
      <c r="I134" s="312">
        <v>2.1</v>
      </c>
      <c r="J134" s="311">
        <v>22</v>
      </c>
      <c r="K134" s="311">
        <v>0</v>
      </c>
      <c r="L134" s="302">
        <v>50.260505</v>
      </c>
      <c r="M134" s="302">
        <v>24.095796</v>
      </c>
    </row>
    <row r="135" spans="1:13" ht="15">
      <c r="A135" s="1"/>
      <c r="B135" s="242" t="s">
        <v>2661</v>
      </c>
      <c r="C135" s="242" t="s">
        <v>2662</v>
      </c>
      <c r="D135" s="242" t="s">
        <v>2664</v>
      </c>
      <c r="E135" s="295" t="s">
        <v>764</v>
      </c>
      <c r="F135" s="311" t="s">
        <v>1298</v>
      </c>
      <c r="G135" s="295">
        <v>22</v>
      </c>
      <c r="H135" s="311">
        <v>10</v>
      </c>
      <c r="I135" s="312">
        <v>2.9</v>
      </c>
      <c r="J135" s="311">
        <v>32</v>
      </c>
      <c r="K135" s="311">
        <v>0</v>
      </c>
      <c r="L135" s="302">
        <v>50.260286</v>
      </c>
      <c r="M135" s="302">
        <v>24.096783</v>
      </c>
    </row>
    <row r="136" spans="1:13" ht="15">
      <c r="A136" s="1"/>
      <c r="B136" s="242" t="s">
        <v>2661</v>
      </c>
      <c r="C136" s="242" t="s">
        <v>2662</v>
      </c>
      <c r="D136" s="242" t="s">
        <v>2665</v>
      </c>
      <c r="E136" s="295" t="s">
        <v>764</v>
      </c>
      <c r="F136" s="311" t="s">
        <v>1298</v>
      </c>
      <c r="G136" s="295">
        <v>51</v>
      </c>
      <c r="H136" s="311">
        <v>9</v>
      </c>
      <c r="I136" s="312">
        <v>0.3</v>
      </c>
      <c r="J136" s="311">
        <v>11</v>
      </c>
      <c r="K136" s="311">
        <v>0</v>
      </c>
      <c r="L136" s="302">
        <v>50.188637</v>
      </c>
      <c r="M136" s="302">
        <v>24.090392</v>
      </c>
    </row>
    <row r="137" spans="1:13" ht="15">
      <c r="A137" s="1"/>
      <c r="B137" s="242" t="s">
        <v>2661</v>
      </c>
      <c r="C137" s="242" t="s">
        <v>2662</v>
      </c>
      <c r="D137" s="242" t="s">
        <v>2665</v>
      </c>
      <c r="E137" s="295" t="s">
        <v>764</v>
      </c>
      <c r="F137" s="311" t="s">
        <v>1298</v>
      </c>
      <c r="G137" s="295">
        <v>51</v>
      </c>
      <c r="H137" s="311">
        <v>19</v>
      </c>
      <c r="I137" s="312">
        <v>0.5</v>
      </c>
      <c r="J137" s="311">
        <v>18</v>
      </c>
      <c r="K137" s="311">
        <v>0</v>
      </c>
      <c r="L137" s="302">
        <v>50.186712</v>
      </c>
      <c r="M137" s="302">
        <v>24.087537</v>
      </c>
    </row>
    <row r="138" spans="1:13" ht="15">
      <c r="A138" s="1"/>
      <c r="B138" s="242" t="s">
        <v>2661</v>
      </c>
      <c r="C138" s="242" t="s">
        <v>2662</v>
      </c>
      <c r="D138" s="242" t="s">
        <v>2666</v>
      </c>
      <c r="E138" s="295" t="s">
        <v>764</v>
      </c>
      <c r="F138" s="311" t="s">
        <v>1298</v>
      </c>
      <c r="G138" s="295">
        <v>62</v>
      </c>
      <c r="H138" s="311">
        <v>2</v>
      </c>
      <c r="I138" s="312">
        <v>2.9</v>
      </c>
      <c r="J138" s="311">
        <v>38</v>
      </c>
      <c r="K138" s="311">
        <v>0</v>
      </c>
      <c r="L138" s="302">
        <v>50.214736</v>
      </c>
      <c r="M138" s="302">
        <v>24.144871</v>
      </c>
    </row>
    <row r="139" spans="1:13" ht="15">
      <c r="A139" s="1"/>
      <c r="B139" s="242"/>
      <c r="C139" s="242"/>
      <c r="D139" s="242"/>
      <c r="E139" s="295"/>
      <c r="F139" s="311"/>
      <c r="G139" s="295"/>
      <c r="H139" s="311"/>
      <c r="I139" s="312">
        <f>SUM(I133:I138)</f>
        <v>9.299999999999999</v>
      </c>
      <c r="J139" s="311">
        <f>SUM(J133:J138)</f>
        <v>134</v>
      </c>
      <c r="K139" s="311">
        <v>0</v>
      </c>
      <c r="L139" s="302"/>
      <c r="M139" s="302"/>
    </row>
    <row r="140" spans="1:13" ht="15">
      <c r="A140" s="1"/>
      <c r="B140" s="242" t="s">
        <v>2661</v>
      </c>
      <c r="C140" s="242" t="s">
        <v>2662</v>
      </c>
      <c r="D140" s="242" t="s">
        <v>2664</v>
      </c>
      <c r="E140" s="295" t="s">
        <v>2761</v>
      </c>
      <c r="F140" s="311" t="s">
        <v>1298</v>
      </c>
      <c r="G140" s="295">
        <v>25</v>
      </c>
      <c r="H140" s="311">
        <v>11</v>
      </c>
      <c r="I140" s="312">
        <v>0.9</v>
      </c>
      <c r="J140" s="311">
        <v>22</v>
      </c>
      <c r="K140" s="311">
        <v>18</v>
      </c>
      <c r="L140" s="302">
        <v>50.256864</v>
      </c>
      <c r="M140" s="302">
        <v>24.116143</v>
      </c>
    </row>
    <row r="141" spans="1:13" ht="15">
      <c r="A141" s="1"/>
      <c r="B141" s="242" t="s">
        <v>2661</v>
      </c>
      <c r="C141" s="242" t="s">
        <v>2662</v>
      </c>
      <c r="D141" s="242" t="s">
        <v>2666</v>
      </c>
      <c r="E141" s="295" t="s">
        <v>2761</v>
      </c>
      <c r="F141" s="311" t="s">
        <v>1298</v>
      </c>
      <c r="G141" s="311">
        <v>57</v>
      </c>
      <c r="H141" s="311">
        <v>4</v>
      </c>
      <c r="I141" s="312">
        <v>3.1</v>
      </c>
      <c r="J141" s="311">
        <v>40</v>
      </c>
      <c r="K141" s="311">
        <v>35</v>
      </c>
      <c r="L141" s="302">
        <v>50.219678</v>
      </c>
      <c r="M141" s="302">
        <v>24.148096</v>
      </c>
    </row>
    <row r="142" spans="1:13" ht="15">
      <c r="A142" s="1"/>
      <c r="B142" s="242" t="s">
        <v>2661</v>
      </c>
      <c r="C142" s="242" t="s">
        <v>2662</v>
      </c>
      <c r="D142" s="242" t="s">
        <v>2664</v>
      </c>
      <c r="E142" s="295" t="s">
        <v>2761</v>
      </c>
      <c r="F142" s="311" t="s">
        <v>1298</v>
      </c>
      <c r="G142" s="311">
        <v>16</v>
      </c>
      <c r="H142" s="311">
        <v>32</v>
      </c>
      <c r="I142" s="312">
        <v>2.5</v>
      </c>
      <c r="J142" s="311">
        <v>30</v>
      </c>
      <c r="K142" s="311">
        <v>23</v>
      </c>
      <c r="L142" s="302">
        <v>50.266585</v>
      </c>
      <c r="M142" s="302">
        <v>24.107693</v>
      </c>
    </row>
    <row r="143" spans="1:13" ht="15">
      <c r="A143" s="1"/>
      <c r="B143" s="242"/>
      <c r="C143" s="242"/>
      <c r="D143" s="242"/>
      <c r="E143" s="295"/>
      <c r="F143" s="311"/>
      <c r="G143" s="311"/>
      <c r="H143" s="311"/>
      <c r="I143" s="312">
        <f>SUM(I140:I142)</f>
        <v>6.5</v>
      </c>
      <c r="J143" s="311">
        <f>SUM(J140:J142)</f>
        <v>92</v>
      </c>
      <c r="K143" s="311">
        <f>SUM(K140:K142)</f>
        <v>76</v>
      </c>
      <c r="L143" s="302"/>
      <c r="M143" s="302"/>
    </row>
    <row r="144" spans="1:13" ht="15">
      <c r="A144" s="1"/>
      <c r="B144" s="242" t="s">
        <v>2661</v>
      </c>
      <c r="C144" s="242" t="s">
        <v>2662</v>
      </c>
      <c r="D144" s="242" t="s">
        <v>2666</v>
      </c>
      <c r="E144" s="295" t="s">
        <v>770</v>
      </c>
      <c r="F144" s="311" t="s">
        <v>1298</v>
      </c>
      <c r="G144" s="311">
        <v>57</v>
      </c>
      <c r="H144" s="311">
        <v>11</v>
      </c>
      <c r="I144" s="312">
        <v>1.8</v>
      </c>
      <c r="J144" s="311">
        <v>40</v>
      </c>
      <c r="K144" s="311">
        <v>35</v>
      </c>
      <c r="L144" s="302">
        <v>50.217065</v>
      </c>
      <c r="M144" s="302">
        <v>24.152053</v>
      </c>
    </row>
    <row r="145" spans="1:13" ht="15">
      <c r="A145" s="1"/>
      <c r="B145" s="242" t="s">
        <v>2661</v>
      </c>
      <c r="C145" s="242" t="s">
        <v>2662</v>
      </c>
      <c r="D145" s="242" t="s">
        <v>2666</v>
      </c>
      <c r="E145" s="295" t="s">
        <v>770</v>
      </c>
      <c r="F145" s="311" t="s">
        <v>1298</v>
      </c>
      <c r="G145" s="311">
        <v>62</v>
      </c>
      <c r="H145" s="311">
        <v>12</v>
      </c>
      <c r="I145" s="312">
        <v>2.9</v>
      </c>
      <c r="J145" s="311">
        <v>38</v>
      </c>
      <c r="K145" s="311">
        <v>30</v>
      </c>
      <c r="L145" s="302">
        <v>50.208936</v>
      </c>
      <c r="M145" s="302">
        <v>24.144875</v>
      </c>
    </row>
    <row r="146" spans="1:13" ht="15">
      <c r="A146" s="1"/>
      <c r="B146" s="242" t="s">
        <v>2661</v>
      </c>
      <c r="C146" s="242" t="s">
        <v>2662</v>
      </c>
      <c r="D146" s="242" t="s">
        <v>2664</v>
      </c>
      <c r="E146" s="295" t="s">
        <v>770</v>
      </c>
      <c r="F146" s="311" t="s">
        <v>1298</v>
      </c>
      <c r="G146" s="311">
        <v>7</v>
      </c>
      <c r="H146" s="311">
        <v>11</v>
      </c>
      <c r="I146" s="312">
        <v>2.3</v>
      </c>
      <c r="J146" s="311">
        <v>50</v>
      </c>
      <c r="K146" s="311">
        <v>42</v>
      </c>
      <c r="L146" s="302">
        <v>50.287575</v>
      </c>
      <c r="M146" s="302">
        <v>24.053989</v>
      </c>
    </row>
    <row r="147" spans="1:13" ht="15">
      <c r="A147" s="1"/>
      <c r="B147" s="242" t="s">
        <v>2661</v>
      </c>
      <c r="C147" s="242" t="s">
        <v>2662</v>
      </c>
      <c r="D147" s="242" t="s">
        <v>2664</v>
      </c>
      <c r="E147" s="295" t="s">
        <v>770</v>
      </c>
      <c r="F147" s="311" t="s">
        <v>1298</v>
      </c>
      <c r="G147" s="311">
        <v>20</v>
      </c>
      <c r="H147" s="311">
        <v>34</v>
      </c>
      <c r="I147" s="312">
        <v>1.1</v>
      </c>
      <c r="J147" s="311">
        <v>25</v>
      </c>
      <c r="K147" s="311">
        <v>20</v>
      </c>
      <c r="L147" s="302">
        <v>50.2661</v>
      </c>
      <c r="M147" s="302">
        <v>24.048431</v>
      </c>
    </row>
    <row r="148" spans="1:13" ht="15">
      <c r="A148" s="1"/>
      <c r="B148" s="242" t="s">
        <v>2661</v>
      </c>
      <c r="C148" s="242" t="s">
        <v>2662</v>
      </c>
      <c r="D148" s="242" t="s">
        <v>2667</v>
      </c>
      <c r="E148" s="295" t="s">
        <v>770</v>
      </c>
      <c r="F148" s="311" t="s">
        <v>1298</v>
      </c>
      <c r="G148" s="311">
        <v>78</v>
      </c>
      <c r="H148" s="311">
        <v>5</v>
      </c>
      <c r="I148" s="312">
        <v>2.9</v>
      </c>
      <c r="J148" s="311">
        <v>40</v>
      </c>
      <c r="K148" s="311">
        <v>34</v>
      </c>
      <c r="L148" s="302">
        <v>50.181266</v>
      </c>
      <c r="M148" s="302">
        <v>24.147875</v>
      </c>
    </row>
    <row r="149" spans="1:13" ht="15">
      <c r="A149" s="1"/>
      <c r="B149" s="242"/>
      <c r="C149" s="242"/>
      <c r="D149" s="242"/>
      <c r="E149" s="295"/>
      <c r="F149" s="311"/>
      <c r="G149" s="295"/>
      <c r="H149" s="311"/>
      <c r="I149" s="312">
        <f>SUM(I144:I148)</f>
        <v>11</v>
      </c>
      <c r="J149" s="311">
        <f>SUM(J144:J144)</f>
        <v>40</v>
      </c>
      <c r="K149" s="311">
        <f>SUM(K144:K144)</f>
        <v>35</v>
      </c>
      <c r="L149" s="302"/>
      <c r="M149" s="302"/>
    </row>
    <row r="150" spans="1:13" ht="15">
      <c r="A150" s="1"/>
      <c r="B150" s="242" t="s">
        <v>2661</v>
      </c>
      <c r="C150" s="242" t="s">
        <v>2662</v>
      </c>
      <c r="D150" s="242" t="s">
        <v>2666</v>
      </c>
      <c r="E150" s="295" t="s">
        <v>2762</v>
      </c>
      <c r="F150" s="311" t="s">
        <v>1298</v>
      </c>
      <c r="G150" s="311">
        <v>54</v>
      </c>
      <c r="H150" s="295">
        <v>2.2</v>
      </c>
      <c r="I150" s="311">
        <v>1</v>
      </c>
      <c r="J150" s="311">
        <v>200</v>
      </c>
      <c r="K150" s="311">
        <v>170</v>
      </c>
      <c r="L150" s="302">
        <v>50.221971</v>
      </c>
      <c r="M150" s="302">
        <v>24.122952</v>
      </c>
    </row>
    <row r="151" spans="1:13" ht="15">
      <c r="A151" s="1"/>
      <c r="B151" s="242" t="s">
        <v>2661</v>
      </c>
      <c r="C151" s="242" t="s">
        <v>2662</v>
      </c>
      <c r="D151" s="242" t="s">
        <v>2664</v>
      </c>
      <c r="E151" s="295" t="s">
        <v>2762</v>
      </c>
      <c r="F151" s="311" t="s">
        <v>1298</v>
      </c>
      <c r="G151" s="311">
        <v>24</v>
      </c>
      <c r="H151" s="295">
        <v>1.1</v>
      </c>
      <c r="I151" s="311">
        <v>1</v>
      </c>
      <c r="J151" s="311">
        <v>200</v>
      </c>
      <c r="K151" s="311">
        <v>150</v>
      </c>
      <c r="L151" s="302">
        <v>50.256692</v>
      </c>
      <c r="M151" s="302">
        <v>24.079479</v>
      </c>
    </row>
    <row r="152" spans="1:13" ht="15">
      <c r="A152" s="1"/>
      <c r="B152" s="242" t="s">
        <v>2661</v>
      </c>
      <c r="C152" s="242" t="s">
        <v>2662</v>
      </c>
      <c r="D152" s="242" t="s">
        <v>2664</v>
      </c>
      <c r="E152" s="295" t="s">
        <v>2762</v>
      </c>
      <c r="F152" s="311" t="s">
        <v>1298</v>
      </c>
      <c r="G152" s="311">
        <v>27</v>
      </c>
      <c r="H152" s="295">
        <v>24.1</v>
      </c>
      <c r="I152" s="311">
        <v>0.6</v>
      </c>
      <c r="J152" s="311">
        <v>210</v>
      </c>
      <c r="K152" s="311">
        <v>145</v>
      </c>
      <c r="L152" s="302">
        <v>50.245002</v>
      </c>
      <c r="M152" s="302">
        <v>24.106087</v>
      </c>
    </row>
    <row r="153" spans="1:13" ht="15">
      <c r="A153" s="1"/>
      <c r="B153" s="242" t="s">
        <v>2661</v>
      </c>
      <c r="C153" s="242" t="s">
        <v>2662</v>
      </c>
      <c r="D153" s="242" t="s">
        <v>2664</v>
      </c>
      <c r="E153" s="295" t="s">
        <v>2762</v>
      </c>
      <c r="F153" s="311" t="s">
        <v>1298</v>
      </c>
      <c r="G153" s="311">
        <v>24</v>
      </c>
      <c r="H153" s="295">
        <v>7.2</v>
      </c>
      <c r="I153" s="311">
        <v>1</v>
      </c>
      <c r="J153" s="311">
        <v>190</v>
      </c>
      <c r="K153" s="311">
        <v>140</v>
      </c>
      <c r="L153" s="302">
        <v>50.257982</v>
      </c>
      <c r="M153" s="302">
        <v>24.091882</v>
      </c>
    </row>
    <row r="154" spans="1:13" ht="15">
      <c r="A154" s="1"/>
      <c r="B154" s="242"/>
      <c r="C154" s="242"/>
      <c r="D154" s="242"/>
      <c r="E154" s="295"/>
      <c r="F154" s="311"/>
      <c r="G154" s="295"/>
      <c r="H154" s="311"/>
      <c r="I154" s="312">
        <f>SUM(I150:I153)</f>
        <v>3.6</v>
      </c>
      <c r="J154" s="311">
        <f>SUM(J150:J153)</f>
        <v>800</v>
      </c>
      <c r="K154" s="311">
        <f>SUM(K150:K153)</f>
        <v>605</v>
      </c>
      <c r="L154" s="302"/>
      <c r="M154" s="302"/>
    </row>
    <row r="155" spans="1:13" ht="15">
      <c r="A155" s="1"/>
      <c r="B155" s="242" t="s">
        <v>2661</v>
      </c>
      <c r="C155" s="242" t="s">
        <v>2717</v>
      </c>
      <c r="D155" s="242" t="s">
        <v>2718</v>
      </c>
      <c r="E155" s="295" t="s">
        <v>762</v>
      </c>
      <c r="F155" s="311" t="s">
        <v>1298</v>
      </c>
      <c r="G155" s="295">
        <v>9</v>
      </c>
      <c r="H155" s="311">
        <v>5</v>
      </c>
      <c r="I155" s="312">
        <v>3.6</v>
      </c>
      <c r="J155" s="311">
        <v>30</v>
      </c>
      <c r="K155" s="311">
        <v>0</v>
      </c>
      <c r="L155" s="312" t="s">
        <v>2763</v>
      </c>
      <c r="M155" s="311" t="s">
        <v>2764</v>
      </c>
    </row>
    <row r="156" spans="1:13" ht="15">
      <c r="A156" s="1"/>
      <c r="B156" s="242" t="s">
        <v>2661</v>
      </c>
      <c r="C156" s="242" t="s">
        <v>2717</v>
      </c>
      <c r="D156" s="242" t="s">
        <v>2718</v>
      </c>
      <c r="E156" s="295" t="s">
        <v>762</v>
      </c>
      <c r="F156" s="311" t="s">
        <v>1298</v>
      </c>
      <c r="G156" s="295">
        <v>13</v>
      </c>
      <c r="H156" s="311">
        <v>25</v>
      </c>
      <c r="I156" s="312">
        <v>1</v>
      </c>
      <c r="J156" s="311">
        <v>10</v>
      </c>
      <c r="K156" s="311">
        <v>0</v>
      </c>
      <c r="L156" s="312" t="s">
        <v>2765</v>
      </c>
      <c r="M156" s="311" t="s">
        <v>2766</v>
      </c>
    </row>
    <row r="157" spans="1:13" ht="15">
      <c r="A157" s="1"/>
      <c r="B157" s="242" t="s">
        <v>2661</v>
      </c>
      <c r="C157" s="242" t="s">
        <v>2717</v>
      </c>
      <c r="D157" s="242" t="s">
        <v>2718</v>
      </c>
      <c r="E157" s="295" t="s">
        <v>762</v>
      </c>
      <c r="F157" s="311" t="s">
        <v>1298</v>
      </c>
      <c r="G157" s="295">
        <v>10</v>
      </c>
      <c r="H157" s="311">
        <v>10</v>
      </c>
      <c r="I157" s="312">
        <v>1.4</v>
      </c>
      <c r="J157" s="311">
        <v>18</v>
      </c>
      <c r="K157" s="311">
        <v>0</v>
      </c>
      <c r="L157" s="312" t="s">
        <v>2767</v>
      </c>
      <c r="M157" s="311" t="s">
        <v>2768</v>
      </c>
    </row>
    <row r="158" spans="1:13" ht="15">
      <c r="A158" s="1"/>
      <c r="B158" s="242" t="s">
        <v>2661</v>
      </c>
      <c r="C158" s="242" t="s">
        <v>2717</v>
      </c>
      <c r="D158" s="242" t="s">
        <v>2718</v>
      </c>
      <c r="E158" s="295" t="s">
        <v>762</v>
      </c>
      <c r="F158" s="311" t="s">
        <v>1298</v>
      </c>
      <c r="G158" s="295">
        <v>10</v>
      </c>
      <c r="H158" s="311">
        <v>13</v>
      </c>
      <c r="I158" s="312">
        <v>1.5</v>
      </c>
      <c r="J158" s="311">
        <v>20</v>
      </c>
      <c r="K158" s="311">
        <v>0</v>
      </c>
      <c r="L158" s="312" t="s">
        <v>2769</v>
      </c>
      <c r="M158" s="311" t="s">
        <v>2770</v>
      </c>
    </row>
    <row r="159" spans="1:13" ht="15">
      <c r="A159" s="1"/>
      <c r="B159" s="242" t="s">
        <v>2661</v>
      </c>
      <c r="C159" s="242" t="s">
        <v>2717</v>
      </c>
      <c r="D159" s="242" t="s">
        <v>2771</v>
      </c>
      <c r="E159" s="295" t="s">
        <v>762</v>
      </c>
      <c r="F159" s="311" t="s">
        <v>1298</v>
      </c>
      <c r="G159" s="295">
        <v>16</v>
      </c>
      <c r="H159" s="311">
        <v>31</v>
      </c>
      <c r="I159" s="312">
        <v>2.5</v>
      </c>
      <c r="J159" s="311">
        <v>18</v>
      </c>
      <c r="K159" s="311">
        <v>0</v>
      </c>
      <c r="L159" s="312" t="s">
        <v>2772</v>
      </c>
      <c r="M159" s="311" t="s">
        <v>2773</v>
      </c>
    </row>
    <row r="160" spans="1:13" ht="15">
      <c r="A160" s="1"/>
      <c r="B160" s="242" t="s">
        <v>2661</v>
      </c>
      <c r="C160" s="242" t="s">
        <v>2717</v>
      </c>
      <c r="D160" s="242" t="s">
        <v>2725</v>
      </c>
      <c r="E160" s="295" t="s">
        <v>762</v>
      </c>
      <c r="F160" s="311" t="s">
        <v>1312</v>
      </c>
      <c r="G160" s="295">
        <v>41</v>
      </c>
      <c r="H160" s="311">
        <v>24</v>
      </c>
      <c r="I160" s="312">
        <v>1.4</v>
      </c>
      <c r="J160" s="311">
        <v>14</v>
      </c>
      <c r="K160" s="311">
        <v>0</v>
      </c>
      <c r="L160" s="312" t="s">
        <v>2774</v>
      </c>
      <c r="M160" s="311" t="s">
        <v>2775</v>
      </c>
    </row>
    <row r="161" spans="1:13" ht="15">
      <c r="A161" s="1"/>
      <c r="B161" s="242"/>
      <c r="C161" s="242"/>
      <c r="D161" s="242"/>
      <c r="E161" s="295"/>
      <c r="F161" s="311"/>
      <c r="G161" s="295"/>
      <c r="H161" s="311"/>
      <c r="I161" s="312">
        <f>SUM(I155:I160)</f>
        <v>11.4</v>
      </c>
      <c r="J161" s="311">
        <f>SUM(J155:J160)</f>
        <v>110</v>
      </c>
      <c r="K161" s="311">
        <f>SUM(K155:K160)</f>
        <v>0</v>
      </c>
      <c r="L161" s="302"/>
      <c r="M161" s="302"/>
    </row>
    <row r="162" spans="1:13" ht="15">
      <c r="A162" s="1"/>
      <c r="B162" s="242" t="s">
        <v>2661</v>
      </c>
      <c r="C162" s="242" t="s">
        <v>2717</v>
      </c>
      <c r="D162" s="242" t="s">
        <v>2718</v>
      </c>
      <c r="E162" s="295" t="s">
        <v>764</v>
      </c>
      <c r="F162" s="311" t="s">
        <v>1298</v>
      </c>
      <c r="G162" s="295">
        <v>11</v>
      </c>
      <c r="H162" s="311">
        <v>55</v>
      </c>
      <c r="I162" s="312">
        <v>1.3</v>
      </c>
      <c r="J162" s="311">
        <v>18</v>
      </c>
      <c r="K162" s="311">
        <v>0</v>
      </c>
      <c r="L162" s="312" t="s">
        <v>2776</v>
      </c>
      <c r="M162" s="311" t="s">
        <v>2777</v>
      </c>
    </row>
    <row r="163" spans="1:13" ht="15">
      <c r="A163" s="1"/>
      <c r="B163" s="242" t="s">
        <v>2661</v>
      </c>
      <c r="C163" s="242" t="s">
        <v>2717</v>
      </c>
      <c r="D163" s="242" t="s">
        <v>2725</v>
      </c>
      <c r="E163" s="295" t="s">
        <v>764</v>
      </c>
      <c r="F163" s="311" t="s">
        <v>1312</v>
      </c>
      <c r="G163" s="295">
        <v>43</v>
      </c>
      <c r="H163" s="311">
        <v>16</v>
      </c>
      <c r="I163" s="312">
        <v>1.1</v>
      </c>
      <c r="J163" s="311">
        <v>23</v>
      </c>
      <c r="K163" s="311">
        <v>0</v>
      </c>
      <c r="L163" s="312" t="s">
        <v>2778</v>
      </c>
      <c r="M163" s="311" t="s">
        <v>2779</v>
      </c>
    </row>
    <row r="164" spans="1:13" ht="15">
      <c r="A164" s="1"/>
      <c r="B164" s="242" t="s">
        <v>2661</v>
      </c>
      <c r="C164" s="242" t="s">
        <v>2717</v>
      </c>
      <c r="D164" s="242" t="s">
        <v>2725</v>
      </c>
      <c r="E164" s="295" t="s">
        <v>764</v>
      </c>
      <c r="F164" s="311" t="s">
        <v>1312</v>
      </c>
      <c r="G164" s="295">
        <v>45</v>
      </c>
      <c r="H164" s="311">
        <v>14</v>
      </c>
      <c r="I164" s="312">
        <v>3</v>
      </c>
      <c r="J164" s="311">
        <v>33</v>
      </c>
      <c r="K164" s="311">
        <v>0</v>
      </c>
      <c r="L164" s="312" t="s">
        <v>2780</v>
      </c>
      <c r="M164" s="311" t="s">
        <v>2781</v>
      </c>
    </row>
    <row r="165" spans="1:13" ht="15">
      <c r="A165" s="1"/>
      <c r="B165" s="242" t="s">
        <v>2661</v>
      </c>
      <c r="C165" s="242" t="s">
        <v>2717</v>
      </c>
      <c r="D165" s="242" t="s">
        <v>2725</v>
      </c>
      <c r="E165" s="295" t="s">
        <v>764</v>
      </c>
      <c r="F165" s="311" t="s">
        <v>1375</v>
      </c>
      <c r="G165" s="295">
        <v>56</v>
      </c>
      <c r="H165" s="311">
        <v>7</v>
      </c>
      <c r="I165" s="312">
        <v>1.7</v>
      </c>
      <c r="J165" s="311">
        <v>26</v>
      </c>
      <c r="K165" s="311">
        <v>0</v>
      </c>
      <c r="L165" s="312" t="s">
        <v>2782</v>
      </c>
      <c r="M165" s="311" t="s">
        <v>2783</v>
      </c>
    </row>
    <row r="166" spans="1:13" ht="15">
      <c r="A166" s="1"/>
      <c r="B166" s="242" t="s">
        <v>2661</v>
      </c>
      <c r="C166" s="242" t="s">
        <v>2717</v>
      </c>
      <c r="D166" s="242" t="s">
        <v>2725</v>
      </c>
      <c r="E166" s="295" t="s">
        <v>764</v>
      </c>
      <c r="F166" s="311" t="s">
        <v>1375</v>
      </c>
      <c r="G166" s="295">
        <v>56</v>
      </c>
      <c r="H166" s="311">
        <v>11</v>
      </c>
      <c r="I166" s="312">
        <v>1.5</v>
      </c>
      <c r="J166" s="311">
        <v>27</v>
      </c>
      <c r="K166" s="311">
        <v>0</v>
      </c>
      <c r="L166" s="312" t="s">
        <v>2784</v>
      </c>
      <c r="M166" s="311" t="s">
        <v>2785</v>
      </c>
    </row>
    <row r="167" spans="1:13" ht="15">
      <c r="A167" s="1"/>
      <c r="B167" s="242"/>
      <c r="C167" s="242"/>
      <c r="D167" s="242"/>
      <c r="E167" s="295"/>
      <c r="F167" s="311"/>
      <c r="G167" s="295"/>
      <c r="H167" s="311"/>
      <c r="I167" s="312">
        <f>SUM(I162:I166)</f>
        <v>8.600000000000001</v>
      </c>
      <c r="J167" s="311">
        <f>SUM(J162:J166)</f>
        <v>127</v>
      </c>
      <c r="K167" s="311">
        <f>SUM(K162:K166)</f>
        <v>0</v>
      </c>
      <c r="L167" s="302"/>
      <c r="M167" s="302"/>
    </row>
    <row r="168" spans="1:13" ht="15">
      <c r="A168" s="1"/>
      <c r="B168" s="242" t="s">
        <v>2661</v>
      </c>
      <c r="C168" s="242" t="s">
        <v>2717</v>
      </c>
      <c r="D168" s="242" t="s">
        <v>2718</v>
      </c>
      <c r="E168" s="295" t="s">
        <v>2761</v>
      </c>
      <c r="F168" s="311" t="s">
        <v>1298</v>
      </c>
      <c r="G168" s="295">
        <v>3</v>
      </c>
      <c r="H168" s="311">
        <v>4</v>
      </c>
      <c r="I168" s="471">
        <v>3.3</v>
      </c>
      <c r="J168" s="311">
        <v>50</v>
      </c>
      <c r="K168" s="311">
        <v>40</v>
      </c>
      <c r="L168" s="312" t="s">
        <v>2786</v>
      </c>
      <c r="M168" s="311" t="s">
        <v>2787</v>
      </c>
    </row>
    <row r="169" spans="1:13" ht="15">
      <c r="A169" s="1"/>
      <c r="B169" s="242" t="s">
        <v>2661</v>
      </c>
      <c r="C169" s="242" t="s">
        <v>2717</v>
      </c>
      <c r="D169" s="242" t="s">
        <v>2718</v>
      </c>
      <c r="E169" s="295" t="s">
        <v>2761</v>
      </c>
      <c r="F169" s="311" t="s">
        <v>1298</v>
      </c>
      <c r="G169" s="295">
        <v>11</v>
      </c>
      <c r="H169" s="311">
        <v>31</v>
      </c>
      <c r="I169" s="471">
        <v>2</v>
      </c>
      <c r="J169" s="311">
        <v>30</v>
      </c>
      <c r="K169" s="311">
        <v>22</v>
      </c>
      <c r="L169" s="312" t="s">
        <v>2788</v>
      </c>
      <c r="M169" s="311" t="s">
        <v>2789</v>
      </c>
    </row>
    <row r="170" spans="1:13" ht="15">
      <c r="A170" s="1"/>
      <c r="B170" s="242" t="s">
        <v>2661</v>
      </c>
      <c r="C170" s="242" t="s">
        <v>2717</v>
      </c>
      <c r="D170" s="242" t="s">
        <v>2718</v>
      </c>
      <c r="E170" s="295" t="s">
        <v>2761</v>
      </c>
      <c r="F170" s="311" t="s">
        <v>1298</v>
      </c>
      <c r="G170" s="295">
        <v>11</v>
      </c>
      <c r="H170" s="311">
        <v>32</v>
      </c>
      <c r="I170" s="471">
        <v>1</v>
      </c>
      <c r="J170" s="311">
        <v>16</v>
      </c>
      <c r="K170" s="311">
        <v>11</v>
      </c>
      <c r="L170" s="312" t="s">
        <v>2790</v>
      </c>
      <c r="M170" s="311" t="s">
        <v>2791</v>
      </c>
    </row>
    <row r="171" spans="1:13" ht="15">
      <c r="A171" s="1"/>
      <c r="B171" s="242"/>
      <c r="C171" s="242"/>
      <c r="D171" s="242"/>
      <c r="E171" s="295"/>
      <c r="F171" s="311"/>
      <c r="G171" s="295"/>
      <c r="H171" s="311"/>
      <c r="I171" s="471">
        <f>SUM(I168:I170)</f>
        <v>6.3</v>
      </c>
      <c r="J171" s="311">
        <f>SUM(J168:J170)</f>
        <v>96</v>
      </c>
      <c r="K171" s="311">
        <f>SUM(K168:K170)</f>
        <v>73</v>
      </c>
      <c r="L171" s="302"/>
      <c r="M171" s="302"/>
    </row>
    <row r="172" spans="1:13" ht="15">
      <c r="A172" s="1"/>
      <c r="B172" s="242" t="s">
        <v>2661</v>
      </c>
      <c r="C172" s="242" t="s">
        <v>2717</v>
      </c>
      <c r="D172" s="242" t="s">
        <v>2718</v>
      </c>
      <c r="E172" s="295" t="s">
        <v>770</v>
      </c>
      <c r="F172" s="311" t="s">
        <v>1298</v>
      </c>
      <c r="G172" s="295">
        <v>5</v>
      </c>
      <c r="H172" s="311">
        <v>6</v>
      </c>
      <c r="I172" s="312">
        <v>5.5</v>
      </c>
      <c r="J172" s="311">
        <v>60</v>
      </c>
      <c r="K172" s="311">
        <v>40</v>
      </c>
      <c r="L172" s="312" t="s">
        <v>2792</v>
      </c>
      <c r="M172" s="311" t="s">
        <v>2793</v>
      </c>
    </row>
    <row r="173" spans="1:13" ht="15">
      <c r="A173" s="1"/>
      <c r="B173" s="242"/>
      <c r="C173" s="242"/>
      <c r="D173" s="242"/>
      <c r="E173" s="295"/>
      <c r="F173" s="311"/>
      <c r="G173" s="311"/>
      <c r="H173" s="311"/>
      <c r="I173" s="312">
        <f>SUM(I172:I172)</f>
        <v>5.5</v>
      </c>
      <c r="J173" s="311">
        <f>SUM(J172:J172)</f>
        <v>60</v>
      </c>
      <c r="K173" s="311">
        <f>SUM(K172:K172)</f>
        <v>40</v>
      </c>
      <c r="L173" s="302"/>
      <c r="M173" s="302"/>
    </row>
    <row r="174" spans="1:13" ht="15">
      <c r="A174" s="1"/>
      <c r="B174" s="242" t="s">
        <v>2661</v>
      </c>
      <c r="C174" s="242" t="s">
        <v>2668</v>
      </c>
      <c r="D174" s="242" t="s">
        <v>2666</v>
      </c>
      <c r="E174" s="295" t="s">
        <v>762</v>
      </c>
      <c r="F174" s="311" t="s">
        <v>1298</v>
      </c>
      <c r="G174" s="295">
        <v>5</v>
      </c>
      <c r="H174" s="311">
        <v>71</v>
      </c>
      <c r="I174" s="312">
        <v>1.2</v>
      </c>
      <c r="J174" s="311">
        <v>9</v>
      </c>
      <c r="K174" s="311">
        <v>0</v>
      </c>
      <c r="L174" s="302">
        <v>50.270032</v>
      </c>
      <c r="M174" s="302">
        <v>24.113902</v>
      </c>
    </row>
    <row r="175" spans="1:13" ht="15">
      <c r="A175" s="1"/>
      <c r="B175" s="242" t="s">
        <v>2661</v>
      </c>
      <c r="C175" s="242" t="s">
        <v>2668</v>
      </c>
      <c r="D175" s="242" t="s">
        <v>2666</v>
      </c>
      <c r="E175" s="295" t="s">
        <v>762</v>
      </c>
      <c r="F175" s="311" t="s">
        <v>1298</v>
      </c>
      <c r="G175" s="295">
        <v>21</v>
      </c>
      <c r="H175" s="311">
        <v>33</v>
      </c>
      <c r="I175" s="312">
        <v>1</v>
      </c>
      <c r="J175" s="311">
        <v>5</v>
      </c>
      <c r="K175" s="311">
        <v>0</v>
      </c>
      <c r="L175" s="302">
        <v>50.244633</v>
      </c>
      <c r="M175" s="302">
        <v>24.202264</v>
      </c>
    </row>
    <row r="176" spans="1:13" ht="15">
      <c r="A176" s="1"/>
      <c r="B176" s="242" t="s">
        <v>2661</v>
      </c>
      <c r="C176" s="242" t="s">
        <v>2668</v>
      </c>
      <c r="D176" s="242" t="s">
        <v>2683</v>
      </c>
      <c r="E176" s="295" t="s">
        <v>762</v>
      </c>
      <c r="F176" s="311" t="s">
        <v>1298</v>
      </c>
      <c r="G176" s="295">
        <v>22</v>
      </c>
      <c r="H176" s="311">
        <v>48</v>
      </c>
      <c r="I176" s="312">
        <v>2.2</v>
      </c>
      <c r="J176" s="311">
        <v>19</v>
      </c>
      <c r="K176" s="311">
        <v>0</v>
      </c>
      <c r="L176" s="302">
        <v>50.224022</v>
      </c>
      <c r="M176" s="302">
        <v>24.275157</v>
      </c>
    </row>
    <row r="177" spans="1:13" ht="15">
      <c r="A177" s="1"/>
      <c r="B177" s="242" t="s">
        <v>2661</v>
      </c>
      <c r="C177" s="242" t="s">
        <v>2668</v>
      </c>
      <c r="D177" s="242" t="s">
        <v>2683</v>
      </c>
      <c r="E177" s="295" t="s">
        <v>762</v>
      </c>
      <c r="F177" s="311" t="s">
        <v>1298</v>
      </c>
      <c r="G177" s="295">
        <v>23</v>
      </c>
      <c r="H177" s="311">
        <v>34</v>
      </c>
      <c r="I177" s="312">
        <v>0.6</v>
      </c>
      <c r="J177" s="311">
        <v>5</v>
      </c>
      <c r="K177" s="311">
        <v>0</v>
      </c>
      <c r="L177" s="302">
        <v>50.220427</v>
      </c>
      <c r="M177" s="302">
        <v>24.287418</v>
      </c>
    </row>
    <row r="178" spans="1:13" ht="15">
      <c r="A178" s="1"/>
      <c r="B178" s="242" t="s">
        <v>2661</v>
      </c>
      <c r="C178" s="242" t="s">
        <v>2668</v>
      </c>
      <c r="D178" s="311" t="s">
        <v>2686</v>
      </c>
      <c r="E178" s="295" t="s">
        <v>762</v>
      </c>
      <c r="F178" s="311" t="s">
        <v>1298</v>
      </c>
      <c r="G178" s="295">
        <v>24</v>
      </c>
      <c r="H178" s="311">
        <v>36</v>
      </c>
      <c r="I178" s="312">
        <v>2</v>
      </c>
      <c r="J178" s="311">
        <v>17</v>
      </c>
      <c r="K178" s="311">
        <v>0</v>
      </c>
      <c r="L178" s="302">
        <v>50.217288</v>
      </c>
      <c r="M178" s="302">
        <v>24.296833</v>
      </c>
    </row>
    <row r="179" spans="1:13" ht="15">
      <c r="A179" s="1"/>
      <c r="B179" s="242" t="s">
        <v>2661</v>
      </c>
      <c r="C179" s="242" t="s">
        <v>2668</v>
      </c>
      <c r="D179" s="311" t="s">
        <v>2686</v>
      </c>
      <c r="E179" s="295" t="s">
        <v>762</v>
      </c>
      <c r="F179" s="311" t="s">
        <v>1298</v>
      </c>
      <c r="G179" s="295">
        <v>26</v>
      </c>
      <c r="H179" s="311">
        <v>27.1</v>
      </c>
      <c r="I179" s="312">
        <v>0.9</v>
      </c>
      <c r="J179" s="311">
        <v>9</v>
      </c>
      <c r="K179" s="311">
        <v>0</v>
      </c>
      <c r="L179" s="302">
        <v>50.220495</v>
      </c>
      <c r="M179" s="302">
        <v>24.298772</v>
      </c>
    </row>
    <row r="180" spans="1:13" ht="15">
      <c r="A180" s="1"/>
      <c r="B180" s="242" t="s">
        <v>2661</v>
      </c>
      <c r="C180" s="242" t="s">
        <v>2668</v>
      </c>
      <c r="D180" s="311" t="s">
        <v>2686</v>
      </c>
      <c r="E180" s="295" t="s">
        <v>762</v>
      </c>
      <c r="F180" s="311" t="s">
        <v>1312</v>
      </c>
      <c r="G180" s="295">
        <v>30</v>
      </c>
      <c r="H180" s="311">
        <v>1</v>
      </c>
      <c r="I180" s="312">
        <v>1</v>
      </c>
      <c r="J180" s="311">
        <v>12</v>
      </c>
      <c r="K180" s="311">
        <v>0</v>
      </c>
      <c r="L180" s="302">
        <v>50.198037</v>
      </c>
      <c r="M180" s="302">
        <v>24.294557</v>
      </c>
    </row>
    <row r="181" spans="1:13" ht="15">
      <c r="A181" s="1"/>
      <c r="B181" s="242" t="s">
        <v>2661</v>
      </c>
      <c r="C181" s="242" t="s">
        <v>2668</v>
      </c>
      <c r="D181" s="311" t="s">
        <v>2686</v>
      </c>
      <c r="E181" s="295" t="s">
        <v>762</v>
      </c>
      <c r="F181" s="311" t="s">
        <v>1312</v>
      </c>
      <c r="G181" s="295">
        <v>35</v>
      </c>
      <c r="H181" s="311">
        <v>28.1</v>
      </c>
      <c r="I181" s="312">
        <v>2</v>
      </c>
      <c r="J181" s="311">
        <v>20</v>
      </c>
      <c r="K181" s="311">
        <v>0</v>
      </c>
      <c r="L181" s="302">
        <v>50.183991</v>
      </c>
      <c r="M181" s="302">
        <v>24.374474</v>
      </c>
    </row>
    <row r="182" spans="1:13" ht="15">
      <c r="A182" s="1"/>
      <c r="B182" s="242" t="s">
        <v>2661</v>
      </c>
      <c r="C182" s="242" t="s">
        <v>2668</v>
      </c>
      <c r="D182" s="242" t="s">
        <v>2666</v>
      </c>
      <c r="E182" s="295" t="s">
        <v>762</v>
      </c>
      <c r="F182" s="311" t="s">
        <v>1298</v>
      </c>
      <c r="G182" s="295">
        <v>42</v>
      </c>
      <c r="H182" s="311">
        <v>13</v>
      </c>
      <c r="I182" s="312">
        <v>1.1</v>
      </c>
      <c r="J182" s="311">
        <v>15</v>
      </c>
      <c r="K182" s="311">
        <v>0</v>
      </c>
      <c r="L182" s="302">
        <v>50.210544</v>
      </c>
      <c r="M182" s="302">
        <v>24.167182</v>
      </c>
    </row>
    <row r="183" spans="1:13" ht="15">
      <c r="A183" s="1"/>
      <c r="B183" s="242" t="s">
        <v>2661</v>
      </c>
      <c r="C183" s="242" t="s">
        <v>2668</v>
      </c>
      <c r="D183" s="242" t="s">
        <v>2693</v>
      </c>
      <c r="E183" s="295" t="s">
        <v>762</v>
      </c>
      <c r="F183" s="311" t="s">
        <v>1312</v>
      </c>
      <c r="G183" s="295">
        <v>58</v>
      </c>
      <c r="H183" s="311">
        <v>18.1</v>
      </c>
      <c r="I183" s="312">
        <v>0.8</v>
      </c>
      <c r="J183" s="311">
        <v>6</v>
      </c>
      <c r="K183" s="311">
        <v>0</v>
      </c>
      <c r="L183" s="302">
        <v>50.165815</v>
      </c>
      <c r="M183" s="302">
        <v>24.219009</v>
      </c>
    </row>
    <row r="184" spans="1:13" ht="15">
      <c r="A184" s="1"/>
      <c r="B184" s="242"/>
      <c r="C184" s="311"/>
      <c r="D184" s="311"/>
      <c r="E184" s="295"/>
      <c r="F184" s="311"/>
      <c r="G184" s="295"/>
      <c r="H184" s="311"/>
      <c r="I184" s="312">
        <f>SUM(I174:I183)</f>
        <v>12.8</v>
      </c>
      <c r="J184" s="311">
        <f>SUM(J174:J183)</f>
        <v>117</v>
      </c>
      <c r="K184" s="311">
        <f>SUM(K174:K183)</f>
        <v>0</v>
      </c>
      <c r="L184" s="302"/>
      <c r="M184" s="302"/>
    </row>
    <row r="185" spans="1:13" ht="15">
      <c r="A185" s="1"/>
      <c r="B185" s="242" t="s">
        <v>2661</v>
      </c>
      <c r="C185" s="242" t="s">
        <v>2668</v>
      </c>
      <c r="D185" s="311" t="s">
        <v>2686</v>
      </c>
      <c r="E185" s="295" t="s">
        <v>764</v>
      </c>
      <c r="F185" s="311" t="s">
        <v>1312</v>
      </c>
      <c r="G185" s="295">
        <v>35</v>
      </c>
      <c r="H185" s="311">
        <v>29</v>
      </c>
      <c r="I185" s="312">
        <v>3.2</v>
      </c>
      <c r="J185" s="311">
        <v>48</v>
      </c>
      <c r="K185" s="311">
        <v>0</v>
      </c>
      <c r="L185" s="302">
        <v>50.182214</v>
      </c>
      <c r="M185" s="302">
        <v>24.376985</v>
      </c>
    </row>
    <row r="186" spans="1:13" ht="15">
      <c r="A186" s="1"/>
      <c r="B186" s="242"/>
      <c r="C186" s="311"/>
      <c r="D186" s="311"/>
      <c r="E186" s="295"/>
      <c r="F186" s="311"/>
      <c r="G186" s="295"/>
      <c r="H186" s="311"/>
      <c r="I186" s="312">
        <f>SUM(I185:I185)</f>
        <v>3.2</v>
      </c>
      <c r="J186" s="311">
        <f>SUM(J185:J185)</f>
        <v>48</v>
      </c>
      <c r="K186" s="311"/>
      <c r="L186" s="302"/>
      <c r="M186" s="302"/>
    </row>
    <row r="187" spans="1:13" ht="15">
      <c r="A187" s="1"/>
      <c r="B187" s="242" t="s">
        <v>2661</v>
      </c>
      <c r="C187" s="242" t="s">
        <v>2668</v>
      </c>
      <c r="D187" s="242" t="s">
        <v>2666</v>
      </c>
      <c r="E187" s="295" t="s">
        <v>2761</v>
      </c>
      <c r="F187" s="311" t="s">
        <v>1298</v>
      </c>
      <c r="G187" s="295">
        <v>4</v>
      </c>
      <c r="H187" s="311">
        <v>38</v>
      </c>
      <c r="I187" s="312">
        <v>3.2</v>
      </c>
      <c r="J187" s="311">
        <v>50</v>
      </c>
      <c r="K187" s="311">
        <v>41</v>
      </c>
      <c r="L187" s="302">
        <v>50.281839</v>
      </c>
      <c r="M187" s="302">
        <v>24.143737</v>
      </c>
    </row>
    <row r="188" spans="1:13" ht="15">
      <c r="A188" s="1"/>
      <c r="B188" s="242"/>
      <c r="C188" s="311"/>
      <c r="D188" s="311"/>
      <c r="E188" s="295"/>
      <c r="F188" s="311"/>
      <c r="G188" s="295"/>
      <c r="H188" s="311"/>
      <c r="I188" s="312">
        <f>SUM(I187:I187)</f>
        <v>3.2</v>
      </c>
      <c r="J188" s="311">
        <f>SUM(J187:J187)</f>
        <v>50</v>
      </c>
      <c r="K188" s="311">
        <f>SUM(K187:K187)</f>
        <v>41</v>
      </c>
      <c r="L188" s="302"/>
      <c r="M188" s="302"/>
    </row>
    <row r="189" spans="1:13" ht="15">
      <c r="A189" s="1"/>
      <c r="B189" s="242" t="s">
        <v>2661</v>
      </c>
      <c r="C189" s="311" t="s">
        <v>2746</v>
      </c>
      <c r="D189" s="311" t="s">
        <v>2747</v>
      </c>
      <c r="E189" s="295" t="s">
        <v>762</v>
      </c>
      <c r="F189" s="311" t="s">
        <v>1298</v>
      </c>
      <c r="G189" s="311">
        <v>10</v>
      </c>
      <c r="H189" s="311">
        <v>3</v>
      </c>
      <c r="I189" s="312">
        <v>1.8</v>
      </c>
      <c r="J189" s="311">
        <v>9</v>
      </c>
      <c r="K189" s="311">
        <v>0</v>
      </c>
      <c r="L189" s="302">
        <v>50.080346</v>
      </c>
      <c r="M189" s="302">
        <v>24.098513</v>
      </c>
    </row>
    <row r="190" spans="1:13" ht="15">
      <c r="A190" s="1"/>
      <c r="B190" s="242" t="s">
        <v>2661</v>
      </c>
      <c r="C190" s="311" t="s">
        <v>2746</v>
      </c>
      <c r="D190" s="311" t="s">
        <v>2747</v>
      </c>
      <c r="E190" s="295" t="s">
        <v>762</v>
      </c>
      <c r="F190" s="311" t="s">
        <v>1312</v>
      </c>
      <c r="G190" s="311">
        <v>47</v>
      </c>
      <c r="H190" s="311">
        <v>5.1</v>
      </c>
      <c r="I190" s="312">
        <v>1.4</v>
      </c>
      <c r="J190" s="311">
        <v>7</v>
      </c>
      <c r="K190" s="311">
        <v>0</v>
      </c>
      <c r="L190" s="302">
        <v>50.055665</v>
      </c>
      <c r="M190" s="302">
        <v>24.118683</v>
      </c>
    </row>
    <row r="191" spans="1:13" ht="15">
      <c r="A191" s="1"/>
      <c r="B191" s="242" t="s">
        <v>2661</v>
      </c>
      <c r="C191" s="311" t="s">
        <v>2746</v>
      </c>
      <c r="D191" s="311" t="s">
        <v>2747</v>
      </c>
      <c r="E191" s="295" t="s">
        <v>762</v>
      </c>
      <c r="F191" s="311" t="s">
        <v>1312</v>
      </c>
      <c r="G191" s="311">
        <v>58</v>
      </c>
      <c r="H191" s="311">
        <v>48</v>
      </c>
      <c r="I191" s="312">
        <v>1.9</v>
      </c>
      <c r="J191" s="311">
        <v>10</v>
      </c>
      <c r="K191" s="311">
        <v>0</v>
      </c>
      <c r="L191" s="302">
        <v>50.041881</v>
      </c>
      <c r="M191" s="302">
        <v>24.158356</v>
      </c>
    </row>
    <row r="192" spans="1:13" ht="15">
      <c r="A192" s="1"/>
      <c r="B192" s="242" t="s">
        <v>2661</v>
      </c>
      <c r="C192" s="311" t="s">
        <v>2746</v>
      </c>
      <c r="D192" s="311" t="s">
        <v>2794</v>
      </c>
      <c r="E192" s="295" t="s">
        <v>762</v>
      </c>
      <c r="F192" s="311" t="s">
        <v>1312</v>
      </c>
      <c r="G192" s="311">
        <v>66</v>
      </c>
      <c r="H192" s="311">
        <v>45</v>
      </c>
      <c r="I192" s="312">
        <v>1.6</v>
      </c>
      <c r="J192" s="311">
        <v>13</v>
      </c>
      <c r="K192" s="311">
        <v>0</v>
      </c>
      <c r="L192" s="302">
        <v>50.035392</v>
      </c>
      <c r="M192" s="302">
        <v>24.264399</v>
      </c>
    </row>
    <row r="193" spans="1:13" ht="15">
      <c r="A193" s="1"/>
      <c r="B193" s="242" t="s">
        <v>2661</v>
      </c>
      <c r="C193" s="311" t="s">
        <v>2746</v>
      </c>
      <c r="D193" s="311" t="s">
        <v>2794</v>
      </c>
      <c r="E193" s="295" t="s">
        <v>762</v>
      </c>
      <c r="F193" s="311" t="s">
        <v>1312</v>
      </c>
      <c r="G193" s="311">
        <v>66</v>
      </c>
      <c r="H193" s="311">
        <v>37</v>
      </c>
      <c r="I193" s="312">
        <v>1.4</v>
      </c>
      <c r="J193" s="311">
        <v>13</v>
      </c>
      <c r="K193" s="311">
        <v>0</v>
      </c>
      <c r="L193" s="302">
        <v>50.037432</v>
      </c>
      <c r="M193" s="302">
        <v>24.262854</v>
      </c>
    </row>
    <row r="194" spans="1:13" ht="15">
      <c r="A194" s="1"/>
      <c r="B194" s="242" t="s">
        <v>2661</v>
      </c>
      <c r="C194" s="311" t="s">
        <v>2746</v>
      </c>
      <c r="D194" s="311" t="s">
        <v>2748</v>
      </c>
      <c r="E194" s="295" t="s">
        <v>762</v>
      </c>
      <c r="F194" s="311" t="s">
        <v>1298</v>
      </c>
      <c r="G194" s="311">
        <v>71</v>
      </c>
      <c r="H194" s="311">
        <v>10</v>
      </c>
      <c r="I194" s="312">
        <v>1.2</v>
      </c>
      <c r="J194" s="311">
        <v>11</v>
      </c>
      <c r="K194" s="311">
        <v>0</v>
      </c>
      <c r="L194" s="302">
        <v>50.047078</v>
      </c>
      <c r="M194" s="302">
        <v>24.289032</v>
      </c>
    </row>
    <row r="195" spans="1:13" ht="15">
      <c r="A195" s="1"/>
      <c r="B195" s="242" t="s">
        <v>2661</v>
      </c>
      <c r="C195" s="311" t="s">
        <v>2746</v>
      </c>
      <c r="D195" s="311" t="s">
        <v>2747</v>
      </c>
      <c r="E195" s="295" t="s">
        <v>762</v>
      </c>
      <c r="F195" s="311" t="s">
        <v>1298</v>
      </c>
      <c r="G195" s="311">
        <v>58</v>
      </c>
      <c r="H195" s="311">
        <v>29</v>
      </c>
      <c r="I195" s="312">
        <v>0.8</v>
      </c>
      <c r="J195" s="311">
        <v>18</v>
      </c>
      <c r="K195" s="311">
        <v>0</v>
      </c>
      <c r="L195" s="302">
        <v>50.043369</v>
      </c>
      <c r="M195" s="302">
        <v>24.158572</v>
      </c>
    </row>
    <row r="196" spans="1:13" ht="15">
      <c r="A196" s="1"/>
      <c r="B196" s="242" t="s">
        <v>2661</v>
      </c>
      <c r="C196" s="311" t="s">
        <v>2746</v>
      </c>
      <c r="D196" s="311" t="s">
        <v>2794</v>
      </c>
      <c r="E196" s="295" t="s">
        <v>762</v>
      </c>
      <c r="F196" s="311" t="s">
        <v>1298</v>
      </c>
      <c r="G196" s="311">
        <v>63</v>
      </c>
      <c r="H196" s="311">
        <v>37</v>
      </c>
      <c r="I196" s="312">
        <v>0.9</v>
      </c>
      <c r="J196" s="311">
        <v>5</v>
      </c>
      <c r="K196" s="311">
        <v>0</v>
      </c>
      <c r="L196" s="302">
        <v>50.045866</v>
      </c>
      <c r="M196" s="302">
        <v>24.25676</v>
      </c>
    </row>
    <row r="197" spans="1:13" ht="15">
      <c r="A197" s="1"/>
      <c r="B197" s="242" t="s">
        <v>2661</v>
      </c>
      <c r="C197" s="311" t="s">
        <v>2746</v>
      </c>
      <c r="D197" s="311" t="s">
        <v>2794</v>
      </c>
      <c r="E197" s="295" t="s">
        <v>762</v>
      </c>
      <c r="F197" s="311" t="s">
        <v>1312</v>
      </c>
      <c r="G197" s="311">
        <v>63</v>
      </c>
      <c r="H197" s="311">
        <v>9</v>
      </c>
      <c r="I197" s="312">
        <v>0.6</v>
      </c>
      <c r="J197" s="311">
        <v>5</v>
      </c>
      <c r="K197" s="311">
        <v>0</v>
      </c>
      <c r="L197" s="302">
        <v>50.05416</v>
      </c>
      <c r="M197" s="302">
        <v>24.257876</v>
      </c>
    </row>
    <row r="198" spans="1:13" ht="15">
      <c r="A198" s="1"/>
      <c r="B198" s="242"/>
      <c r="C198" s="311"/>
      <c r="D198" s="311"/>
      <c r="E198" s="295"/>
      <c r="F198" s="311"/>
      <c r="G198" s="311"/>
      <c r="H198" s="311"/>
      <c r="I198" s="312">
        <f>SUM(I189:I197)</f>
        <v>11.6</v>
      </c>
      <c r="J198" s="311">
        <f>SUM(J189:J197)</f>
        <v>91</v>
      </c>
      <c r="K198" s="311">
        <f>SUM(K189:K197)</f>
        <v>0</v>
      </c>
      <c r="L198" s="302"/>
      <c r="M198" s="302"/>
    </row>
    <row r="199" spans="1:13" ht="15">
      <c r="A199" s="1"/>
      <c r="B199" s="242" t="s">
        <v>2661</v>
      </c>
      <c r="C199" s="311" t="s">
        <v>2746</v>
      </c>
      <c r="D199" s="311" t="s">
        <v>2747</v>
      </c>
      <c r="E199" s="295" t="s">
        <v>764</v>
      </c>
      <c r="F199" s="311" t="s">
        <v>1298</v>
      </c>
      <c r="G199" s="311">
        <v>38</v>
      </c>
      <c r="H199" s="311">
        <v>17</v>
      </c>
      <c r="I199" s="312">
        <v>2</v>
      </c>
      <c r="J199" s="311">
        <v>12</v>
      </c>
      <c r="K199" s="311">
        <v>0</v>
      </c>
      <c r="L199" s="302">
        <v>50.05092</v>
      </c>
      <c r="M199" s="302">
        <v>24.207409</v>
      </c>
    </row>
    <row r="200" spans="1:13" ht="15">
      <c r="A200" s="1"/>
      <c r="B200" s="242" t="s">
        <v>2661</v>
      </c>
      <c r="C200" s="311" t="s">
        <v>2746</v>
      </c>
      <c r="D200" s="311" t="s">
        <v>2747</v>
      </c>
      <c r="E200" s="295" t="s">
        <v>764</v>
      </c>
      <c r="F200" s="311" t="s">
        <v>1298</v>
      </c>
      <c r="G200" s="311">
        <v>51</v>
      </c>
      <c r="H200" s="311">
        <v>11</v>
      </c>
      <c r="I200" s="312">
        <v>5</v>
      </c>
      <c r="J200" s="311">
        <v>30</v>
      </c>
      <c r="K200" s="311">
        <v>0</v>
      </c>
      <c r="L200" s="302">
        <v>50.054585</v>
      </c>
      <c r="M200" s="302">
        <v>24.173592</v>
      </c>
    </row>
    <row r="201" spans="1:13" ht="15">
      <c r="A201" s="1"/>
      <c r="B201" s="242"/>
      <c r="C201" s="311"/>
      <c r="D201" s="311"/>
      <c r="E201" s="295"/>
      <c r="F201" s="311"/>
      <c r="G201" s="311"/>
      <c r="H201" s="311"/>
      <c r="I201" s="312">
        <f>SUM(I199:I200)</f>
        <v>7</v>
      </c>
      <c r="J201" s="311">
        <f>SUM(J199:J200)</f>
        <v>42</v>
      </c>
      <c r="K201" s="311"/>
      <c r="L201" s="302"/>
      <c r="M201" s="302"/>
    </row>
    <row r="202" spans="1:13" ht="15">
      <c r="A202" s="1"/>
      <c r="B202" s="242" t="s">
        <v>2661</v>
      </c>
      <c r="C202" s="311" t="s">
        <v>2746</v>
      </c>
      <c r="D202" s="311" t="s">
        <v>2747</v>
      </c>
      <c r="E202" s="295" t="s">
        <v>2761</v>
      </c>
      <c r="F202" s="311" t="s">
        <v>1298</v>
      </c>
      <c r="G202" s="295">
        <v>8</v>
      </c>
      <c r="H202" s="311">
        <v>17</v>
      </c>
      <c r="I202" s="312">
        <v>4</v>
      </c>
      <c r="J202" s="311">
        <v>50</v>
      </c>
      <c r="K202" s="311">
        <v>40</v>
      </c>
      <c r="L202" s="302">
        <v>50.083095</v>
      </c>
      <c r="M202" s="302">
        <v>24.168957</v>
      </c>
    </row>
    <row r="203" spans="1:13" ht="15">
      <c r="A203" s="1"/>
      <c r="B203" s="242"/>
      <c r="C203" s="311"/>
      <c r="D203" s="311"/>
      <c r="E203" s="295"/>
      <c r="F203" s="311"/>
      <c r="G203" s="295"/>
      <c r="H203" s="311"/>
      <c r="I203" s="312">
        <f>SUM(I202:I202)</f>
        <v>4</v>
      </c>
      <c r="J203" s="311">
        <f>SUM(J202:J202)</f>
        <v>50</v>
      </c>
      <c r="K203" s="311">
        <f>SUM(K202:K202)</f>
        <v>40</v>
      </c>
      <c r="L203" s="302"/>
      <c r="M203" s="302"/>
    </row>
    <row r="204" spans="1:13" ht="15">
      <c r="A204" s="1"/>
      <c r="B204" s="242" t="s">
        <v>2661</v>
      </c>
      <c r="C204" s="311" t="s">
        <v>2749</v>
      </c>
      <c r="D204" s="311" t="s">
        <v>2751</v>
      </c>
      <c r="E204" s="295" t="s">
        <v>762</v>
      </c>
      <c r="F204" s="311" t="s">
        <v>1298</v>
      </c>
      <c r="G204" s="295">
        <v>6</v>
      </c>
      <c r="H204" s="311">
        <v>4</v>
      </c>
      <c r="I204" s="312">
        <v>3</v>
      </c>
      <c r="J204" s="311">
        <v>30</v>
      </c>
      <c r="K204" s="311">
        <v>0</v>
      </c>
      <c r="L204" s="302">
        <v>50.113878</v>
      </c>
      <c r="M204" s="302">
        <v>23.886381</v>
      </c>
    </row>
    <row r="205" spans="1:13" ht="15">
      <c r="A205" s="1"/>
      <c r="B205" s="242" t="s">
        <v>2661</v>
      </c>
      <c r="C205" s="311" t="s">
        <v>2749</v>
      </c>
      <c r="D205" s="311" t="s">
        <v>2663</v>
      </c>
      <c r="E205" s="295" t="s">
        <v>762</v>
      </c>
      <c r="F205" s="311" t="s">
        <v>1298</v>
      </c>
      <c r="G205" s="295">
        <v>31</v>
      </c>
      <c r="H205" s="311">
        <v>19</v>
      </c>
      <c r="I205" s="312">
        <v>8.5</v>
      </c>
      <c r="J205" s="311">
        <v>42</v>
      </c>
      <c r="K205" s="311">
        <v>0</v>
      </c>
      <c r="L205" s="302">
        <v>50.267112</v>
      </c>
      <c r="M205" s="302">
        <v>23.881166</v>
      </c>
    </row>
    <row r="206" spans="1:13" ht="15">
      <c r="A206" s="1"/>
      <c r="B206" s="242" t="s">
        <v>2661</v>
      </c>
      <c r="C206" s="311" t="s">
        <v>2749</v>
      </c>
      <c r="D206" s="311" t="s">
        <v>2663</v>
      </c>
      <c r="E206" s="295" t="s">
        <v>762</v>
      </c>
      <c r="F206" s="311" t="s">
        <v>1298</v>
      </c>
      <c r="G206" s="295">
        <v>31</v>
      </c>
      <c r="H206" s="311">
        <v>1</v>
      </c>
      <c r="I206" s="312">
        <v>3.9</v>
      </c>
      <c r="J206" s="311">
        <v>33</v>
      </c>
      <c r="K206" s="311">
        <v>0</v>
      </c>
      <c r="L206" s="302">
        <v>50.260966</v>
      </c>
      <c r="M206" s="302">
        <v>23.848036</v>
      </c>
    </row>
    <row r="207" spans="1:13" ht="15">
      <c r="A207" s="1"/>
      <c r="B207" s="242" t="s">
        <v>2661</v>
      </c>
      <c r="C207" s="311" t="s">
        <v>2749</v>
      </c>
      <c r="D207" s="311" t="s">
        <v>2752</v>
      </c>
      <c r="E207" s="295" t="s">
        <v>762</v>
      </c>
      <c r="F207" s="311" t="s">
        <v>1298</v>
      </c>
      <c r="G207" s="295">
        <v>19</v>
      </c>
      <c r="H207" s="311">
        <v>28</v>
      </c>
      <c r="I207" s="312">
        <v>2.6</v>
      </c>
      <c r="J207" s="311">
        <v>22</v>
      </c>
      <c r="K207" s="311">
        <v>0</v>
      </c>
      <c r="L207" s="302">
        <v>50.208811</v>
      </c>
      <c r="M207" s="302">
        <v>23.931463</v>
      </c>
    </row>
    <row r="208" spans="1:13" ht="15">
      <c r="A208" s="1"/>
      <c r="B208" s="242" t="s">
        <v>2661</v>
      </c>
      <c r="C208" s="311" t="s">
        <v>2749</v>
      </c>
      <c r="D208" s="311" t="s">
        <v>2664</v>
      </c>
      <c r="E208" s="295" t="s">
        <v>762</v>
      </c>
      <c r="F208" s="311" t="s">
        <v>1298</v>
      </c>
      <c r="G208" s="295">
        <v>47</v>
      </c>
      <c r="H208" s="311">
        <v>40</v>
      </c>
      <c r="I208" s="312">
        <v>2.6</v>
      </c>
      <c r="J208" s="311">
        <v>20</v>
      </c>
      <c r="K208" s="311">
        <v>0</v>
      </c>
      <c r="L208" s="302">
        <v>50.20535</v>
      </c>
      <c r="M208" s="302">
        <v>24.038322</v>
      </c>
    </row>
    <row r="209" spans="1:13" ht="15">
      <c r="A209" s="1"/>
      <c r="B209" s="242" t="s">
        <v>2661</v>
      </c>
      <c r="C209" s="311" t="s">
        <v>2749</v>
      </c>
      <c r="D209" s="311" t="s">
        <v>2665</v>
      </c>
      <c r="E209" s="295" t="s">
        <v>762</v>
      </c>
      <c r="F209" s="311" t="s">
        <v>1298</v>
      </c>
      <c r="G209" s="295">
        <v>50</v>
      </c>
      <c r="H209" s="311">
        <v>15</v>
      </c>
      <c r="I209" s="312">
        <v>2.2</v>
      </c>
      <c r="J209" s="311">
        <v>26</v>
      </c>
      <c r="K209" s="311">
        <v>0</v>
      </c>
      <c r="L209" s="302">
        <v>50.186449</v>
      </c>
      <c r="M209" s="302">
        <v>24.08304</v>
      </c>
    </row>
    <row r="210" spans="1:13" ht="15">
      <c r="A210" s="1"/>
      <c r="B210" s="242"/>
      <c r="C210" s="311"/>
      <c r="D210" s="311"/>
      <c r="E210" s="295"/>
      <c r="F210" s="311"/>
      <c r="G210" s="295"/>
      <c r="H210" s="311"/>
      <c r="I210" s="312">
        <f>SUM(I204:I209)</f>
        <v>22.8</v>
      </c>
      <c r="J210" s="311">
        <f>SUM(J204:J209)</f>
        <v>173</v>
      </c>
      <c r="K210" s="311">
        <f>SUM(K204:K209)</f>
        <v>0</v>
      </c>
      <c r="L210" s="302"/>
      <c r="M210" s="302"/>
    </row>
    <row r="211" spans="1:13" ht="15">
      <c r="A211" s="1"/>
      <c r="B211" s="242" t="s">
        <v>2661</v>
      </c>
      <c r="C211" s="311" t="s">
        <v>2749</v>
      </c>
      <c r="D211" s="311" t="s">
        <v>2665</v>
      </c>
      <c r="E211" s="295" t="s">
        <v>764</v>
      </c>
      <c r="F211" s="311" t="s">
        <v>1298</v>
      </c>
      <c r="G211" s="295">
        <v>46</v>
      </c>
      <c r="H211" s="311">
        <v>1</v>
      </c>
      <c r="I211" s="312">
        <v>2</v>
      </c>
      <c r="J211" s="311">
        <v>55</v>
      </c>
      <c r="K211" s="311">
        <v>0</v>
      </c>
      <c r="L211" s="302">
        <v>50.202493</v>
      </c>
      <c r="M211" s="302">
        <v>24.026564</v>
      </c>
    </row>
    <row r="212" spans="1:13" ht="15">
      <c r="A212" s="1"/>
      <c r="B212" s="242" t="s">
        <v>2661</v>
      </c>
      <c r="C212" s="311" t="s">
        <v>2749</v>
      </c>
      <c r="D212" s="311" t="s">
        <v>2665</v>
      </c>
      <c r="E212" s="295" t="s">
        <v>764</v>
      </c>
      <c r="F212" s="311" t="s">
        <v>1298</v>
      </c>
      <c r="G212" s="295">
        <v>46</v>
      </c>
      <c r="H212" s="311">
        <v>13</v>
      </c>
      <c r="I212" s="312">
        <v>2.5</v>
      </c>
      <c r="J212" s="311">
        <v>56</v>
      </c>
      <c r="K212" s="311">
        <v>0</v>
      </c>
      <c r="L212" s="302">
        <v>50.20079</v>
      </c>
      <c r="M212" s="302">
        <v>24.028586</v>
      </c>
    </row>
    <row r="213" spans="1:13" ht="15">
      <c r="A213" s="1"/>
      <c r="B213" s="242" t="s">
        <v>2661</v>
      </c>
      <c r="C213" s="311" t="s">
        <v>2749</v>
      </c>
      <c r="D213" s="311" t="s">
        <v>2752</v>
      </c>
      <c r="E213" s="295" t="s">
        <v>764</v>
      </c>
      <c r="F213" s="311" t="s">
        <v>1298</v>
      </c>
      <c r="G213" s="295">
        <v>30</v>
      </c>
      <c r="H213" s="311">
        <v>13</v>
      </c>
      <c r="I213" s="312">
        <v>2.2</v>
      </c>
      <c r="J213" s="311">
        <v>43</v>
      </c>
      <c r="K213" s="311">
        <v>0</v>
      </c>
      <c r="L213" s="302">
        <v>50.196779</v>
      </c>
      <c r="M213" s="302">
        <v>23.899154</v>
      </c>
    </row>
    <row r="214" spans="1:13" ht="15">
      <c r="A214" s="1"/>
      <c r="B214" s="242" t="s">
        <v>2661</v>
      </c>
      <c r="C214" s="311" t="s">
        <v>2749</v>
      </c>
      <c r="D214" s="311" t="s">
        <v>2751</v>
      </c>
      <c r="E214" s="295" t="s">
        <v>764</v>
      </c>
      <c r="F214" s="311" t="s">
        <v>1298</v>
      </c>
      <c r="G214" s="295">
        <v>1</v>
      </c>
      <c r="H214" s="311">
        <v>3</v>
      </c>
      <c r="I214" s="312">
        <v>4.5</v>
      </c>
      <c r="J214" s="311">
        <v>34</v>
      </c>
      <c r="K214" s="311">
        <v>0</v>
      </c>
      <c r="L214" s="302">
        <v>50.117345</v>
      </c>
      <c r="M214" s="302">
        <v>23.936018</v>
      </c>
    </row>
    <row r="215" spans="1:13" ht="15">
      <c r="A215" s="1"/>
      <c r="B215" s="242"/>
      <c r="C215" s="311"/>
      <c r="D215" s="311"/>
      <c r="E215" s="295"/>
      <c r="F215" s="311"/>
      <c r="G215" s="295"/>
      <c r="H215" s="311"/>
      <c r="I215" s="312">
        <f>SUM(I211:I214)</f>
        <v>11.2</v>
      </c>
      <c r="J215" s="311">
        <f>SUM(J211:J214)</f>
        <v>188</v>
      </c>
      <c r="K215" s="311">
        <v>0</v>
      </c>
      <c r="L215" s="302"/>
      <c r="M215" s="302"/>
    </row>
    <row r="216" spans="1:13" ht="15">
      <c r="A216" s="1"/>
      <c r="B216" s="242" t="s">
        <v>2661</v>
      </c>
      <c r="C216" s="311" t="s">
        <v>2749</v>
      </c>
      <c r="D216" s="311" t="s">
        <v>2663</v>
      </c>
      <c r="E216" s="295" t="s">
        <v>2761</v>
      </c>
      <c r="F216" s="311" t="s">
        <v>1298</v>
      </c>
      <c r="G216" s="295">
        <v>37</v>
      </c>
      <c r="H216" s="311">
        <v>12</v>
      </c>
      <c r="I216" s="312">
        <v>4</v>
      </c>
      <c r="J216" s="311">
        <v>60</v>
      </c>
      <c r="K216" s="311">
        <v>42</v>
      </c>
      <c r="L216" s="302">
        <v>50.215319</v>
      </c>
      <c r="M216" s="302">
        <v>24.012665</v>
      </c>
    </row>
    <row r="217" spans="1:13" ht="15">
      <c r="A217" s="1"/>
      <c r="B217" s="242"/>
      <c r="C217" s="311"/>
      <c r="D217" s="311"/>
      <c r="E217" s="295"/>
      <c r="F217" s="311"/>
      <c r="G217" s="295"/>
      <c r="H217" s="311"/>
      <c r="I217" s="312">
        <f>SUM(I216:I216)</f>
        <v>4</v>
      </c>
      <c r="J217" s="311">
        <f>SUM(J216:J216)</f>
        <v>60</v>
      </c>
      <c r="K217" s="311">
        <f>SUM(K216:K216)</f>
        <v>42</v>
      </c>
      <c r="L217" s="302"/>
      <c r="M217" s="302"/>
    </row>
    <row r="218" spans="1:13" ht="15">
      <c r="A218" s="1"/>
      <c r="B218" s="242" t="s">
        <v>2661</v>
      </c>
      <c r="C218" s="311" t="s">
        <v>2753</v>
      </c>
      <c r="D218" s="311" t="s">
        <v>2795</v>
      </c>
      <c r="E218" s="295" t="s">
        <v>762</v>
      </c>
      <c r="F218" s="311" t="s">
        <v>1312</v>
      </c>
      <c r="G218" s="295">
        <v>5</v>
      </c>
      <c r="H218" s="311">
        <v>23</v>
      </c>
      <c r="I218" s="312">
        <v>1.4</v>
      </c>
      <c r="J218" s="311">
        <v>14</v>
      </c>
      <c r="K218" s="311">
        <v>0</v>
      </c>
      <c r="L218" s="302">
        <v>50.493985</v>
      </c>
      <c r="M218" s="302">
        <v>24.065296</v>
      </c>
    </row>
    <row r="219" spans="1:13" ht="15">
      <c r="A219" s="1"/>
      <c r="B219" s="242" t="s">
        <v>2661</v>
      </c>
      <c r="C219" s="311" t="s">
        <v>2753</v>
      </c>
      <c r="D219" s="311" t="s">
        <v>2756</v>
      </c>
      <c r="E219" s="295" t="s">
        <v>762</v>
      </c>
      <c r="F219" s="311" t="s">
        <v>1298</v>
      </c>
      <c r="G219" s="295">
        <v>31</v>
      </c>
      <c r="H219" s="311">
        <v>2</v>
      </c>
      <c r="I219" s="312">
        <v>2.9</v>
      </c>
      <c r="J219" s="311">
        <v>23</v>
      </c>
      <c r="K219" s="311">
        <v>0</v>
      </c>
      <c r="L219" s="302">
        <v>50.341382</v>
      </c>
      <c r="M219" s="302">
        <v>24.012577</v>
      </c>
    </row>
    <row r="220" spans="1:13" ht="15">
      <c r="A220" s="1"/>
      <c r="B220" s="242" t="s">
        <v>2661</v>
      </c>
      <c r="C220" s="311" t="s">
        <v>2753</v>
      </c>
      <c r="D220" s="311" t="s">
        <v>2755</v>
      </c>
      <c r="E220" s="295" t="s">
        <v>762</v>
      </c>
      <c r="F220" s="311" t="s">
        <v>1312</v>
      </c>
      <c r="G220" s="295">
        <v>32</v>
      </c>
      <c r="H220" s="311">
        <v>9</v>
      </c>
      <c r="I220" s="312">
        <v>5.1</v>
      </c>
      <c r="J220" s="311">
        <v>56</v>
      </c>
      <c r="K220" s="311">
        <v>0</v>
      </c>
      <c r="L220" s="302">
        <v>50.325773</v>
      </c>
      <c r="M220" s="302">
        <v>23.965146</v>
      </c>
    </row>
    <row r="221" spans="1:13" ht="15">
      <c r="A221" s="1"/>
      <c r="B221" s="242" t="s">
        <v>2661</v>
      </c>
      <c r="C221" s="311" t="s">
        <v>2753</v>
      </c>
      <c r="D221" s="311" t="s">
        <v>2756</v>
      </c>
      <c r="E221" s="295" t="s">
        <v>762</v>
      </c>
      <c r="F221" s="311" t="s">
        <v>1298</v>
      </c>
      <c r="G221" s="295">
        <v>40</v>
      </c>
      <c r="H221" s="311">
        <v>21</v>
      </c>
      <c r="I221" s="312">
        <v>1.6</v>
      </c>
      <c r="J221" s="311">
        <v>16</v>
      </c>
      <c r="K221" s="311">
        <v>0</v>
      </c>
      <c r="L221" s="302">
        <v>50.33764</v>
      </c>
      <c r="M221" s="302">
        <v>24.050013</v>
      </c>
    </row>
    <row r="222" spans="1:13" ht="15">
      <c r="A222" s="1"/>
      <c r="B222" s="242" t="s">
        <v>2661</v>
      </c>
      <c r="C222" s="311" t="s">
        <v>2753</v>
      </c>
      <c r="D222" s="311" t="s">
        <v>2756</v>
      </c>
      <c r="E222" s="295" t="s">
        <v>762</v>
      </c>
      <c r="F222" s="311" t="s">
        <v>1298</v>
      </c>
      <c r="G222" s="295">
        <v>41</v>
      </c>
      <c r="H222" s="311">
        <v>12</v>
      </c>
      <c r="I222" s="312">
        <v>1</v>
      </c>
      <c r="J222" s="311">
        <v>7</v>
      </c>
      <c r="K222" s="311">
        <v>0</v>
      </c>
      <c r="L222" s="302">
        <v>50.340351</v>
      </c>
      <c r="M222" s="302">
        <v>24.051901</v>
      </c>
    </row>
    <row r="223" spans="1:13" ht="15">
      <c r="A223" s="1"/>
      <c r="B223" s="242" t="s">
        <v>2661</v>
      </c>
      <c r="C223" s="311" t="s">
        <v>2753</v>
      </c>
      <c r="D223" s="311" t="s">
        <v>2756</v>
      </c>
      <c r="E223" s="295" t="s">
        <v>762</v>
      </c>
      <c r="F223" s="311" t="s">
        <v>4261</v>
      </c>
      <c r="G223" s="295">
        <v>26</v>
      </c>
      <c r="H223" s="311">
        <v>3.1</v>
      </c>
      <c r="I223" s="312">
        <v>0.9</v>
      </c>
      <c r="J223" s="311">
        <v>9</v>
      </c>
      <c r="K223" s="311">
        <v>0</v>
      </c>
      <c r="L223" s="302">
        <v>50.348804</v>
      </c>
      <c r="M223" s="302">
        <v>24.040081</v>
      </c>
    </row>
    <row r="224" spans="1:13" ht="15">
      <c r="A224" s="1"/>
      <c r="B224" s="242" t="s">
        <v>2661</v>
      </c>
      <c r="C224" s="311" t="s">
        <v>2753</v>
      </c>
      <c r="D224" s="311" t="s">
        <v>2666</v>
      </c>
      <c r="E224" s="295" t="s">
        <v>762</v>
      </c>
      <c r="F224" s="311" t="s">
        <v>1298</v>
      </c>
      <c r="G224" s="295">
        <v>70</v>
      </c>
      <c r="H224" s="311">
        <v>44</v>
      </c>
      <c r="I224" s="312">
        <v>2.7</v>
      </c>
      <c r="J224" s="311">
        <v>41</v>
      </c>
      <c r="K224" s="311">
        <v>0</v>
      </c>
      <c r="L224" s="302">
        <v>50.308279</v>
      </c>
      <c r="M224" s="302">
        <v>24.114021</v>
      </c>
    </row>
    <row r="225" spans="1:13" ht="15">
      <c r="A225" s="1"/>
      <c r="B225" s="242" t="s">
        <v>2661</v>
      </c>
      <c r="C225" s="311" t="s">
        <v>2753</v>
      </c>
      <c r="D225" s="311" t="s">
        <v>2666</v>
      </c>
      <c r="E225" s="295" t="s">
        <v>762</v>
      </c>
      <c r="F225" s="311" t="s">
        <v>1298</v>
      </c>
      <c r="G225" s="295">
        <v>52</v>
      </c>
      <c r="H225" s="311">
        <v>6.1</v>
      </c>
      <c r="I225" s="312">
        <v>0.5</v>
      </c>
      <c r="J225" s="311">
        <v>3</v>
      </c>
      <c r="K225" s="311">
        <v>0</v>
      </c>
      <c r="L225" s="302">
        <v>50.311914</v>
      </c>
      <c r="M225" s="302">
        <v>24.088209</v>
      </c>
    </row>
    <row r="226" spans="1:13" ht="15">
      <c r="A226" s="1"/>
      <c r="B226" s="242" t="s">
        <v>2661</v>
      </c>
      <c r="C226" s="311" t="s">
        <v>2753</v>
      </c>
      <c r="D226" s="311" t="s">
        <v>2666</v>
      </c>
      <c r="E226" s="295" t="s">
        <v>762</v>
      </c>
      <c r="F226" s="311" t="s">
        <v>1298</v>
      </c>
      <c r="G226" s="295">
        <v>67</v>
      </c>
      <c r="H226" s="311">
        <v>1</v>
      </c>
      <c r="I226" s="312">
        <v>0.5</v>
      </c>
      <c r="J226" s="311">
        <v>7</v>
      </c>
      <c r="K226" s="311">
        <v>0</v>
      </c>
      <c r="L226" s="302">
        <v>50.316737</v>
      </c>
      <c r="M226" s="302">
        <v>24.08248</v>
      </c>
    </row>
    <row r="227" spans="1:13" ht="15">
      <c r="A227" s="1"/>
      <c r="B227" s="242"/>
      <c r="C227" s="311"/>
      <c r="D227" s="311"/>
      <c r="E227" s="295"/>
      <c r="F227" s="311"/>
      <c r="G227" s="295"/>
      <c r="H227" s="311"/>
      <c r="I227" s="312">
        <f>SUM(I218:I226)</f>
        <v>16.599999999999998</v>
      </c>
      <c r="J227" s="311">
        <f>SUM(J218:J226)</f>
        <v>176</v>
      </c>
      <c r="K227" s="311">
        <v>0</v>
      </c>
      <c r="L227" s="302"/>
      <c r="M227" s="302"/>
    </row>
    <row r="228" spans="1:13" ht="15">
      <c r="A228" s="1"/>
      <c r="B228" s="242" t="s">
        <v>2661</v>
      </c>
      <c r="C228" s="311" t="s">
        <v>2753</v>
      </c>
      <c r="D228" s="311" t="s">
        <v>2666</v>
      </c>
      <c r="E228" s="295" t="s">
        <v>764</v>
      </c>
      <c r="F228" s="311" t="s">
        <v>1298</v>
      </c>
      <c r="G228" s="295">
        <v>67</v>
      </c>
      <c r="H228" s="311">
        <v>2</v>
      </c>
      <c r="I228" s="312">
        <v>0.6</v>
      </c>
      <c r="J228" s="311">
        <v>11</v>
      </c>
      <c r="K228" s="311">
        <v>0</v>
      </c>
      <c r="L228" s="302">
        <v>50.325745</v>
      </c>
      <c r="M228" s="302">
        <v>24.072082</v>
      </c>
    </row>
    <row r="229" spans="1:13" ht="15">
      <c r="A229" s="1"/>
      <c r="B229" s="242" t="s">
        <v>2661</v>
      </c>
      <c r="C229" s="311" t="s">
        <v>2753</v>
      </c>
      <c r="D229" s="311" t="s">
        <v>2756</v>
      </c>
      <c r="E229" s="295" t="s">
        <v>764</v>
      </c>
      <c r="F229" s="311" t="s">
        <v>1298</v>
      </c>
      <c r="G229" s="295">
        <v>48</v>
      </c>
      <c r="H229" s="311">
        <v>12</v>
      </c>
      <c r="I229" s="312">
        <v>1.3</v>
      </c>
      <c r="J229" s="311">
        <v>20</v>
      </c>
      <c r="K229" s="311">
        <v>0</v>
      </c>
      <c r="L229" s="302">
        <v>50.328564</v>
      </c>
      <c r="M229" s="302">
        <v>24.044038</v>
      </c>
    </row>
    <row r="230" spans="1:13" ht="15">
      <c r="A230" s="1"/>
      <c r="B230" s="242" t="s">
        <v>2661</v>
      </c>
      <c r="C230" s="311" t="s">
        <v>2753</v>
      </c>
      <c r="D230" s="311" t="s">
        <v>2756</v>
      </c>
      <c r="E230" s="295" t="s">
        <v>764</v>
      </c>
      <c r="F230" s="311" t="s">
        <v>1298</v>
      </c>
      <c r="G230" s="295">
        <v>47</v>
      </c>
      <c r="H230" s="311">
        <v>22</v>
      </c>
      <c r="I230" s="312">
        <v>0.5</v>
      </c>
      <c r="J230" s="311">
        <v>9</v>
      </c>
      <c r="K230" s="311">
        <v>0</v>
      </c>
      <c r="L230" s="302">
        <v>50.320172</v>
      </c>
      <c r="M230" s="302">
        <v>24.036145</v>
      </c>
    </row>
    <row r="231" spans="1:13" ht="15">
      <c r="A231" s="1"/>
      <c r="B231" s="242" t="s">
        <v>2661</v>
      </c>
      <c r="C231" s="311" t="s">
        <v>2753</v>
      </c>
      <c r="D231" s="311" t="s">
        <v>2756</v>
      </c>
      <c r="E231" s="295" t="s">
        <v>764</v>
      </c>
      <c r="F231" s="311" t="s">
        <v>1298</v>
      </c>
      <c r="G231" s="295">
        <v>26</v>
      </c>
      <c r="H231" s="311">
        <v>6</v>
      </c>
      <c r="I231" s="312">
        <v>1.1</v>
      </c>
      <c r="J231" s="311">
        <v>18</v>
      </c>
      <c r="K231" s="311">
        <v>0</v>
      </c>
      <c r="L231" s="302">
        <v>50.345075</v>
      </c>
      <c r="M231" s="302">
        <v>24.045743</v>
      </c>
    </row>
    <row r="232" spans="1:13" ht="15">
      <c r="A232" s="1"/>
      <c r="B232" s="242" t="s">
        <v>2661</v>
      </c>
      <c r="C232" s="311" t="s">
        <v>2753</v>
      </c>
      <c r="D232" s="311" t="s">
        <v>2756</v>
      </c>
      <c r="E232" s="295" t="s">
        <v>764</v>
      </c>
      <c r="F232" s="311" t="s">
        <v>1298</v>
      </c>
      <c r="G232" s="295">
        <v>23</v>
      </c>
      <c r="H232" s="311">
        <v>6</v>
      </c>
      <c r="I232" s="312">
        <v>1.5</v>
      </c>
      <c r="J232" s="311">
        <v>26</v>
      </c>
      <c r="K232" s="311">
        <v>0</v>
      </c>
      <c r="L232" s="302">
        <v>50.344384</v>
      </c>
      <c r="M232" s="302">
        <v>24.018046</v>
      </c>
    </row>
    <row r="233" spans="1:13" ht="15">
      <c r="A233" s="1"/>
      <c r="B233" s="242" t="s">
        <v>2661</v>
      </c>
      <c r="C233" s="311" t="s">
        <v>2753</v>
      </c>
      <c r="D233" s="311" t="s">
        <v>2756</v>
      </c>
      <c r="E233" s="295" t="s">
        <v>764</v>
      </c>
      <c r="F233" s="311" t="s">
        <v>1312</v>
      </c>
      <c r="G233" s="295">
        <v>24</v>
      </c>
      <c r="H233" s="311">
        <v>10</v>
      </c>
      <c r="I233" s="312">
        <v>1.8</v>
      </c>
      <c r="J233" s="311">
        <v>31</v>
      </c>
      <c r="K233" s="311">
        <v>0</v>
      </c>
      <c r="L233" s="302">
        <v>50.343956</v>
      </c>
      <c r="M233" s="302">
        <v>24.029396</v>
      </c>
    </row>
    <row r="234" spans="1:13" ht="15">
      <c r="A234" s="1"/>
      <c r="B234" s="242" t="s">
        <v>2661</v>
      </c>
      <c r="C234" s="311" t="s">
        <v>2753</v>
      </c>
      <c r="D234" s="311" t="s">
        <v>2755</v>
      </c>
      <c r="E234" s="295" t="s">
        <v>764</v>
      </c>
      <c r="F234" s="311" t="s">
        <v>1312</v>
      </c>
      <c r="G234" s="295">
        <v>19</v>
      </c>
      <c r="H234" s="311">
        <v>31</v>
      </c>
      <c r="I234" s="312">
        <v>1.9</v>
      </c>
      <c r="J234" s="311">
        <v>34</v>
      </c>
      <c r="K234" s="311">
        <v>0</v>
      </c>
      <c r="L234" s="302">
        <v>50.348624</v>
      </c>
      <c r="M234" s="302">
        <v>24.000837</v>
      </c>
    </row>
    <row r="235" spans="1:13" ht="15">
      <c r="A235" s="1"/>
      <c r="B235" s="242" t="s">
        <v>2661</v>
      </c>
      <c r="C235" s="311" t="s">
        <v>2753</v>
      </c>
      <c r="D235" s="311" t="s">
        <v>2754</v>
      </c>
      <c r="E235" s="295" t="s">
        <v>764</v>
      </c>
      <c r="F235" s="311" t="s">
        <v>1312</v>
      </c>
      <c r="G235" s="295">
        <v>14</v>
      </c>
      <c r="H235" s="311">
        <v>13</v>
      </c>
      <c r="I235" s="312">
        <v>2.4</v>
      </c>
      <c r="J235" s="311">
        <v>46</v>
      </c>
      <c r="K235" s="311">
        <v>0</v>
      </c>
      <c r="L235" s="302">
        <v>50.402914</v>
      </c>
      <c r="M235" s="302">
        <v>23.904143</v>
      </c>
    </row>
    <row r="236" spans="1:13" ht="15">
      <c r="A236" s="1"/>
      <c r="B236" s="242"/>
      <c r="C236" s="311"/>
      <c r="D236" s="311"/>
      <c r="E236" s="295"/>
      <c r="F236" s="311"/>
      <c r="G236" s="295"/>
      <c r="H236" s="311"/>
      <c r="I236" s="312">
        <f>SUM(I228:I235)</f>
        <v>11.1</v>
      </c>
      <c r="J236" s="311">
        <f>SUM(J228:J235)</f>
        <v>195</v>
      </c>
      <c r="K236" s="311">
        <v>0</v>
      </c>
      <c r="L236" s="302"/>
      <c r="M236" s="302"/>
    </row>
    <row r="237" spans="1:13" ht="15">
      <c r="A237" s="1"/>
      <c r="B237" s="242" t="s">
        <v>2661</v>
      </c>
      <c r="C237" s="311" t="s">
        <v>2753</v>
      </c>
      <c r="D237" s="311" t="s">
        <v>2796</v>
      </c>
      <c r="E237" s="295" t="s">
        <v>2761</v>
      </c>
      <c r="F237" s="311" t="s">
        <v>1312</v>
      </c>
      <c r="G237" s="295">
        <v>2</v>
      </c>
      <c r="H237" s="311">
        <v>15</v>
      </c>
      <c r="I237" s="312">
        <v>4.6</v>
      </c>
      <c r="J237" s="311">
        <v>82</v>
      </c>
      <c r="K237" s="311">
        <v>60</v>
      </c>
      <c r="L237" s="302">
        <v>50.464955</v>
      </c>
      <c r="M237" s="302">
        <v>24.146813</v>
      </c>
    </row>
    <row r="238" spans="1:13" ht="15">
      <c r="A238" s="1"/>
      <c r="B238" s="242" t="s">
        <v>2661</v>
      </c>
      <c r="C238" s="311" t="s">
        <v>2753</v>
      </c>
      <c r="D238" s="311" t="s">
        <v>2754</v>
      </c>
      <c r="E238" s="295" t="s">
        <v>2761</v>
      </c>
      <c r="F238" s="311" t="s">
        <v>1312</v>
      </c>
      <c r="G238" s="295">
        <v>12</v>
      </c>
      <c r="H238" s="311">
        <v>5</v>
      </c>
      <c r="I238" s="312">
        <v>3.7</v>
      </c>
      <c r="J238" s="311">
        <v>50</v>
      </c>
      <c r="K238" s="311">
        <v>40</v>
      </c>
      <c r="L238" s="302">
        <v>50.398479</v>
      </c>
      <c r="M238" s="302">
        <v>23.874804</v>
      </c>
    </row>
    <row r="239" spans="1:13" ht="15">
      <c r="A239" s="1"/>
      <c r="B239" s="242"/>
      <c r="C239" s="311"/>
      <c r="D239" s="311"/>
      <c r="E239" s="295"/>
      <c r="F239" s="311"/>
      <c r="G239" s="295"/>
      <c r="H239" s="311"/>
      <c r="I239" s="312">
        <f>SUM(I237:I238)</f>
        <v>8.3</v>
      </c>
      <c r="J239" s="311">
        <f>SUM(J237:J238)</f>
        <v>132</v>
      </c>
      <c r="K239" s="311">
        <f>SUM(K237:K238)</f>
        <v>100</v>
      </c>
      <c r="L239" s="302"/>
      <c r="M239" s="302"/>
    </row>
    <row r="240" spans="1:13" ht="15">
      <c r="A240" s="1"/>
      <c r="B240" s="242" t="s">
        <v>2661</v>
      </c>
      <c r="C240" s="311" t="s">
        <v>2753</v>
      </c>
      <c r="D240" s="311" t="s">
        <v>2755</v>
      </c>
      <c r="E240" s="295" t="s">
        <v>770</v>
      </c>
      <c r="F240" s="311" t="s">
        <v>1312</v>
      </c>
      <c r="G240" s="295">
        <v>33</v>
      </c>
      <c r="H240" s="311">
        <v>16</v>
      </c>
      <c r="I240" s="471">
        <v>2.7</v>
      </c>
      <c r="J240" s="311">
        <v>40</v>
      </c>
      <c r="K240" s="311">
        <v>32</v>
      </c>
      <c r="L240" s="302">
        <v>50.326779</v>
      </c>
      <c r="M240" s="302">
        <v>23.980054</v>
      </c>
    </row>
    <row r="241" spans="1:13" ht="15">
      <c r="A241" s="1"/>
      <c r="B241" s="242" t="s">
        <v>2661</v>
      </c>
      <c r="C241" s="311" t="s">
        <v>2753</v>
      </c>
      <c r="D241" s="311" t="s">
        <v>2755</v>
      </c>
      <c r="E241" s="295" t="s">
        <v>770</v>
      </c>
      <c r="F241" s="311" t="s">
        <v>4261</v>
      </c>
      <c r="G241" s="295">
        <v>43</v>
      </c>
      <c r="H241" s="311">
        <v>26</v>
      </c>
      <c r="I241" s="471">
        <v>3.2</v>
      </c>
      <c r="J241" s="311">
        <v>50</v>
      </c>
      <c r="K241" s="311">
        <v>42</v>
      </c>
      <c r="L241" s="302">
        <v>50.316038</v>
      </c>
      <c r="M241" s="302">
        <v>23.985762</v>
      </c>
    </row>
    <row r="242" spans="1:13" ht="15">
      <c r="A242" s="1"/>
      <c r="B242" s="242"/>
      <c r="C242" s="311"/>
      <c r="D242" s="311"/>
      <c r="E242" s="295"/>
      <c r="F242" s="311"/>
      <c r="G242" s="295"/>
      <c r="H242" s="311"/>
      <c r="I242" s="471">
        <f>SUM(I240:I241)</f>
        <v>5.9</v>
      </c>
      <c r="J242" s="311">
        <f>SUM(J240:J241)</f>
        <v>90</v>
      </c>
      <c r="K242" s="311">
        <f>SUM(K240:K241)</f>
        <v>74</v>
      </c>
      <c r="L242" s="302"/>
      <c r="M242" s="302"/>
    </row>
    <row r="243" spans="1:13" ht="15">
      <c r="A243" s="1"/>
      <c r="B243" s="242" t="s">
        <v>2661</v>
      </c>
      <c r="C243" s="311" t="s">
        <v>2753</v>
      </c>
      <c r="D243" s="311" t="s">
        <v>2796</v>
      </c>
      <c r="E243" s="295" t="s">
        <v>2762</v>
      </c>
      <c r="F243" s="311" t="s">
        <v>4245</v>
      </c>
      <c r="G243" s="311">
        <v>1</v>
      </c>
      <c r="H243" s="295">
        <v>2.2</v>
      </c>
      <c r="I243" s="311">
        <v>1</v>
      </c>
      <c r="J243" s="311">
        <v>120</v>
      </c>
      <c r="K243" s="311">
        <v>100</v>
      </c>
      <c r="L243" s="302">
        <v>50.468151</v>
      </c>
      <c r="M243" s="302">
        <v>24.129003</v>
      </c>
    </row>
    <row r="244" spans="1:13" ht="15">
      <c r="A244" s="1"/>
      <c r="B244" s="242" t="s">
        <v>2661</v>
      </c>
      <c r="C244" s="311" t="s">
        <v>2753</v>
      </c>
      <c r="D244" s="311" t="s">
        <v>2754</v>
      </c>
      <c r="E244" s="295" t="s">
        <v>2762</v>
      </c>
      <c r="F244" s="311" t="s">
        <v>1298</v>
      </c>
      <c r="G244" s="311">
        <v>8</v>
      </c>
      <c r="H244" s="295">
        <v>9.2</v>
      </c>
      <c r="I244" s="311">
        <v>1</v>
      </c>
      <c r="J244" s="311">
        <v>230</v>
      </c>
      <c r="K244" s="311">
        <v>200</v>
      </c>
      <c r="L244" s="302">
        <v>50.395169</v>
      </c>
      <c r="M244" s="302">
        <v>23.782236</v>
      </c>
    </row>
    <row r="245" spans="1:13" ht="15">
      <c r="A245" s="1"/>
      <c r="B245" s="242" t="s">
        <v>2661</v>
      </c>
      <c r="C245" s="311" t="s">
        <v>2753</v>
      </c>
      <c r="D245" s="311" t="s">
        <v>2754</v>
      </c>
      <c r="E245" s="295" t="s">
        <v>2762</v>
      </c>
      <c r="F245" s="311" t="s">
        <v>1312</v>
      </c>
      <c r="G245" s="311">
        <v>8</v>
      </c>
      <c r="H245" s="295">
        <v>14.3</v>
      </c>
      <c r="I245" s="311">
        <v>0.5</v>
      </c>
      <c r="J245" s="311">
        <v>120</v>
      </c>
      <c r="K245" s="311">
        <v>100</v>
      </c>
      <c r="L245" s="302">
        <v>50.397357</v>
      </c>
      <c r="M245" s="302">
        <v>23.7579</v>
      </c>
    </row>
    <row r="246" spans="1:13" ht="15">
      <c r="A246" s="1"/>
      <c r="B246" s="242" t="s">
        <v>2661</v>
      </c>
      <c r="C246" s="311" t="s">
        <v>2753</v>
      </c>
      <c r="D246" s="311" t="s">
        <v>2754</v>
      </c>
      <c r="E246" s="295" t="s">
        <v>2762</v>
      </c>
      <c r="F246" s="311" t="s">
        <v>1298</v>
      </c>
      <c r="G246" s="311">
        <v>8</v>
      </c>
      <c r="H246" s="295">
        <v>4.2</v>
      </c>
      <c r="I246" s="311">
        <v>0.5</v>
      </c>
      <c r="J246" s="311">
        <v>210</v>
      </c>
      <c r="K246" s="311">
        <v>180</v>
      </c>
      <c r="L246" s="302">
        <v>50.395442</v>
      </c>
      <c r="M246" s="302">
        <v>23.777644</v>
      </c>
    </row>
    <row r="247" spans="1:13" ht="15">
      <c r="A247" s="1"/>
      <c r="B247" s="242" t="s">
        <v>2661</v>
      </c>
      <c r="C247" s="311" t="s">
        <v>2753</v>
      </c>
      <c r="D247" s="311" t="s">
        <v>2754</v>
      </c>
      <c r="E247" s="295" t="s">
        <v>2762</v>
      </c>
      <c r="F247" s="311" t="s">
        <v>1298</v>
      </c>
      <c r="G247" s="311">
        <v>11</v>
      </c>
      <c r="H247" s="295">
        <v>19.1</v>
      </c>
      <c r="I247" s="311">
        <v>1</v>
      </c>
      <c r="J247" s="311">
        <v>180</v>
      </c>
      <c r="K247" s="311">
        <v>150</v>
      </c>
      <c r="L247" s="302">
        <v>50.404046</v>
      </c>
      <c r="M247" s="302">
        <v>23.862595</v>
      </c>
    </row>
    <row r="248" spans="1:13" ht="15">
      <c r="A248" s="1"/>
      <c r="B248" s="242" t="s">
        <v>2661</v>
      </c>
      <c r="C248" s="311" t="s">
        <v>2753</v>
      </c>
      <c r="D248" s="311" t="s">
        <v>2754</v>
      </c>
      <c r="E248" s="295" t="s">
        <v>2762</v>
      </c>
      <c r="F248" s="311" t="s">
        <v>4241</v>
      </c>
      <c r="G248" s="311">
        <v>11</v>
      </c>
      <c r="H248" s="295">
        <v>11.1</v>
      </c>
      <c r="I248" s="311">
        <v>1</v>
      </c>
      <c r="J248" s="311">
        <v>180</v>
      </c>
      <c r="K248" s="311">
        <v>150</v>
      </c>
      <c r="L248" s="302">
        <v>50.40793</v>
      </c>
      <c r="M248" s="302">
        <v>23.875105</v>
      </c>
    </row>
    <row r="249" spans="1:13" ht="15">
      <c r="A249" s="1"/>
      <c r="B249" s="242"/>
      <c r="C249" s="311"/>
      <c r="D249" s="311"/>
      <c r="E249" s="295"/>
      <c r="F249" s="311"/>
      <c r="G249" s="295"/>
      <c r="H249" s="311"/>
      <c r="I249" s="312">
        <f>SUM(I243:I248)</f>
        <v>5</v>
      </c>
      <c r="J249" s="311">
        <f>SUM(J243:J248)</f>
        <v>1040</v>
      </c>
      <c r="K249" s="311">
        <f>SUM(K243:K248)</f>
        <v>880</v>
      </c>
      <c r="L249" s="302"/>
      <c r="M249" s="302"/>
    </row>
    <row r="250" spans="1:13" ht="15">
      <c r="A250" s="1"/>
      <c r="B250" s="242" t="s">
        <v>2661</v>
      </c>
      <c r="C250" s="311" t="s">
        <v>2758</v>
      </c>
      <c r="D250" s="311" t="s">
        <v>2756</v>
      </c>
      <c r="E250" s="295" t="s">
        <v>762</v>
      </c>
      <c r="F250" s="311" t="s">
        <v>1312</v>
      </c>
      <c r="G250" s="311">
        <v>1</v>
      </c>
      <c r="H250" s="311">
        <v>9.2</v>
      </c>
      <c r="I250" s="312">
        <v>0.7</v>
      </c>
      <c r="J250" s="311">
        <v>5</v>
      </c>
      <c r="K250" s="311">
        <v>0</v>
      </c>
      <c r="L250" s="302">
        <v>50.370501</v>
      </c>
      <c r="M250" s="302">
        <v>24.148444</v>
      </c>
    </row>
    <row r="251" spans="1:13" ht="15">
      <c r="A251" s="1"/>
      <c r="B251" s="242" t="s">
        <v>2661</v>
      </c>
      <c r="C251" s="311" t="s">
        <v>2758</v>
      </c>
      <c r="D251" s="311" t="s">
        <v>2756</v>
      </c>
      <c r="E251" s="295" t="s">
        <v>762</v>
      </c>
      <c r="F251" s="311" t="s">
        <v>1312</v>
      </c>
      <c r="G251" s="311">
        <v>1</v>
      </c>
      <c r="H251" s="311">
        <v>10</v>
      </c>
      <c r="I251" s="312">
        <v>2.8</v>
      </c>
      <c r="J251" s="311">
        <v>25</v>
      </c>
      <c r="K251" s="311">
        <v>0</v>
      </c>
      <c r="L251" s="302">
        <v>50.369598</v>
      </c>
      <c r="M251" s="302">
        <v>24.148659</v>
      </c>
    </row>
    <row r="252" spans="1:13" ht="15">
      <c r="A252" s="1"/>
      <c r="B252" s="242" t="s">
        <v>2661</v>
      </c>
      <c r="C252" s="311" t="s">
        <v>2758</v>
      </c>
      <c r="D252" s="311" t="s">
        <v>2756</v>
      </c>
      <c r="E252" s="295" t="s">
        <v>762</v>
      </c>
      <c r="F252" s="311" t="s">
        <v>1298</v>
      </c>
      <c r="G252" s="311">
        <v>9</v>
      </c>
      <c r="H252" s="311">
        <v>16.1</v>
      </c>
      <c r="I252" s="312">
        <v>2.7</v>
      </c>
      <c r="J252" s="311">
        <v>19</v>
      </c>
      <c r="K252" s="311">
        <v>0</v>
      </c>
      <c r="L252" s="302">
        <v>50.362645</v>
      </c>
      <c r="M252" s="302">
        <v>24.189557</v>
      </c>
    </row>
    <row r="253" spans="1:13" ht="15">
      <c r="A253" s="1"/>
      <c r="B253" s="242" t="s">
        <v>2661</v>
      </c>
      <c r="C253" s="311" t="s">
        <v>2758</v>
      </c>
      <c r="D253" s="311" t="s">
        <v>2756</v>
      </c>
      <c r="E253" s="295" t="s">
        <v>762</v>
      </c>
      <c r="F253" s="311" t="s">
        <v>1312</v>
      </c>
      <c r="G253" s="311">
        <v>3</v>
      </c>
      <c r="H253" s="311">
        <v>3.2</v>
      </c>
      <c r="I253" s="312">
        <v>2.7</v>
      </c>
      <c r="J253" s="311">
        <v>19</v>
      </c>
      <c r="K253" s="311">
        <v>0</v>
      </c>
      <c r="L253" s="302">
        <v>50.361878</v>
      </c>
      <c r="M253" s="302">
        <v>24.146213</v>
      </c>
    </row>
    <row r="254" spans="1:13" ht="15">
      <c r="A254" s="1"/>
      <c r="B254" s="242" t="s">
        <v>2661</v>
      </c>
      <c r="C254" s="311" t="s">
        <v>2758</v>
      </c>
      <c r="D254" s="311" t="s">
        <v>2797</v>
      </c>
      <c r="E254" s="295" t="s">
        <v>762</v>
      </c>
      <c r="F254" s="311" t="s">
        <v>1298</v>
      </c>
      <c r="G254" s="311">
        <v>18</v>
      </c>
      <c r="H254" s="311">
        <v>13</v>
      </c>
      <c r="I254" s="312">
        <v>2.4</v>
      </c>
      <c r="J254" s="311">
        <v>12</v>
      </c>
      <c r="K254" s="311">
        <v>0</v>
      </c>
      <c r="L254" s="302">
        <v>50.333315</v>
      </c>
      <c r="M254" s="302">
        <v>24.127587</v>
      </c>
    </row>
    <row r="255" spans="1:13" ht="15">
      <c r="A255" s="1"/>
      <c r="B255" s="242" t="s">
        <v>2661</v>
      </c>
      <c r="C255" s="311" t="s">
        <v>2758</v>
      </c>
      <c r="D255" s="311" t="s">
        <v>2797</v>
      </c>
      <c r="E255" s="295" t="s">
        <v>762</v>
      </c>
      <c r="F255" s="311" t="s">
        <v>1312</v>
      </c>
      <c r="G255" s="311">
        <v>21</v>
      </c>
      <c r="H255" s="311">
        <v>22.1</v>
      </c>
      <c r="I255" s="312">
        <v>1.4</v>
      </c>
      <c r="J255" s="311">
        <v>8</v>
      </c>
      <c r="K255" s="311">
        <v>0</v>
      </c>
      <c r="L255" s="302">
        <v>50.324795</v>
      </c>
      <c r="M255" s="302">
        <v>24.127587</v>
      </c>
    </row>
    <row r="256" spans="1:13" ht="15">
      <c r="A256" s="1"/>
      <c r="B256" s="242" t="s">
        <v>2661</v>
      </c>
      <c r="C256" s="311" t="s">
        <v>2758</v>
      </c>
      <c r="D256" s="311" t="s">
        <v>2797</v>
      </c>
      <c r="E256" s="295" t="s">
        <v>762</v>
      </c>
      <c r="F256" s="311" t="s">
        <v>1298</v>
      </c>
      <c r="G256" s="311">
        <v>27</v>
      </c>
      <c r="H256" s="311">
        <v>37</v>
      </c>
      <c r="I256" s="312">
        <v>1.5</v>
      </c>
      <c r="J256" s="311">
        <v>8</v>
      </c>
      <c r="K256" s="311">
        <v>0</v>
      </c>
      <c r="L256" s="302">
        <v>50.328494</v>
      </c>
      <c r="M256" s="302">
        <v>24.156641</v>
      </c>
    </row>
    <row r="257" spans="1:13" ht="15">
      <c r="A257" s="1"/>
      <c r="B257" s="242" t="s">
        <v>2661</v>
      </c>
      <c r="C257" s="311" t="s">
        <v>2758</v>
      </c>
      <c r="D257" s="311" t="s">
        <v>2797</v>
      </c>
      <c r="E257" s="295" t="s">
        <v>762</v>
      </c>
      <c r="F257" s="311" t="s">
        <v>1298</v>
      </c>
      <c r="G257" s="311">
        <v>20</v>
      </c>
      <c r="H257" s="311">
        <v>6</v>
      </c>
      <c r="I257" s="312">
        <v>2.1</v>
      </c>
      <c r="J257" s="311">
        <v>13</v>
      </c>
      <c r="K257" s="311">
        <v>0</v>
      </c>
      <c r="L257" s="302">
        <v>50.330274</v>
      </c>
      <c r="M257" s="302">
        <v>24.120506</v>
      </c>
    </row>
    <row r="258" spans="1:13" ht="15">
      <c r="A258" s="1"/>
      <c r="B258" s="242" t="s">
        <v>2661</v>
      </c>
      <c r="C258" s="311" t="s">
        <v>2758</v>
      </c>
      <c r="D258" s="311" t="s">
        <v>2686</v>
      </c>
      <c r="E258" s="295" t="s">
        <v>762</v>
      </c>
      <c r="F258" s="311" t="s">
        <v>1298</v>
      </c>
      <c r="G258" s="311">
        <v>64</v>
      </c>
      <c r="H258" s="311">
        <v>6</v>
      </c>
      <c r="I258" s="312">
        <v>2</v>
      </c>
      <c r="J258" s="311">
        <v>18</v>
      </c>
      <c r="K258" s="311">
        <v>0</v>
      </c>
      <c r="L258" s="302">
        <v>50.257785</v>
      </c>
      <c r="M258" s="302">
        <v>24.304098</v>
      </c>
    </row>
    <row r="259" spans="1:13" ht="15">
      <c r="A259" s="1"/>
      <c r="B259" s="242" t="s">
        <v>2661</v>
      </c>
      <c r="C259" s="311" t="s">
        <v>2758</v>
      </c>
      <c r="D259" s="311" t="s">
        <v>2686</v>
      </c>
      <c r="E259" s="295" t="s">
        <v>762</v>
      </c>
      <c r="F259" s="311" t="s">
        <v>1298</v>
      </c>
      <c r="G259" s="311">
        <v>61</v>
      </c>
      <c r="H259" s="311">
        <v>6</v>
      </c>
      <c r="I259" s="312">
        <v>2.4</v>
      </c>
      <c r="J259" s="311">
        <v>14</v>
      </c>
      <c r="K259" s="311">
        <v>0</v>
      </c>
      <c r="L259" s="302">
        <v>50.260803</v>
      </c>
      <c r="M259" s="302">
        <v>24.301695</v>
      </c>
    </row>
    <row r="260" spans="1:13" ht="15">
      <c r="A260" s="1"/>
      <c r="B260" s="242" t="s">
        <v>2661</v>
      </c>
      <c r="C260" s="311" t="s">
        <v>2758</v>
      </c>
      <c r="D260" s="311" t="s">
        <v>2797</v>
      </c>
      <c r="E260" s="295" t="s">
        <v>762</v>
      </c>
      <c r="F260" s="311" t="s">
        <v>1298</v>
      </c>
      <c r="G260" s="311">
        <v>49</v>
      </c>
      <c r="H260" s="311">
        <v>17.1</v>
      </c>
      <c r="I260" s="312">
        <v>1.3</v>
      </c>
      <c r="J260" s="311">
        <v>8</v>
      </c>
      <c r="K260" s="311">
        <v>0</v>
      </c>
      <c r="L260" s="302">
        <v>50.268293</v>
      </c>
      <c r="M260" s="302">
        <v>24.232118</v>
      </c>
    </row>
    <row r="261" spans="1:13" ht="15">
      <c r="A261" s="1"/>
      <c r="B261" s="242" t="s">
        <v>2661</v>
      </c>
      <c r="C261" s="311" t="s">
        <v>2758</v>
      </c>
      <c r="D261" s="311" t="s">
        <v>2797</v>
      </c>
      <c r="E261" s="295" t="s">
        <v>762</v>
      </c>
      <c r="F261" s="311" t="s">
        <v>1298</v>
      </c>
      <c r="G261" s="311">
        <v>43</v>
      </c>
      <c r="H261" s="311">
        <v>21.1</v>
      </c>
      <c r="I261" s="312">
        <v>1</v>
      </c>
      <c r="J261" s="311">
        <v>6</v>
      </c>
      <c r="K261" s="311">
        <v>0</v>
      </c>
      <c r="L261" s="302">
        <v>50.278181</v>
      </c>
      <c r="M261" s="302">
        <v>24.236088</v>
      </c>
    </row>
    <row r="262" spans="1:13" ht="15">
      <c r="A262" s="1"/>
      <c r="B262" s="242" t="s">
        <v>2661</v>
      </c>
      <c r="C262" s="311" t="s">
        <v>2758</v>
      </c>
      <c r="D262" s="311" t="s">
        <v>2756</v>
      </c>
      <c r="E262" s="295" t="s">
        <v>762</v>
      </c>
      <c r="F262" s="311" t="s">
        <v>1312</v>
      </c>
      <c r="G262" s="311">
        <v>4</v>
      </c>
      <c r="H262" s="311">
        <v>7</v>
      </c>
      <c r="I262" s="312">
        <v>0.8</v>
      </c>
      <c r="J262" s="311">
        <v>7</v>
      </c>
      <c r="K262" s="311">
        <v>0</v>
      </c>
      <c r="L262" s="302">
        <v>50.371728</v>
      </c>
      <c r="M262" s="302">
        <v>24.161592</v>
      </c>
    </row>
    <row r="263" spans="1:13" ht="15">
      <c r="A263" s="1"/>
      <c r="B263" s="242" t="s">
        <v>2661</v>
      </c>
      <c r="C263" s="311" t="s">
        <v>2758</v>
      </c>
      <c r="D263" s="311" t="s">
        <v>2797</v>
      </c>
      <c r="E263" s="295" t="s">
        <v>762</v>
      </c>
      <c r="F263" s="311" t="s">
        <v>1298</v>
      </c>
      <c r="G263" s="311">
        <v>28</v>
      </c>
      <c r="H263" s="311">
        <v>29</v>
      </c>
      <c r="I263" s="312">
        <v>1.4</v>
      </c>
      <c r="J263" s="311">
        <v>12</v>
      </c>
      <c r="K263" s="311">
        <v>0</v>
      </c>
      <c r="L263" s="302">
        <v>50.327836</v>
      </c>
      <c r="M263" s="302">
        <v>24.172449</v>
      </c>
    </row>
    <row r="264" spans="1:13" ht="15">
      <c r="A264" s="1"/>
      <c r="B264" s="242" t="s">
        <v>2661</v>
      </c>
      <c r="C264" s="311" t="s">
        <v>2758</v>
      </c>
      <c r="D264" s="311" t="s">
        <v>2797</v>
      </c>
      <c r="E264" s="295" t="s">
        <v>762</v>
      </c>
      <c r="F264" s="311" t="s">
        <v>1298</v>
      </c>
      <c r="G264" s="311">
        <v>33</v>
      </c>
      <c r="H264" s="311">
        <v>14</v>
      </c>
      <c r="I264" s="312">
        <v>0.4</v>
      </c>
      <c r="J264" s="311">
        <v>3</v>
      </c>
      <c r="K264" s="311">
        <v>0</v>
      </c>
      <c r="L264" s="302">
        <v>50.311027</v>
      </c>
      <c r="M264" s="302">
        <v>24.146142</v>
      </c>
    </row>
    <row r="265" spans="1:13" ht="15">
      <c r="A265" s="1"/>
      <c r="B265" s="242" t="s">
        <v>2661</v>
      </c>
      <c r="C265" s="311" t="s">
        <v>2758</v>
      </c>
      <c r="D265" s="311" t="s">
        <v>2797</v>
      </c>
      <c r="E265" s="295" t="s">
        <v>762</v>
      </c>
      <c r="F265" s="311" t="s">
        <v>1298</v>
      </c>
      <c r="G265" s="311">
        <v>33</v>
      </c>
      <c r="H265" s="311">
        <v>18</v>
      </c>
      <c r="I265" s="312">
        <v>3.2</v>
      </c>
      <c r="J265" s="311">
        <v>24</v>
      </c>
      <c r="K265" s="311">
        <v>0</v>
      </c>
      <c r="L265" s="302">
        <v>50.309793</v>
      </c>
      <c r="M265" s="302">
        <v>24.145799</v>
      </c>
    </row>
    <row r="266" spans="1:13" ht="15">
      <c r="A266" s="1"/>
      <c r="B266" s="242" t="s">
        <v>2661</v>
      </c>
      <c r="C266" s="311" t="s">
        <v>2758</v>
      </c>
      <c r="D266" s="311" t="s">
        <v>2797</v>
      </c>
      <c r="E266" s="295" t="s">
        <v>762</v>
      </c>
      <c r="F266" s="311" t="s">
        <v>1298</v>
      </c>
      <c r="G266" s="311">
        <v>45</v>
      </c>
      <c r="H266" s="311">
        <v>19</v>
      </c>
      <c r="I266" s="312">
        <v>3.3</v>
      </c>
      <c r="J266" s="311">
        <v>26</v>
      </c>
      <c r="K266" s="311">
        <v>0</v>
      </c>
      <c r="L266" s="302">
        <v>50.276398</v>
      </c>
      <c r="M266" s="302">
        <v>24.263393</v>
      </c>
    </row>
    <row r="267" spans="1:13" ht="15">
      <c r="A267" s="1"/>
      <c r="B267" s="242" t="s">
        <v>2661</v>
      </c>
      <c r="C267" s="311" t="s">
        <v>2758</v>
      </c>
      <c r="D267" s="311" t="s">
        <v>2797</v>
      </c>
      <c r="E267" s="295" t="s">
        <v>762</v>
      </c>
      <c r="F267" s="311" t="s">
        <v>1298</v>
      </c>
      <c r="G267" s="311">
        <v>52</v>
      </c>
      <c r="H267" s="311">
        <v>27.1</v>
      </c>
      <c r="I267" s="312">
        <v>0.5</v>
      </c>
      <c r="J267" s="311">
        <v>3</v>
      </c>
      <c r="K267" s="311">
        <v>0</v>
      </c>
      <c r="L267" s="302">
        <v>50.266194</v>
      </c>
      <c r="M267" s="302">
        <v>24.262417</v>
      </c>
    </row>
    <row r="268" spans="1:13" ht="15">
      <c r="A268" s="1"/>
      <c r="B268" s="242"/>
      <c r="C268" s="311"/>
      <c r="D268" s="311"/>
      <c r="E268" s="295"/>
      <c r="F268" s="311"/>
      <c r="G268" s="311"/>
      <c r="H268" s="311"/>
      <c r="I268" s="312">
        <f>SUM(I250:I267)</f>
        <v>32.599999999999994</v>
      </c>
      <c r="J268" s="311">
        <f>SUM(J250:J267)</f>
        <v>230</v>
      </c>
      <c r="K268" s="311">
        <v>0</v>
      </c>
      <c r="L268" s="302"/>
      <c r="M268" s="302"/>
    </row>
    <row r="269" spans="1:13" ht="15">
      <c r="A269" s="1"/>
      <c r="B269" s="242" t="s">
        <v>2661</v>
      </c>
      <c r="C269" s="311" t="s">
        <v>2758</v>
      </c>
      <c r="D269" s="311" t="s">
        <v>2756</v>
      </c>
      <c r="E269" s="295" t="s">
        <v>764</v>
      </c>
      <c r="F269" s="311" t="s">
        <v>1312</v>
      </c>
      <c r="G269" s="311">
        <v>1</v>
      </c>
      <c r="H269" s="311">
        <v>3</v>
      </c>
      <c r="I269" s="312">
        <v>3.1</v>
      </c>
      <c r="J269" s="311">
        <v>31</v>
      </c>
      <c r="K269" s="311">
        <v>0</v>
      </c>
      <c r="L269" s="302">
        <v>50.372226</v>
      </c>
      <c r="M269" s="302">
        <v>24.145601</v>
      </c>
    </row>
    <row r="270" spans="1:13" ht="15">
      <c r="A270" s="1"/>
      <c r="B270" s="242" t="s">
        <v>2661</v>
      </c>
      <c r="C270" s="311" t="s">
        <v>2758</v>
      </c>
      <c r="D270" s="311" t="s">
        <v>2756</v>
      </c>
      <c r="E270" s="295" t="s">
        <v>764</v>
      </c>
      <c r="F270" s="311" t="s">
        <v>1312</v>
      </c>
      <c r="G270" s="311">
        <v>4</v>
      </c>
      <c r="H270" s="311">
        <v>11</v>
      </c>
      <c r="I270" s="312">
        <v>1.1</v>
      </c>
      <c r="J270" s="311">
        <v>11</v>
      </c>
      <c r="K270" s="311">
        <v>0</v>
      </c>
      <c r="L270" s="302">
        <v>50.370255</v>
      </c>
      <c r="M270" s="302">
        <v>24.162124</v>
      </c>
    </row>
    <row r="271" spans="1:13" ht="15">
      <c r="A271" s="1"/>
      <c r="B271" s="242" t="s">
        <v>2661</v>
      </c>
      <c r="C271" s="311" t="s">
        <v>2758</v>
      </c>
      <c r="D271" s="311" t="s">
        <v>2756</v>
      </c>
      <c r="E271" s="295" t="s">
        <v>764</v>
      </c>
      <c r="F271" s="311" t="s">
        <v>1312</v>
      </c>
      <c r="G271" s="311">
        <v>5</v>
      </c>
      <c r="H271" s="311">
        <v>26</v>
      </c>
      <c r="I271" s="312">
        <v>1.2</v>
      </c>
      <c r="J271" s="311">
        <v>12</v>
      </c>
      <c r="K271" s="311">
        <v>0</v>
      </c>
      <c r="L271" s="302">
        <v>50.36979</v>
      </c>
      <c r="M271" s="302">
        <v>24.180706</v>
      </c>
    </row>
    <row r="272" spans="1:13" ht="15">
      <c r="A272" s="1"/>
      <c r="B272" s="242" t="s">
        <v>2661</v>
      </c>
      <c r="C272" s="311" t="s">
        <v>2758</v>
      </c>
      <c r="D272" s="311" t="s">
        <v>2797</v>
      </c>
      <c r="E272" s="295" t="s">
        <v>764</v>
      </c>
      <c r="F272" s="311" t="s">
        <v>1298</v>
      </c>
      <c r="G272" s="311">
        <v>50</v>
      </c>
      <c r="H272" s="311">
        <v>35</v>
      </c>
      <c r="I272" s="312">
        <v>2.9</v>
      </c>
      <c r="J272" s="311">
        <v>24</v>
      </c>
      <c r="K272" s="311">
        <v>0</v>
      </c>
      <c r="L272" s="302">
        <v>50.262675</v>
      </c>
      <c r="M272" s="302">
        <v>24.242712</v>
      </c>
    </row>
    <row r="273" spans="1:13" ht="15">
      <c r="A273" s="1"/>
      <c r="B273" s="242"/>
      <c r="C273" s="311"/>
      <c r="D273" s="311"/>
      <c r="E273" s="295"/>
      <c r="F273" s="311"/>
      <c r="G273" s="295"/>
      <c r="H273" s="311"/>
      <c r="I273" s="312">
        <f>SUM(I269:I272)</f>
        <v>8.3</v>
      </c>
      <c r="J273" s="311">
        <f>SUM(J269:J272)</f>
        <v>78</v>
      </c>
      <c r="K273" s="311">
        <v>0</v>
      </c>
      <c r="L273" s="302"/>
      <c r="M273" s="302"/>
    </row>
    <row r="274" spans="1:13" ht="15">
      <c r="A274" s="1"/>
      <c r="B274" s="242" t="s">
        <v>2661</v>
      </c>
      <c r="C274" s="311" t="s">
        <v>2758</v>
      </c>
      <c r="D274" s="311" t="s">
        <v>2756</v>
      </c>
      <c r="E274" s="295" t="s">
        <v>2762</v>
      </c>
      <c r="F274" s="311" t="s">
        <v>1298</v>
      </c>
      <c r="G274" s="311">
        <v>6</v>
      </c>
      <c r="H274" s="311">
        <v>17</v>
      </c>
      <c r="I274" s="312">
        <v>1</v>
      </c>
      <c r="J274" s="311">
        <v>220</v>
      </c>
      <c r="K274" s="311">
        <v>180</v>
      </c>
      <c r="L274" s="302">
        <v>50.357386</v>
      </c>
      <c r="M274" s="302">
        <v>24.174327</v>
      </c>
    </row>
    <row r="275" spans="1:13" ht="15">
      <c r="A275" s="1"/>
      <c r="B275" s="242" t="s">
        <v>2661</v>
      </c>
      <c r="C275" s="311" t="s">
        <v>2758</v>
      </c>
      <c r="D275" s="311" t="s">
        <v>2756</v>
      </c>
      <c r="E275" s="295" t="s">
        <v>2762</v>
      </c>
      <c r="F275" s="311" t="s">
        <v>1298</v>
      </c>
      <c r="G275" s="311">
        <v>7</v>
      </c>
      <c r="H275" s="311">
        <v>13</v>
      </c>
      <c r="I275" s="312">
        <v>1</v>
      </c>
      <c r="J275" s="311">
        <v>230</v>
      </c>
      <c r="K275" s="311">
        <v>185</v>
      </c>
      <c r="L275" s="302">
        <v>50.358865</v>
      </c>
      <c r="M275" s="302">
        <v>24.181451</v>
      </c>
    </row>
    <row r="276" spans="1:13" ht="15">
      <c r="A276" s="1"/>
      <c r="B276" s="242"/>
      <c r="C276" s="311"/>
      <c r="D276" s="311"/>
      <c r="E276" s="295"/>
      <c r="F276" s="311"/>
      <c r="G276" s="311"/>
      <c r="H276" s="311"/>
      <c r="I276" s="312">
        <f>SUM(I274:I275)</f>
        <v>2</v>
      </c>
      <c r="J276" s="311">
        <f>SUM(J274:J275)</f>
        <v>450</v>
      </c>
      <c r="K276" s="311">
        <f>SUM(K274:K275)</f>
        <v>365</v>
      </c>
      <c r="L276" s="302"/>
      <c r="M276" s="302"/>
    </row>
    <row r="277" spans="1:13" ht="15">
      <c r="A277" s="1"/>
      <c r="B277" s="242"/>
      <c r="C277" s="311"/>
      <c r="D277" s="311"/>
      <c r="E277" s="311"/>
      <c r="F277" s="311"/>
      <c r="G277" s="311"/>
      <c r="H277" s="311"/>
      <c r="I277" s="312"/>
      <c r="J277" s="311"/>
      <c r="K277" s="311"/>
      <c r="L277" s="472"/>
      <c r="M277" s="472"/>
    </row>
    <row r="278" spans="1:11" ht="15">
      <c r="A278" s="1"/>
      <c r="B278" s="242"/>
      <c r="C278" s="311"/>
      <c r="D278" s="311"/>
      <c r="E278" s="311"/>
      <c r="F278" s="311"/>
      <c r="G278" s="311"/>
      <c r="H278" s="311"/>
      <c r="I278" s="312"/>
      <c r="J278" s="311"/>
      <c r="K278" s="311"/>
    </row>
    <row r="279" spans="1:11" ht="15">
      <c r="A279" s="1"/>
      <c r="B279" s="242"/>
      <c r="C279" s="311"/>
      <c r="D279" s="311"/>
      <c r="E279" s="311"/>
      <c r="F279" s="311"/>
      <c r="G279" s="311"/>
      <c r="H279" s="311"/>
      <c r="I279" s="312"/>
      <c r="J279" s="311"/>
      <c r="K279" s="311"/>
    </row>
    <row r="280" spans="1:11" ht="15">
      <c r="A280" s="1"/>
      <c r="B280" s="242"/>
      <c r="C280" s="311"/>
      <c r="D280" s="473" t="s">
        <v>683</v>
      </c>
      <c r="E280" s="473"/>
      <c r="F280" s="473"/>
      <c r="G280" s="311"/>
      <c r="H280" s="311"/>
      <c r="I280" s="312"/>
      <c r="J280" s="311"/>
      <c r="K280" s="311"/>
    </row>
    <row r="281" spans="1:11" ht="15">
      <c r="A281" s="1"/>
      <c r="B281" s="242"/>
      <c r="C281" s="311"/>
      <c r="D281" s="473" t="s">
        <v>2661</v>
      </c>
      <c r="E281" s="473"/>
      <c r="F281" s="473"/>
      <c r="G281" s="473" t="s">
        <v>2798</v>
      </c>
      <c r="H281" s="311"/>
      <c r="I281" s="312"/>
      <c r="J281" s="311"/>
      <c r="K281" s="311"/>
    </row>
    <row r="282" spans="1:11" ht="15">
      <c r="A282" s="1"/>
      <c r="B282" s="242"/>
      <c r="C282" s="311"/>
      <c r="D282" s="311"/>
      <c r="E282" s="311"/>
      <c r="F282" s="311"/>
      <c r="G282" s="311"/>
      <c r="H282" s="311"/>
      <c r="I282" s="312"/>
      <c r="J282" s="311"/>
      <c r="K282" s="311"/>
    </row>
    <row r="283" spans="1:11" ht="15">
      <c r="A283" s="1"/>
      <c r="B283" s="242"/>
      <c r="C283" s="311"/>
      <c r="D283" s="311"/>
      <c r="E283" s="295"/>
      <c r="F283" s="311"/>
      <c r="G283" s="311"/>
      <c r="H283" s="311"/>
      <c r="I283" s="312"/>
      <c r="J283" s="312"/>
      <c r="K283" s="312"/>
    </row>
    <row r="284" spans="1:11" ht="15">
      <c r="A284" s="1"/>
      <c r="B284" s="242"/>
      <c r="C284" s="311"/>
      <c r="D284" s="311"/>
      <c r="E284" s="295"/>
      <c r="F284" s="311"/>
      <c r="G284" s="311"/>
      <c r="H284" s="311"/>
      <c r="I284" s="312"/>
      <c r="J284" s="312"/>
      <c r="K284" s="312"/>
    </row>
    <row r="285" spans="1:11" ht="15">
      <c r="A285" s="1"/>
      <c r="B285" s="242"/>
      <c r="C285" s="311"/>
      <c r="D285" s="311"/>
      <c r="E285" s="295"/>
      <c r="F285" s="311"/>
      <c r="G285" s="311"/>
      <c r="H285" s="311"/>
      <c r="I285" s="312"/>
      <c r="J285" s="312"/>
      <c r="K285" s="312"/>
    </row>
    <row r="286" spans="1:11" ht="15">
      <c r="A286" s="1"/>
      <c r="B286" s="242"/>
      <c r="C286" s="311"/>
      <c r="D286" s="311"/>
      <c r="E286" s="295"/>
      <c r="F286" s="311"/>
      <c r="G286" s="311"/>
      <c r="H286" s="311"/>
      <c r="I286" s="312"/>
      <c r="J286" s="312"/>
      <c r="K286" s="312"/>
    </row>
    <row r="287" spans="1:11" ht="15">
      <c r="A287" s="1"/>
      <c r="B287" s="242"/>
      <c r="C287" s="311"/>
      <c r="D287" s="311"/>
      <c r="E287" s="295"/>
      <c r="F287" s="311"/>
      <c r="G287" s="311"/>
      <c r="H287" s="311"/>
      <c r="I287" s="312"/>
      <c r="J287" s="312"/>
      <c r="K287" s="312"/>
    </row>
    <row r="288" spans="1:11" ht="15">
      <c r="A288" s="1"/>
      <c r="B288" s="242"/>
      <c r="C288" s="311"/>
      <c r="D288" s="311"/>
      <c r="E288" s="311"/>
      <c r="F288" s="311"/>
      <c r="G288" s="311"/>
      <c r="H288" s="311"/>
      <c r="I288" s="312"/>
      <c r="J288" s="311"/>
      <c r="K288" s="311"/>
    </row>
    <row r="289" spans="1:11" ht="15">
      <c r="A289" s="1"/>
      <c r="B289" s="242"/>
      <c r="C289" s="311"/>
      <c r="D289" s="311"/>
      <c r="E289" s="311"/>
      <c r="F289" s="311"/>
      <c r="G289" s="311"/>
      <c r="H289" s="311"/>
      <c r="I289" s="312"/>
      <c r="J289" s="312"/>
      <c r="K289" s="311"/>
    </row>
    <row r="290" spans="1:11" ht="15">
      <c r="A290" s="167"/>
      <c r="B290" s="262"/>
      <c r="C290" s="474"/>
      <c r="D290" s="474"/>
      <c r="E290" s="474"/>
      <c r="F290" s="474"/>
      <c r="G290" s="475"/>
      <c r="H290" s="474"/>
      <c r="I290" s="476"/>
      <c r="J290" s="476"/>
      <c r="K290" s="474"/>
    </row>
    <row r="291" spans="5:10" ht="15">
      <c r="E291" s="474"/>
      <c r="I291" s="477"/>
      <c r="J291" s="477"/>
    </row>
  </sheetData>
  <sheetProtection/>
  <mergeCells count="25">
    <mergeCell ref="E125:E126"/>
    <mergeCell ref="G125:G126"/>
    <mergeCell ref="H125:H126"/>
    <mergeCell ref="J4:K4"/>
    <mergeCell ref="G4:G5"/>
    <mergeCell ref="L4:M4"/>
    <mergeCell ref="A7:K7"/>
    <mergeCell ref="I125:I126"/>
    <mergeCell ref="J125:K125"/>
    <mergeCell ref="L125:M125"/>
    <mergeCell ref="A124:K124"/>
    <mergeCell ref="A125:A126"/>
    <mergeCell ref="F125:F126"/>
    <mergeCell ref="E4:E5"/>
    <mergeCell ref="F4:F5"/>
    <mergeCell ref="B125:B126"/>
    <mergeCell ref="C125:C126"/>
    <mergeCell ref="D125:D126"/>
    <mergeCell ref="A2:K3"/>
    <mergeCell ref="A4:A5"/>
    <mergeCell ref="B4:B5"/>
    <mergeCell ref="C4:C5"/>
    <mergeCell ref="D4:D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L54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140625" style="69" customWidth="1"/>
    <col min="2" max="2" width="34.7109375" style="69" customWidth="1"/>
    <col min="3" max="3" width="15.140625" style="69" customWidth="1"/>
    <col min="4" max="4" width="30.57421875" style="69" customWidth="1"/>
    <col min="5" max="5" width="41.8515625" style="69" customWidth="1"/>
    <col min="6" max="6" width="13.140625" style="69" customWidth="1"/>
    <col min="7" max="7" width="5.8515625" style="69" customWidth="1"/>
    <col min="8" max="8" width="6.140625" style="69" customWidth="1"/>
    <col min="9" max="9" width="6.00390625" style="69" customWidth="1"/>
    <col min="10" max="10" width="5.57421875" style="69" customWidth="1"/>
    <col min="11" max="11" width="7.140625" style="69" customWidth="1"/>
    <col min="12" max="12" width="32.57421875" style="69" customWidth="1"/>
    <col min="13" max="16384" width="9.140625" style="69" customWidth="1"/>
  </cols>
  <sheetData>
    <row r="1" spans="1:12" ht="29.25" customHeight="1">
      <c r="A1" s="597" t="s">
        <v>2627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</row>
    <row r="2" spans="1:12" ht="12.75">
      <c r="A2" s="85"/>
      <c r="B2" s="86"/>
      <c r="C2" s="86"/>
      <c r="D2" s="87"/>
      <c r="E2" s="86"/>
      <c r="F2" s="86"/>
      <c r="G2" s="86"/>
      <c r="H2" s="86"/>
      <c r="I2" s="86"/>
      <c r="J2" s="86"/>
      <c r="K2" s="86"/>
      <c r="L2" s="87"/>
    </row>
    <row r="3" spans="1:12" ht="12.75">
      <c r="A3" s="598" t="s">
        <v>740</v>
      </c>
      <c r="B3" s="598" t="s">
        <v>741</v>
      </c>
      <c r="C3" s="598" t="s">
        <v>742</v>
      </c>
      <c r="D3" s="599" t="s">
        <v>743</v>
      </c>
      <c r="E3" s="598" t="s">
        <v>744</v>
      </c>
      <c r="F3" s="599" t="s">
        <v>745</v>
      </c>
      <c r="G3" s="600" t="s">
        <v>1581</v>
      </c>
      <c r="H3" s="600" t="s">
        <v>747</v>
      </c>
      <c r="I3" s="600" t="s">
        <v>748</v>
      </c>
      <c r="J3" s="598" t="s">
        <v>749</v>
      </c>
      <c r="K3" s="598"/>
      <c r="L3" s="599" t="s">
        <v>2628</v>
      </c>
    </row>
    <row r="4" spans="1:12" ht="41.25" customHeight="1">
      <c r="A4" s="598"/>
      <c r="B4" s="598"/>
      <c r="C4" s="598"/>
      <c r="D4" s="599"/>
      <c r="E4" s="598"/>
      <c r="F4" s="599"/>
      <c r="G4" s="600"/>
      <c r="H4" s="600"/>
      <c r="I4" s="600"/>
      <c r="J4" s="88" t="s">
        <v>750</v>
      </c>
      <c r="K4" s="88" t="s">
        <v>751</v>
      </c>
      <c r="L4" s="599"/>
    </row>
    <row r="5" spans="1:12" ht="12.75">
      <c r="A5" s="70">
        <v>1</v>
      </c>
      <c r="B5" s="70">
        <v>2</v>
      </c>
      <c r="C5" s="70">
        <v>3</v>
      </c>
      <c r="D5" s="71">
        <v>14</v>
      </c>
      <c r="E5" s="70">
        <v>7</v>
      </c>
      <c r="F5" s="70">
        <v>8</v>
      </c>
      <c r="G5" s="70">
        <v>9</v>
      </c>
      <c r="H5" s="70">
        <v>10</v>
      </c>
      <c r="I5" s="70">
        <v>11</v>
      </c>
      <c r="J5" s="70">
        <v>12</v>
      </c>
      <c r="K5" s="70">
        <v>13</v>
      </c>
      <c r="L5" s="71">
        <v>14</v>
      </c>
    </row>
    <row r="6" spans="1:12" ht="12.75">
      <c r="A6" s="601" t="s">
        <v>752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</row>
    <row r="7" spans="1:12" ht="12.75" customHeight="1">
      <c r="A7" s="72">
        <v>1</v>
      </c>
      <c r="B7" s="73" t="s">
        <v>2629</v>
      </c>
      <c r="C7" s="73" t="s">
        <v>2630</v>
      </c>
      <c r="D7" s="73" t="s">
        <v>2631</v>
      </c>
      <c r="E7" s="73" t="s">
        <v>2632</v>
      </c>
      <c r="F7" s="73" t="s">
        <v>2633</v>
      </c>
      <c r="G7" s="72">
        <v>26</v>
      </c>
      <c r="H7" s="73" t="s">
        <v>2634</v>
      </c>
      <c r="I7" s="74">
        <v>1.2</v>
      </c>
      <c r="J7" s="75">
        <v>324</v>
      </c>
      <c r="K7" s="75">
        <v>263</v>
      </c>
      <c r="L7" s="73" t="s">
        <v>2635</v>
      </c>
    </row>
    <row r="8" spans="1:12" ht="12.75" customHeight="1">
      <c r="A8" s="72">
        <f aca="true" t="shared" si="0" ref="A8:A82">A7+1</f>
        <v>2</v>
      </c>
      <c r="B8" s="73" t="s">
        <v>2629</v>
      </c>
      <c r="C8" s="73" t="s">
        <v>2630</v>
      </c>
      <c r="D8" s="73" t="s">
        <v>2631</v>
      </c>
      <c r="E8" s="73" t="s">
        <v>2636</v>
      </c>
      <c r="F8" s="73" t="s">
        <v>2633</v>
      </c>
      <c r="G8" s="72">
        <v>27</v>
      </c>
      <c r="H8" s="72">
        <v>19</v>
      </c>
      <c r="I8" s="74">
        <v>0.6</v>
      </c>
      <c r="J8" s="75">
        <v>166</v>
      </c>
      <c r="K8" s="75">
        <v>142</v>
      </c>
      <c r="L8" s="73" t="s">
        <v>2637</v>
      </c>
    </row>
    <row r="9" spans="1:12" ht="12.75" customHeight="1">
      <c r="A9" s="72">
        <f t="shared" si="0"/>
        <v>3</v>
      </c>
      <c r="B9" s="73" t="s">
        <v>2629</v>
      </c>
      <c r="C9" s="73" t="s">
        <v>2630</v>
      </c>
      <c r="D9" s="73" t="s">
        <v>2631</v>
      </c>
      <c r="E9" s="73" t="s">
        <v>2636</v>
      </c>
      <c r="F9" s="73" t="s">
        <v>2633</v>
      </c>
      <c r="G9" s="72">
        <v>27</v>
      </c>
      <c r="H9" s="72">
        <v>20</v>
      </c>
      <c r="I9" s="74">
        <v>0.9</v>
      </c>
      <c r="J9" s="75">
        <v>180</v>
      </c>
      <c r="K9" s="75">
        <v>153</v>
      </c>
      <c r="L9" s="73" t="s">
        <v>2638</v>
      </c>
    </row>
    <row r="10" spans="1:12" ht="12.75">
      <c r="A10" s="72">
        <f t="shared" si="0"/>
        <v>4</v>
      </c>
      <c r="B10" s="73" t="s">
        <v>2629</v>
      </c>
      <c r="C10" s="73" t="s">
        <v>2630</v>
      </c>
      <c r="D10" s="76" t="s">
        <v>2639</v>
      </c>
      <c r="E10" s="73" t="s">
        <v>2636</v>
      </c>
      <c r="F10" s="73" t="s">
        <v>2633</v>
      </c>
      <c r="G10" s="72">
        <v>50</v>
      </c>
      <c r="H10" s="72">
        <v>1</v>
      </c>
      <c r="I10" s="74">
        <v>1.1</v>
      </c>
      <c r="J10" s="75">
        <v>301</v>
      </c>
      <c r="K10" s="75">
        <v>248</v>
      </c>
      <c r="L10" s="73" t="s">
        <v>2640</v>
      </c>
    </row>
    <row r="11" spans="1:12" ht="12.75">
      <c r="A11" s="72">
        <f t="shared" si="0"/>
        <v>5</v>
      </c>
      <c r="B11" s="73" t="s">
        <v>2629</v>
      </c>
      <c r="C11" s="73" t="s">
        <v>2630</v>
      </c>
      <c r="D11" s="76" t="s">
        <v>2639</v>
      </c>
      <c r="E11" s="73" t="s">
        <v>2636</v>
      </c>
      <c r="F11" s="73" t="s">
        <v>2633</v>
      </c>
      <c r="G11" s="72">
        <v>50</v>
      </c>
      <c r="H11" s="72">
        <v>8</v>
      </c>
      <c r="I11" s="74">
        <v>0.2</v>
      </c>
      <c r="J11" s="75">
        <v>75</v>
      </c>
      <c r="K11" s="75">
        <v>63</v>
      </c>
      <c r="L11" s="73" t="s">
        <v>2641</v>
      </c>
    </row>
    <row r="12" spans="1:12" ht="12.75">
      <c r="A12" s="72">
        <f t="shared" si="0"/>
        <v>6</v>
      </c>
      <c r="B12" s="73" t="s">
        <v>2629</v>
      </c>
      <c r="C12" s="73" t="s">
        <v>2630</v>
      </c>
      <c r="D12" s="76" t="s">
        <v>2639</v>
      </c>
      <c r="E12" s="73" t="s">
        <v>2632</v>
      </c>
      <c r="F12" s="73" t="s">
        <v>2642</v>
      </c>
      <c r="G12" s="72">
        <v>47</v>
      </c>
      <c r="H12" s="73" t="s">
        <v>2643</v>
      </c>
      <c r="I12" s="74">
        <v>1</v>
      </c>
      <c r="J12" s="75">
        <v>177</v>
      </c>
      <c r="K12" s="75">
        <v>152</v>
      </c>
      <c r="L12" s="73" t="s">
        <v>2644</v>
      </c>
    </row>
    <row r="13" spans="1:12" ht="12.75">
      <c r="A13" s="72">
        <f t="shared" si="0"/>
        <v>7</v>
      </c>
      <c r="B13" s="73" t="s">
        <v>2629</v>
      </c>
      <c r="C13" s="73" t="s">
        <v>2630</v>
      </c>
      <c r="D13" s="76" t="s">
        <v>2639</v>
      </c>
      <c r="E13" s="73" t="s">
        <v>2636</v>
      </c>
      <c r="F13" s="73" t="s">
        <v>2642</v>
      </c>
      <c r="G13" s="72">
        <v>48</v>
      </c>
      <c r="H13" s="72">
        <v>16</v>
      </c>
      <c r="I13" s="74">
        <v>0.6</v>
      </c>
      <c r="J13" s="75">
        <v>170</v>
      </c>
      <c r="K13" s="75">
        <v>142</v>
      </c>
      <c r="L13" s="73" t="s">
        <v>2645</v>
      </c>
    </row>
    <row r="14" spans="1:12" ht="12.75">
      <c r="A14" s="72">
        <f t="shared" si="0"/>
        <v>8</v>
      </c>
      <c r="B14" s="73" t="s">
        <v>2629</v>
      </c>
      <c r="C14" s="73" t="s">
        <v>2630</v>
      </c>
      <c r="D14" s="76" t="s">
        <v>2639</v>
      </c>
      <c r="E14" s="73" t="s">
        <v>2636</v>
      </c>
      <c r="F14" s="73" t="s">
        <v>2642</v>
      </c>
      <c r="G14" s="72">
        <v>48</v>
      </c>
      <c r="H14" s="72">
        <v>22</v>
      </c>
      <c r="I14" s="74">
        <v>1</v>
      </c>
      <c r="J14" s="75">
        <v>359</v>
      </c>
      <c r="K14" s="75">
        <v>304</v>
      </c>
      <c r="L14" s="73" t="s">
        <v>0</v>
      </c>
    </row>
    <row r="15" spans="1:12" ht="12.75" customHeight="1">
      <c r="A15" s="72">
        <f t="shared" si="0"/>
        <v>9</v>
      </c>
      <c r="B15" s="73" t="s">
        <v>2629</v>
      </c>
      <c r="C15" s="73" t="s">
        <v>2630</v>
      </c>
      <c r="D15" s="73" t="s">
        <v>2631</v>
      </c>
      <c r="E15" s="73" t="s">
        <v>2632</v>
      </c>
      <c r="F15" s="73" t="s">
        <v>2633</v>
      </c>
      <c r="G15" s="72">
        <v>63</v>
      </c>
      <c r="H15" s="73" t="s">
        <v>1364</v>
      </c>
      <c r="I15" s="74">
        <v>2.5</v>
      </c>
      <c r="J15" s="75">
        <v>953</v>
      </c>
      <c r="K15" s="75">
        <v>771</v>
      </c>
      <c r="L15" s="73" t="s">
        <v>1</v>
      </c>
    </row>
    <row r="16" spans="1:12" ht="12.75" customHeight="1">
      <c r="A16" s="72">
        <f t="shared" si="0"/>
        <v>10</v>
      </c>
      <c r="B16" s="73" t="s">
        <v>2629</v>
      </c>
      <c r="C16" s="73" t="s">
        <v>2630</v>
      </c>
      <c r="D16" s="73" t="s">
        <v>2631</v>
      </c>
      <c r="E16" s="73" t="s">
        <v>2632</v>
      </c>
      <c r="F16" s="73" t="s">
        <v>2633</v>
      </c>
      <c r="G16" s="72">
        <v>63</v>
      </c>
      <c r="H16" s="77" t="s">
        <v>1342</v>
      </c>
      <c r="I16" s="74">
        <v>0.8</v>
      </c>
      <c r="J16" s="75">
        <v>255</v>
      </c>
      <c r="K16" s="75">
        <v>208</v>
      </c>
      <c r="L16" s="73" t="s">
        <v>2</v>
      </c>
    </row>
    <row r="17" spans="1:12" ht="12.75" customHeight="1">
      <c r="A17" s="72">
        <f t="shared" si="0"/>
        <v>11</v>
      </c>
      <c r="B17" s="73" t="s">
        <v>2629</v>
      </c>
      <c r="C17" s="73" t="s">
        <v>2630</v>
      </c>
      <c r="D17" s="73" t="s">
        <v>2631</v>
      </c>
      <c r="E17" s="73" t="s">
        <v>2632</v>
      </c>
      <c r="F17" s="73" t="s">
        <v>2633</v>
      </c>
      <c r="G17" s="72">
        <v>63</v>
      </c>
      <c r="H17" s="77" t="s">
        <v>3</v>
      </c>
      <c r="I17" s="74">
        <v>0.8</v>
      </c>
      <c r="J17" s="75">
        <v>239</v>
      </c>
      <c r="K17" s="75">
        <v>198</v>
      </c>
      <c r="L17" s="73" t="s">
        <v>4</v>
      </c>
    </row>
    <row r="18" spans="1:12" ht="12.75" customHeight="1">
      <c r="A18" s="72">
        <f t="shared" si="0"/>
        <v>12</v>
      </c>
      <c r="B18" s="73" t="s">
        <v>2629</v>
      </c>
      <c r="C18" s="73" t="s">
        <v>5</v>
      </c>
      <c r="D18" s="76" t="s">
        <v>6</v>
      </c>
      <c r="E18" s="73" t="s">
        <v>2632</v>
      </c>
      <c r="F18" s="73" t="s">
        <v>2633</v>
      </c>
      <c r="G18" s="72">
        <v>9</v>
      </c>
      <c r="H18" s="78">
        <v>3.2</v>
      </c>
      <c r="I18" s="74">
        <v>1.2</v>
      </c>
      <c r="J18" s="75">
        <v>495</v>
      </c>
      <c r="K18" s="75">
        <v>401</v>
      </c>
      <c r="L18" s="73" t="s">
        <v>7</v>
      </c>
    </row>
    <row r="19" spans="1:12" ht="12.75" customHeight="1">
      <c r="A19" s="72">
        <f t="shared" si="0"/>
        <v>13</v>
      </c>
      <c r="B19" s="73" t="s">
        <v>2629</v>
      </c>
      <c r="C19" s="73" t="s">
        <v>5</v>
      </c>
      <c r="D19" s="76" t="s">
        <v>6</v>
      </c>
      <c r="E19" s="73" t="s">
        <v>2632</v>
      </c>
      <c r="F19" s="73" t="s">
        <v>2633</v>
      </c>
      <c r="G19" s="72">
        <v>9</v>
      </c>
      <c r="H19" s="77" t="s">
        <v>1313</v>
      </c>
      <c r="I19" s="74">
        <v>0.7</v>
      </c>
      <c r="J19" s="75">
        <v>219</v>
      </c>
      <c r="K19" s="75">
        <v>182</v>
      </c>
      <c r="L19" s="73" t="s">
        <v>8</v>
      </c>
    </row>
    <row r="20" spans="1:12" ht="12.75" customHeight="1">
      <c r="A20" s="72">
        <f t="shared" si="0"/>
        <v>14</v>
      </c>
      <c r="B20" s="73" t="s">
        <v>2629</v>
      </c>
      <c r="C20" s="73" t="s">
        <v>5</v>
      </c>
      <c r="D20" s="76" t="s">
        <v>6</v>
      </c>
      <c r="E20" s="73" t="s">
        <v>2632</v>
      </c>
      <c r="F20" s="73" t="s">
        <v>2633</v>
      </c>
      <c r="G20" s="72">
        <v>10</v>
      </c>
      <c r="H20" s="77" t="s">
        <v>1336</v>
      </c>
      <c r="I20" s="74">
        <v>0.9</v>
      </c>
      <c r="J20" s="75">
        <v>144</v>
      </c>
      <c r="K20" s="75">
        <v>117</v>
      </c>
      <c r="L20" s="73" t="s">
        <v>9</v>
      </c>
    </row>
    <row r="21" spans="1:12" ht="12.75" customHeight="1">
      <c r="A21" s="72">
        <f t="shared" si="0"/>
        <v>15</v>
      </c>
      <c r="B21" s="73" t="s">
        <v>2629</v>
      </c>
      <c r="C21" s="73" t="s">
        <v>5</v>
      </c>
      <c r="D21" s="76" t="s">
        <v>6</v>
      </c>
      <c r="E21" s="73" t="s">
        <v>2632</v>
      </c>
      <c r="F21" s="73" t="s">
        <v>2633</v>
      </c>
      <c r="G21" s="72">
        <v>10</v>
      </c>
      <c r="H21" s="73" t="s">
        <v>10</v>
      </c>
      <c r="I21" s="74">
        <v>1.6</v>
      </c>
      <c r="J21" s="75">
        <v>582</v>
      </c>
      <c r="K21" s="75">
        <v>474</v>
      </c>
      <c r="L21" s="73" t="s">
        <v>11</v>
      </c>
    </row>
    <row r="22" spans="1:12" ht="12.75" customHeight="1">
      <c r="A22" s="72">
        <f t="shared" si="0"/>
        <v>16</v>
      </c>
      <c r="B22" s="73" t="s">
        <v>2629</v>
      </c>
      <c r="C22" s="73" t="s">
        <v>5</v>
      </c>
      <c r="D22" s="76" t="s">
        <v>6</v>
      </c>
      <c r="E22" s="73" t="s">
        <v>2632</v>
      </c>
      <c r="F22" s="73" t="s">
        <v>2633</v>
      </c>
      <c r="G22" s="72">
        <v>21</v>
      </c>
      <c r="H22" s="73" t="s">
        <v>1310</v>
      </c>
      <c r="I22" s="74">
        <v>2.4</v>
      </c>
      <c r="J22" s="75">
        <v>913</v>
      </c>
      <c r="K22" s="75">
        <v>754</v>
      </c>
      <c r="L22" s="73" t="s">
        <v>12</v>
      </c>
    </row>
    <row r="23" spans="1:12" ht="12.75" customHeight="1">
      <c r="A23" s="72">
        <f t="shared" si="0"/>
        <v>17</v>
      </c>
      <c r="B23" s="73" t="s">
        <v>2629</v>
      </c>
      <c r="C23" s="73" t="s">
        <v>5</v>
      </c>
      <c r="D23" s="76" t="s">
        <v>6</v>
      </c>
      <c r="E23" s="73" t="s">
        <v>2632</v>
      </c>
      <c r="F23" s="73" t="s">
        <v>2633</v>
      </c>
      <c r="G23" s="72">
        <v>22</v>
      </c>
      <c r="H23" s="77" t="s">
        <v>1376</v>
      </c>
      <c r="I23" s="74">
        <v>1</v>
      </c>
      <c r="J23" s="75">
        <v>243</v>
      </c>
      <c r="K23" s="75">
        <v>201</v>
      </c>
      <c r="L23" s="73" t="s">
        <v>13</v>
      </c>
    </row>
    <row r="24" spans="1:12" ht="12.75" customHeight="1">
      <c r="A24" s="72">
        <f t="shared" si="0"/>
        <v>18</v>
      </c>
      <c r="B24" s="73" t="s">
        <v>2629</v>
      </c>
      <c r="C24" s="73" t="s">
        <v>5</v>
      </c>
      <c r="D24" s="76" t="s">
        <v>6</v>
      </c>
      <c r="E24" s="73" t="s">
        <v>2632</v>
      </c>
      <c r="F24" s="73" t="s">
        <v>2633</v>
      </c>
      <c r="G24" s="72">
        <v>22</v>
      </c>
      <c r="H24" s="77" t="s">
        <v>14</v>
      </c>
      <c r="I24" s="74">
        <v>1</v>
      </c>
      <c r="J24" s="75">
        <v>360</v>
      </c>
      <c r="K24" s="75">
        <v>304</v>
      </c>
      <c r="L24" s="73" t="s">
        <v>15</v>
      </c>
    </row>
    <row r="25" spans="1:12" ht="12.75" customHeight="1">
      <c r="A25" s="72">
        <f t="shared" si="0"/>
        <v>19</v>
      </c>
      <c r="B25" s="73" t="s">
        <v>2629</v>
      </c>
      <c r="C25" s="73" t="s">
        <v>5</v>
      </c>
      <c r="D25" s="76" t="s">
        <v>6</v>
      </c>
      <c r="E25" s="73" t="s">
        <v>2636</v>
      </c>
      <c r="F25" s="73" t="s">
        <v>2633</v>
      </c>
      <c r="G25" s="72">
        <v>37</v>
      </c>
      <c r="H25" s="77" t="s">
        <v>1662</v>
      </c>
      <c r="I25" s="74">
        <v>0.6</v>
      </c>
      <c r="J25" s="75">
        <v>234</v>
      </c>
      <c r="K25" s="75">
        <v>192</v>
      </c>
      <c r="L25" s="73" t="s">
        <v>16</v>
      </c>
    </row>
    <row r="26" spans="1:12" ht="12.75" customHeight="1">
      <c r="A26" s="72">
        <f t="shared" si="0"/>
        <v>20</v>
      </c>
      <c r="B26" s="73" t="s">
        <v>2629</v>
      </c>
      <c r="C26" s="73" t="s">
        <v>5</v>
      </c>
      <c r="D26" s="76" t="s">
        <v>17</v>
      </c>
      <c r="E26" s="73" t="s">
        <v>2632</v>
      </c>
      <c r="F26" s="73" t="s">
        <v>2633</v>
      </c>
      <c r="G26" s="72">
        <v>64</v>
      </c>
      <c r="H26" s="73" t="s">
        <v>18</v>
      </c>
      <c r="I26" s="74">
        <v>2.2</v>
      </c>
      <c r="J26" s="75">
        <v>234</v>
      </c>
      <c r="K26" s="75">
        <v>189</v>
      </c>
      <c r="L26" s="73" t="s">
        <v>19</v>
      </c>
    </row>
    <row r="27" spans="1:12" ht="12.75" customHeight="1">
      <c r="A27" s="72">
        <f t="shared" si="0"/>
        <v>21</v>
      </c>
      <c r="B27" s="73" t="s">
        <v>2629</v>
      </c>
      <c r="C27" s="73" t="s">
        <v>5</v>
      </c>
      <c r="D27" s="76" t="s">
        <v>17</v>
      </c>
      <c r="E27" s="73" t="s">
        <v>2632</v>
      </c>
      <c r="F27" s="73" t="s">
        <v>2633</v>
      </c>
      <c r="G27" s="72">
        <v>71</v>
      </c>
      <c r="H27" s="73" t="s">
        <v>1310</v>
      </c>
      <c r="I27" s="74">
        <v>2.9</v>
      </c>
      <c r="J27" s="75">
        <v>861</v>
      </c>
      <c r="K27" s="75">
        <v>695</v>
      </c>
      <c r="L27" s="73" t="s">
        <v>20</v>
      </c>
    </row>
    <row r="28" spans="1:12" ht="12.75" customHeight="1">
      <c r="A28" s="72">
        <f t="shared" si="0"/>
        <v>22</v>
      </c>
      <c r="B28" s="73" t="s">
        <v>2629</v>
      </c>
      <c r="C28" s="73" t="s">
        <v>5</v>
      </c>
      <c r="D28" s="76" t="s">
        <v>6</v>
      </c>
      <c r="E28" s="73" t="s">
        <v>2636</v>
      </c>
      <c r="F28" s="73" t="s">
        <v>21</v>
      </c>
      <c r="G28" s="72">
        <v>8</v>
      </c>
      <c r="H28" s="72">
        <v>16</v>
      </c>
      <c r="I28" s="74">
        <v>1.4</v>
      </c>
      <c r="J28" s="75">
        <v>379</v>
      </c>
      <c r="K28" s="75">
        <v>327</v>
      </c>
      <c r="L28" s="73" t="s">
        <v>22</v>
      </c>
    </row>
    <row r="29" spans="1:12" ht="12.75" customHeight="1">
      <c r="A29" s="72">
        <f t="shared" si="0"/>
        <v>23</v>
      </c>
      <c r="B29" s="73" t="s">
        <v>2629</v>
      </c>
      <c r="C29" s="73" t="s">
        <v>23</v>
      </c>
      <c r="D29" s="73" t="s">
        <v>24</v>
      </c>
      <c r="E29" s="73" t="s">
        <v>2636</v>
      </c>
      <c r="F29" s="73" t="s">
        <v>2633</v>
      </c>
      <c r="G29" s="72">
        <v>1</v>
      </c>
      <c r="H29" s="72">
        <v>28</v>
      </c>
      <c r="I29" s="74">
        <v>0.6</v>
      </c>
      <c r="J29" s="75">
        <v>94</v>
      </c>
      <c r="K29" s="75">
        <v>75</v>
      </c>
      <c r="L29" s="73" t="s">
        <v>25</v>
      </c>
    </row>
    <row r="30" spans="1:12" ht="12.75" customHeight="1">
      <c r="A30" s="72">
        <f t="shared" si="0"/>
        <v>24</v>
      </c>
      <c r="B30" s="73" t="s">
        <v>2629</v>
      </c>
      <c r="C30" s="73" t="s">
        <v>23</v>
      </c>
      <c r="D30" s="73" t="s">
        <v>24</v>
      </c>
      <c r="E30" s="73" t="s">
        <v>2636</v>
      </c>
      <c r="F30" s="73" t="s">
        <v>2633</v>
      </c>
      <c r="G30" s="72">
        <v>2</v>
      </c>
      <c r="H30" s="72">
        <v>21</v>
      </c>
      <c r="I30" s="74">
        <v>1.2</v>
      </c>
      <c r="J30" s="75">
        <v>350</v>
      </c>
      <c r="K30" s="75">
        <v>288</v>
      </c>
      <c r="L30" s="73" t="s">
        <v>26</v>
      </c>
    </row>
    <row r="31" spans="1:12" ht="12.75" customHeight="1">
      <c r="A31" s="72">
        <f t="shared" si="0"/>
        <v>25</v>
      </c>
      <c r="B31" s="73" t="s">
        <v>2629</v>
      </c>
      <c r="C31" s="73" t="s">
        <v>23</v>
      </c>
      <c r="D31" s="73" t="s">
        <v>2631</v>
      </c>
      <c r="E31" s="73" t="s">
        <v>2636</v>
      </c>
      <c r="F31" s="73" t="s">
        <v>2633</v>
      </c>
      <c r="G31" s="72">
        <v>8</v>
      </c>
      <c r="H31" s="72">
        <v>1</v>
      </c>
      <c r="I31" s="74">
        <v>2.4</v>
      </c>
      <c r="J31" s="75">
        <v>634</v>
      </c>
      <c r="K31" s="75">
        <v>515</v>
      </c>
      <c r="L31" s="73" t="s">
        <v>27</v>
      </c>
    </row>
    <row r="32" spans="1:12" ht="12.75" customHeight="1">
      <c r="A32" s="72">
        <f t="shared" si="0"/>
        <v>26</v>
      </c>
      <c r="B32" s="73" t="s">
        <v>2629</v>
      </c>
      <c r="C32" s="73" t="s">
        <v>23</v>
      </c>
      <c r="D32" s="73" t="s">
        <v>2631</v>
      </c>
      <c r="E32" s="73" t="s">
        <v>2632</v>
      </c>
      <c r="F32" s="73" t="s">
        <v>2633</v>
      </c>
      <c r="G32" s="72">
        <v>10</v>
      </c>
      <c r="H32" s="73" t="s">
        <v>1366</v>
      </c>
      <c r="I32" s="74">
        <v>2.4</v>
      </c>
      <c r="J32" s="75">
        <v>551</v>
      </c>
      <c r="K32" s="75">
        <v>456</v>
      </c>
      <c r="L32" s="73" t="s">
        <v>28</v>
      </c>
    </row>
    <row r="33" spans="1:12" ht="12.75" customHeight="1">
      <c r="A33" s="72">
        <f t="shared" si="0"/>
        <v>27</v>
      </c>
      <c r="B33" s="73" t="s">
        <v>2629</v>
      </c>
      <c r="C33" s="73" t="s">
        <v>23</v>
      </c>
      <c r="D33" s="73" t="s">
        <v>24</v>
      </c>
      <c r="E33" s="73" t="s">
        <v>2636</v>
      </c>
      <c r="F33" s="73" t="s">
        <v>2633</v>
      </c>
      <c r="G33" s="72">
        <v>14</v>
      </c>
      <c r="H33" s="72">
        <v>32</v>
      </c>
      <c r="I33" s="74">
        <v>2.2</v>
      </c>
      <c r="J33" s="75">
        <v>571</v>
      </c>
      <c r="K33" s="75">
        <v>473</v>
      </c>
      <c r="L33" s="73" t="s">
        <v>29</v>
      </c>
    </row>
    <row r="34" spans="1:12" ht="12.75" customHeight="1">
      <c r="A34" s="72">
        <f t="shared" si="0"/>
        <v>28</v>
      </c>
      <c r="B34" s="73" t="s">
        <v>2629</v>
      </c>
      <c r="C34" s="73" t="s">
        <v>23</v>
      </c>
      <c r="D34" s="73" t="s">
        <v>24</v>
      </c>
      <c r="E34" s="73" t="s">
        <v>2632</v>
      </c>
      <c r="F34" s="73" t="s">
        <v>2633</v>
      </c>
      <c r="G34" s="72">
        <v>15</v>
      </c>
      <c r="H34" s="73" t="s">
        <v>30</v>
      </c>
      <c r="I34" s="74">
        <v>1.6</v>
      </c>
      <c r="J34" s="75">
        <v>394</v>
      </c>
      <c r="K34" s="75">
        <v>344</v>
      </c>
      <c r="L34" s="73" t="s">
        <v>31</v>
      </c>
    </row>
    <row r="35" spans="1:12" ht="12.75" customHeight="1">
      <c r="A35" s="72">
        <f t="shared" si="0"/>
        <v>29</v>
      </c>
      <c r="B35" s="73" t="s">
        <v>2629</v>
      </c>
      <c r="C35" s="73" t="s">
        <v>23</v>
      </c>
      <c r="D35" s="73" t="s">
        <v>2631</v>
      </c>
      <c r="E35" s="73" t="s">
        <v>2632</v>
      </c>
      <c r="F35" s="73" t="s">
        <v>2633</v>
      </c>
      <c r="G35" s="72">
        <v>31</v>
      </c>
      <c r="H35" s="77" t="s">
        <v>32</v>
      </c>
      <c r="I35" s="74">
        <v>0.7</v>
      </c>
      <c r="J35" s="75">
        <v>237</v>
      </c>
      <c r="K35" s="75">
        <v>194</v>
      </c>
      <c r="L35" s="73" t="s">
        <v>33</v>
      </c>
    </row>
    <row r="36" spans="1:12" ht="12.75" customHeight="1">
      <c r="A36" s="72">
        <f t="shared" si="0"/>
        <v>30</v>
      </c>
      <c r="B36" s="73" t="s">
        <v>2629</v>
      </c>
      <c r="C36" s="73" t="s">
        <v>23</v>
      </c>
      <c r="D36" s="73" t="s">
        <v>2631</v>
      </c>
      <c r="E36" s="73" t="s">
        <v>2632</v>
      </c>
      <c r="F36" s="73" t="s">
        <v>2633</v>
      </c>
      <c r="G36" s="72">
        <v>31</v>
      </c>
      <c r="H36" s="77" t="s">
        <v>817</v>
      </c>
      <c r="I36" s="74">
        <v>0.9</v>
      </c>
      <c r="J36" s="75">
        <v>301</v>
      </c>
      <c r="K36" s="75">
        <v>249</v>
      </c>
      <c r="L36" s="73" t="s">
        <v>34</v>
      </c>
    </row>
    <row r="37" spans="1:12" ht="12.75" customHeight="1">
      <c r="A37" s="72">
        <f t="shared" si="0"/>
        <v>31</v>
      </c>
      <c r="B37" s="73" t="s">
        <v>2629</v>
      </c>
      <c r="C37" s="73" t="s">
        <v>23</v>
      </c>
      <c r="D37" s="73" t="s">
        <v>24</v>
      </c>
      <c r="E37" s="73" t="s">
        <v>2632</v>
      </c>
      <c r="F37" s="73" t="s">
        <v>2633</v>
      </c>
      <c r="G37" s="72">
        <v>32</v>
      </c>
      <c r="H37" s="77" t="s">
        <v>35</v>
      </c>
      <c r="I37" s="74">
        <v>1</v>
      </c>
      <c r="J37" s="75">
        <v>143</v>
      </c>
      <c r="K37" s="75">
        <v>121</v>
      </c>
      <c r="L37" s="73" t="s">
        <v>36</v>
      </c>
    </row>
    <row r="38" spans="1:12" ht="12.75" customHeight="1">
      <c r="A38" s="72">
        <f t="shared" si="0"/>
        <v>32</v>
      </c>
      <c r="B38" s="73" t="s">
        <v>2629</v>
      </c>
      <c r="C38" s="73" t="s">
        <v>23</v>
      </c>
      <c r="D38" s="73" t="s">
        <v>24</v>
      </c>
      <c r="E38" s="73" t="s">
        <v>2632</v>
      </c>
      <c r="F38" s="73" t="s">
        <v>2633</v>
      </c>
      <c r="G38" s="72">
        <v>33</v>
      </c>
      <c r="H38" s="73" t="s">
        <v>1413</v>
      </c>
      <c r="I38" s="74">
        <v>1.6</v>
      </c>
      <c r="J38" s="75">
        <v>471</v>
      </c>
      <c r="K38" s="75">
        <v>392</v>
      </c>
      <c r="L38" s="73" t="s">
        <v>37</v>
      </c>
    </row>
    <row r="39" spans="1:12" ht="12.75" customHeight="1">
      <c r="A39" s="72">
        <f t="shared" si="0"/>
        <v>33</v>
      </c>
      <c r="B39" s="73" t="s">
        <v>2629</v>
      </c>
      <c r="C39" s="73" t="s">
        <v>23</v>
      </c>
      <c r="D39" s="73" t="s">
        <v>24</v>
      </c>
      <c r="E39" s="73" t="s">
        <v>2632</v>
      </c>
      <c r="F39" s="73" t="s">
        <v>2633</v>
      </c>
      <c r="G39" s="72">
        <v>34</v>
      </c>
      <c r="H39" s="73" t="s">
        <v>38</v>
      </c>
      <c r="I39" s="74">
        <v>1.6</v>
      </c>
      <c r="J39" s="75">
        <v>370</v>
      </c>
      <c r="K39" s="75">
        <v>313</v>
      </c>
      <c r="L39" s="73" t="s">
        <v>39</v>
      </c>
    </row>
    <row r="40" spans="1:12" ht="12.75" customHeight="1">
      <c r="A40" s="72">
        <f t="shared" si="0"/>
        <v>34</v>
      </c>
      <c r="B40" s="73" t="s">
        <v>2629</v>
      </c>
      <c r="C40" s="73" t="s">
        <v>23</v>
      </c>
      <c r="D40" s="73" t="s">
        <v>24</v>
      </c>
      <c r="E40" s="73" t="s">
        <v>2636</v>
      </c>
      <c r="F40" s="73" t="s">
        <v>2633</v>
      </c>
      <c r="G40" s="72">
        <v>47</v>
      </c>
      <c r="H40" s="72">
        <v>7</v>
      </c>
      <c r="I40" s="74">
        <v>0.7</v>
      </c>
      <c r="J40" s="75">
        <v>289</v>
      </c>
      <c r="K40" s="75">
        <v>234</v>
      </c>
      <c r="L40" s="73" t="s">
        <v>40</v>
      </c>
    </row>
    <row r="41" spans="1:12" ht="12.75">
      <c r="A41" s="72">
        <f t="shared" si="0"/>
        <v>35</v>
      </c>
      <c r="B41" s="73" t="s">
        <v>2629</v>
      </c>
      <c r="C41" s="73" t="s">
        <v>41</v>
      </c>
      <c r="D41" s="76" t="s">
        <v>6</v>
      </c>
      <c r="E41" s="73" t="s">
        <v>2632</v>
      </c>
      <c r="F41" s="73" t="s">
        <v>2633</v>
      </c>
      <c r="G41" s="72">
        <v>4</v>
      </c>
      <c r="H41" s="73" t="s">
        <v>1477</v>
      </c>
      <c r="I41" s="74">
        <v>1.5</v>
      </c>
      <c r="J41" s="75">
        <v>357</v>
      </c>
      <c r="K41" s="75">
        <v>294</v>
      </c>
      <c r="L41" s="73" t="s">
        <v>42</v>
      </c>
    </row>
    <row r="42" spans="1:12" ht="12.75">
      <c r="A42" s="72">
        <f t="shared" si="0"/>
        <v>36</v>
      </c>
      <c r="B42" s="73" t="s">
        <v>2629</v>
      </c>
      <c r="C42" s="73" t="s">
        <v>41</v>
      </c>
      <c r="D42" s="76" t="s">
        <v>6</v>
      </c>
      <c r="E42" s="73" t="s">
        <v>2632</v>
      </c>
      <c r="F42" s="73" t="s">
        <v>2633</v>
      </c>
      <c r="G42" s="72">
        <v>3</v>
      </c>
      <c r="H42" s="77" t="s">
        <v>43</v>
      </c>
      <c r="I42" s="74">
        <v>0.3</v>
      </c>
      <c r="J42" s="75">
        <v>109</v>
      </c>
      <c r="K42" s="75">
        <v>93</v>
      </c>
      <c r="L42" s="73" t="s">
        <v>44</v>
      </c>
    </row>
    <row r="43" spans="1:12" ht="12.75">
      <c r="A43" s="72">
        <f t="shared" si="0"/>
        <v>37</v>
      </c>
      <c r="B43" s="73" t="s">
        <v>2629</v>
      </c>
      <c r="C43" s="73" t="s">
        <v>41</v>
      </c>
      <c r="D43" s="76" t="s">
        <v>6</v>
      </c>
      <c r="E43" s="73" t="s">
        <v>2632</v>
      </c>
      <c r="F43" s="73" t="s">
        <v>2633</v>
      </c>
      <c r="G43" s="72">
        <v>5</v>
      </c>
      <c r="H43" s="77" t="s">
        <v>1294</v>
      </c>
      <c r="I43" s="74">
        <v>0.9</v>
      </c>
      <c r="J43" s="75">
        <v>310</v>
      </c>
      <c r="K43" s="75">
        <v>258</v>
      </c>
      <c r="L43" s="73" t="s">
        <v>45</v>
      </c>
    </row>
    <row r="44" spans="1:12" ht="12.75">
      <c r="A44" s="72">
        <f t="shared" si="0"/>
        <v>38</v>
      </c>
      <c r="B44" s="73" t="s">
        <v>2629</v>
      </c>
      <c r="C44" s="73" t="s">
        <v>41</v>
      </c>
      <c r="D44" s="76" t="s">
        <v>6</v>
      </c>
      <c r="E44" s="73" t="s">
        <v>2636</v>
      </c>
      <c r="F44" s="73" t="s">
        <v>2633</v>
      </c>
      <c r="G44" s="72">
        <v>18</v>
      </c>
      <c r="H44" s="72">
        <v>20</v>
      </c>
      <c r="I44" s="74">
        <v>0.6</v>
      </c>
      <c r="J44" s="75">
        <v>206</v>
      </c>
      <c r="K44" s="75">
        <v>168</v>
      </c>
      <c r="L44" s="73" t="s">
        <v>46</v>
      </c>
    </row>
    <row r="45" spans="1:12" ht="12.75">
      <c r="A45" s="72">
        <f t="shared" si="0"/>
        <v>39</v>
      </c>
      <c r="B45" s="73" t="s">
        <v>2629</v>
      </c>
      <c r="C45" s="73" t="s">
        <v>41</v>
      </c>
      <c r="D45" s="76" t="s">
        <v>6</v>
      </c>
      <c r="E45" s="73" t="s">
        <v>2636</v>
      </c>
      <c r="F45" s="73" t="s">
        <v>2633</v>
      </c>
      <c r="G45" s="72">
        <v>20</v>
      </c>
      <c r="H45" s="72">
        <v>9</v>
      </c>
      <c r="I45" s="74">
        <v>0.8</v>
      </c>
      <c r="J45" s="75">
        <v>236</v>
      </c>
      <c r="K45" s="75">
        <v>200</v>
      </c>
      <c r="L45" s="73" t="s">
        <v>47</v>
      </c>
    </row>
    <row r="46" spans="1:12" ht="12.75">
      <c r="A46" s="72">
        <f t="shared" si="0"/>
        <v>40</v>
      </c>
      <c r="B46" s="73" t="s">
        <v>2629</v>
      </c>
      <c r="C46" s="73" t="s">
        <v>41</v>
      </c>
      <c r="D46" s="76" t="s">
        <v>6</v>
      </c>
      <c r="E46" s="73" t="s">
        <v>2632</v>
      </c>
      <c r="F46" s="73" t="s">
        <v>2633</v>
      </c>
      <c r="G46" s="72">
        <v>32</v>
      </c>
      <c r="H46" s="73" t="s">
        <v>35</v>
      </c>
      <c r="I46" s="74">
        <v>1.6</v>
      </c>
      <c r="J46" s="75">
        <v>292</v>
      </c>
      <c r="K46" s="75">
        <v>234</v>
      </c>
      <c r="L46" s="73" t="s">
        <v>48</v>
      </c>
    </row>
    <row r="47" spans="1:12" ht="12.75">
      <c r="A47" s="72">
        <f t="shared" si="0"/>
        <v>41</v>
      </c>
      <c r="B47" s="73" t="s">
        <v>2629</v>
      </c>
      <c r="C47" s="73" t="s">
        <v>41</v>
      </c>
      <c r="D47" s="76" t="s">
        <v>6</v>
      </c>
      <c r="E47" s="73" t="s">
        <v>2636</v>
      </c>
      <c r="F47" s="73" t="s">
        <v>2633</v>
      </c>
      <c r="G47" s="72">
        <v>35</v>
      </c>
      <c r="H47" s="72">
        <v>3</v>
      </c>
      <c r="I47" s="74">
        <v>1.8</v>
      </c>
      <c r="J47" s="75">
        <v>574</v>
      </c>
      <c r="K47" s="75">
        <v>491</v>
      </c>
      <c r="L47" s="73" t="s">
        <v>49</v>
      </c>
    </row>
    <row r="48" spans="1:12" ht="12.75">
      <c r="A48" s="72">
        <f t="shared" si="0"/>
        <v>42</v>
      </c>
      <c r="B48" s="73" t="s">
        <v>2629</v>
      </c>
      <c r="C48" s="73" t="s">
        <v>41</v>
      </c>
      <c r="D48" s="76" t="s">
        <v>6</v>
      </c>
      <c r="E48" s="73" t="s">
        <v>2632</v>
      </c>
      <c r="F48" s="73" t="s">
        <v>2633</v>
      </c>
      <c r="G48" s="72">
        <v>43</v>
      </c>
      <c r="H48" s="77" t="s">
        <v>1540</v>
      </c>
      <c r="I48" s="74">
        <v>0.8</v>
      </c>
      <c r="J48" s="75">
        <v>229</v>
      </c>
      <c r="K48" s="75">
        <v>186</v>
      </c>
      <c r="L48" s="73" t="s">
        <v>50</v>
      </c>
    </row>
    <row r="49" spans="1:12" ht="12.75">
      <c r="A49" s="72">
        <f t="shared" si="0"/>
        <v>43</v>
      </c>
      <c r="B49" s="73" t="s">
        <v>2629</v>
      </c>
      <c r="C49" s="73" t="s">
        <v>41</v>
      </c>
      <c r="D49" s="76" t="s">
        <v>6</v>
      </c>
      <c r="E49" s="73" t="s">
        <v>2632</v>
      </c>
      <c r="F49" s="73" t="s">
        <v>2633</v>
      </c>
      <c r="G49" s="72">
        <v>43</v>
      </c>
      <c r="H49" s="77" t="s">
        <v>1425</v>
      </c>
      <c r="I49" s="74">
        <v>1</v>
      </c>
      <c r="J49" s="75">
        <v>345</v>
      </c>
      <c r="K49" s="75">
        <v>274</v>
      </c>
      <c r="L49" s="73" t="s">
        <v>51</v>
      </c>
    </row>
    <row r="50" spans="1:12" ht="12.75">
      <c r="A50" s="72">
        <f t="shared" si="0"/>
        <v>44</v>
      </c>
      <c r="B50" s="73" t="s">
        <v>2629</v>
      </c>
      <c r="C50" s="73" t="s">
        <v>41</v>
      </c>
      <c r="D50" s="73" t="s">
        <v>52</v>
      </c>
      <c r="E50" s="73" t="s">
        <v>2632</v>
      </c>
      <c r="F50" s="73" t="s">
        <v>2633</v>
      </c>
      <c r="G50" s="72">
        <v>53</v>
      </c>
      <c r="H50" s="73" t="s">
        <v>2634</v>
      </c>
      <c r="I50" s="74">
        <v>1.1</v>
      </c>
      <c r="J50" s="75">
        <v>402</v>
      </c>
      <c r="K50" s="75">
        <v>326</v>
      </c>
      <c r="L50" s="73" t="s">
        <v>53</v>
      </c>
    </row>
    <row r="51" spans="1:12" ht="12.75">
      <c r="A51" s="72">
        <f t="shared" si="0"/>
        <v>45</v>
      </c>
      <c r="B51" s="73" t="s">
        <v>2629</v>
      </c>
      <c r="C51" s="73" t="s">
        <v>41</v>
      </c>
      <c r="D51" s="73" t="s">
        <v>54</v>
      </c>
      <c r="E51" s="73" t="s">
        <v>2632</v>
      </c>
      <c r="F51" s="73" t="s">
        <v>2633</v>
      </c>
      <c r="G51" s="72">
        <v>60</v>
      </c>
      <c r="H51" s="73" t="s">
        <v>1477</v>
      </c>
      <c r="I51" s="74">
        <v>2.4</v>
      </c>
      <c r="J51" s="75">
        <v>677</v>
      </c>
      <c r="K51" s="75">
        <v>548</v>
      </c>
      <c r="L51" s="73" t="s">
        <v>55</v>
      </c>
    </row>
    <row r="52" spans="1:12" ht="12.75">
      <c r="A52" s="72">
        <f t="shared" si="0"/>
        <v>46</v>
      </c>
      <c r="B52" s="73" t="s">
        <v>2629</v>
      </c>
      <c r="C52" s="73" t="s">
        <v>41</v>
      </c>
      <c r="D52" s="76" t="s">
        <v>17</v>
      </c>
      <c r="E52" s="73" t="s">
        <v>2632</v>
      </c>
      <c r="F52" s="73" t="s">
        <v>2633</v>
      </c>
      <c r="G52" s="72">
        <v>61</v>
      </c>
      <c r="H52" s="73" t="s">
        <v>56</v>
      </c>
      <c r="I52" s="74">
        <v>1.8</v>
      </c>
      <c r="J52" s="75">
        <v>517</v>
      </c>
      <c r="K52" s="75">
        <v>427</v>
      </c>
      <c r="L52" s="73" t="s">
        <v>57</v>
      </c>
    </row>
    <row r="53" spans="1:12" ht="12.75">
      <c r="A53" s="72">
        <f t="shared" si="0"/>
        <v>47</v>
      </c>
      <c r="B53" s="73" t="s">
        <v>2629</v>
      </c>
      <c r="C53" s="73" t="s">
        <v>41</v>
      </c>
      <c r="D53" s="76" t="s">
        <v>17</v>
      </c>
      <c r="E53" s="73" t="s">
        <v>2632</v>
      </c>
      <c r="F53" s="73" t="s">
        <v>2633</v>
      </c>
      <c r="G53" s="72">
        <v>69</v>
      </c>
      <c r="H53" s="73" t="s">
        <v>4246</v>
      </c>
      <c r="I53" s="74">
        <v>0.8</v>
      </c>
      <c r="J53" s="75">
        <v>227</v>
      </c>
      <c r="K53" s="75">
        <v>184</v>
      </c>
      <c r="L53" s="73" t="s">
        <v>58</v>
      </c>
    </row>
    <row r="54" spans="1:12" ht="12.75">
      <c r="A54" s="72">
        <f t="shared" si="0"/>
        <v>48</v>
      </c>
      <c r="B54" s="73" t="s">
        <v>2629</v>
      </c>
      <c r="C54" s="73" t="s">
        <v>59</v>
      </c>
      <c r="D54" s="73" t="s">
        <v>60</v>
      </c>
      <c r="E54" s="73" t="s">
        <v>2636</v>
      </c>
      <c r="F54" s="73" t="s">
        <v>2633</v>
      </c>
      <c r="G54" s="72">
        <v>12</v>
      </c>
      <c r="H54" s="72">
        <v>26</v>
      </c>
      <c r="I54" s="74">
        <v>1.3</v>
      </c>
      <c r="J54" s="75">
        <v>318</v>
      </c>
      <c r="K54" s="75">
        <v>262</v>
      </c>
      <c r="L54" s="73" t="s">
        <v>61</v>
      </c>
    </row>
    <row r="55" spans="1:12" ht="12.75">
      <c r="A55" s="72">
        <f t="shared" si="0"/>
        <v>49</v>
      </c>
      <c r="B55" s="73" t="s">
        <v>2629</v>
      </c>
      <c r="C55" s="73" t="s">
        <v>59</v>
      </c>
      <c r="D55" s="73" t="s">
        <v>60</v>
      </c>
      <c r="E55" s="73" t="s">
        <v>2632</v>
      </c>
      <c r="F55" s="73" t="s">
        <v>2633</v>
      </c>
      <c r="G55" s="72">
        <v>13</v>
      </c>
      <c r="H55" s="73" t="s">
        <v>62</v>
      </c>
      <c r="I55" s="74">
        <v>1.2</v>
      </c>
      <c r="J55" s="75">
        <v>380</v>
      </c>
      <c r="K55" s="75">
        <v>303</v>
      </c>
      <c r="L55" s="73" t="s">
        <v>63</v>
      </c>
    </row>
    <row r="56" spans="1:12" ht="12.75" customHeight="1">
      <c r="A56" s="72">
        <f t="shared" si="0"/>
        <v>50</v>
      </c>
      <c r="B56" s="73" t="s">
        <v>2629</v>
      </c>
      <c r="C56" s="73" t="s">
        <v>59</v>
      </c>
      <c r="D56" s="73" t="s">
        <v>60</v>
      </c>
      <c r="E56" s="73" t="s">
        <v>2636</v>
      </c>
      <c r="F56" s="73" t="s">
        <v>21</v>
      </c>
      <c r="G56" s="72">
        <v>18</v>
      </c>
      <c r="H56" s="72">
        <v>5</v>
      </c>
      <c r="I56" s="74">
        <v>1.1</v>
      </c>
      <c r="J56" s="75">
        <v>167</v>
      </c>
      <c r="K56" s="75">
        <v>149</v>
      </c>
      <c r="L56" s="73" t="s">
        <v>64</v>
      </c>
    </row>
    <row r="57" spans="1:12" ht="12.75">
      <c r="A57" s="72">
        <f t="shared" si="0"/>
        <v>51</v>
      </c>
      <c r="B57" s="73" t="s">
        <v>2629</v>
      </c>
      <c r="C57" s="73" t="s">
        <v>65</v>
      </c>
      <c r="D57" s="73" t="s">
        <v>66</v>
      </c>
      <c r="E57" s="73" t="s">
        <v>2632</v>
      </c>
      <c r="F57" s="73" t="s">
        <v>2633</v>
      </c>
      <c r="G57" s="72">
        <v>43</v>
      </c>
      <c r="H57" s="73" t="s">
        <v>1401</v>
      </c>
      <c r="I57" s="74">
        <v>2.1</v>
      </c>
      <c r="J57" s="75">
        <v>665</v>
      </c>
      <c r="K57" s="75">
        <v>583</v>
      </c>
      <c r="L57" s="73" t="s">
        <v>67</v>
      </c>
    </row>
    <row r="58" spans="1:12" ht="12.75">
      <c r="A58" s="72">
        <f t="shared" si="0"/>
        <v>52</v>
      </c>
      <c r="B58" s="73" t="s">
        <v>2629</v>
      </c>
      <c r="C58" s="73" t="s">
        <v>68</v>
      </c>
      <c r="D58" s="76" t="s">
        <v>17</v>
      </c>
      <c r="E58" s="73" t="s">
        <v>2636</v>
      </c>
      <c r="F58" s="73" t="s">
        <v>2633</v>
      </c>
      <c r="G58" s="72">
        <v>28</v>
      </c>
      <c r="H58" s="72">
        <v>21</v>
      </c>
      <c r="I58" s="74">
        <v>0.9</v>
      </c>
      <c r="J58" s="75">
        <v>316</v>
      </c>
      <c r="K58" s="75">
        <v>252</v>
      </c>
      <c r="L58" s="73" t="s">
        <v>69</v>
      </c>
    </row>
    <row r="59" spans="1:12" ht="12.75">
      <c r="A59" s="72">
        <f t="shared" si="0"/>
        <v>53</v>
      </c>
      <c r="B59" s="73" t="s">
        <v>2629</v>
      </c>
      <c r="C59" s="73" t="s">
        <v>68</v>
      </c>
      <c r="D59" s="76" t="s">
        <v>17</v>
      </c>
      <c r="E59" s="73" t="s">
        <v>2632</v>
      </c>
      <c r="F59" s="73" t="s">
        <v>2633</v>
      </c>
      <c r="G59" s="72">
        <v>30</v>
      </c>
      <c r="H59" s="73" t="s">
        <v>70</v>
      </c>
      <c r="I59" s="74">
        <v>1.1</v>
      </c>
      <c r="J59" s="75">
        <v>371</v>
      </c>
      <c r="K59" s="75">
        <v>314</v>
      </c>
      <c r="L59" s="73" t="s">
        <v>71</v>
      </c>
    </row>
    <row r="60" spans="1:12" ht="12.75">
      <c r="A60" s="72">
        <f t="shared" si="0"/>
        <v>54</v>
      </c>
      <c r="B60" s="73" t="s">
        <v>2629</v>
      </c>
      <c r="C60" s="73" t="s">
        <v>68</v>
      </c>
      <c r="D60" s="76" t="s">
        <v>17</v>
      </c>
      <c r="E60" s="73" t="s">
        <v>2636</v>
      </c>
      <c r="F60" s="73" t="s">
        <v>2633</v>
      </c>
      <c r="G60" s="72">
        <v>30</v>
      </c>
      <c r="H60" s="72">
        <v>26</v>
      </c>
      <c r="I60" s="74">
        <v>2.5</v>
      </c>
      <c r="J60" s="75">
        <v>890</v>
      </c>
      <c r="K60" s="75">
        <v>734</v>
      </c>
      <c r="L60" s="73" t="s">
        <v>72</v>
      </c>
    </row>
    <row r="61" spans="1:12" ht="12.75">
      <c r="A61" s="72">
        <f t="shared" si="0"/>
        <v>55</v>
      </c>
      <c r="B61" s="73" t="s">
        <v>2629</v>
      </c>
      <c r="C61" s="73" t="s">
        <v>68</v>
      </c>
      <c r="D61" s="76" t="s">
        <v>73</v>
      </c>
      <c r="E61" s="73" t="s">
        <v>2632</v>
      </c>
      <c r="F61" s="73" t="s">
        <v>2633</v>
      </c>
      <c r="G61" s="72">
        <v>51</v>
      </c>
      <c r="H61" s="77" t="s">
        <v>1327</v>
      </c>
      <c r="I61" s="74">
        <v>2</v>
      </c>
      <c r="J61" s="75">
        <v>787</v>
      </c>
      <c r="K61" s="75">
        <v>645</v>
      </c>
      <c r="L61" s="73" t="s">
        <v>74</v>
      </c>
    </row>
    <row r="62" spans="1:12" ht="12.75">
      <c r="A62" s="72">
        <f t="shared" si="0"/>
        <v>56</v>
      </c>
      <c r="B62" s="73" t="s">
        <v>2629</v>
      </c>
      <c r="C62" s="73" t="s">
        <v>68</v>
      </c>
      <c r="D62" s="76" t="s">
        <v>73</v>
      </c>
      <c r="E62" s="73" t="s">
        <v>2632</v>
      </c>
      <c r="F62" s="73" t="s">
        <v>2633</v>
      </c>
      <c r="G62" s="72">
        <v>53</v>
      </c>
      <c r="H62" s="73" t="s">
        <v>75</v>
      </c>
      <c r="I62" s="74">
        <v>2.9</v>
      </c>
      <c r="J62" s="75">
        <v>1028</v>
      </c>
      <c r="K62" s="75">
        <v>835</v>
      </c>
      <c r="L62" s="73" t="s">
        <v>76</v>
      </c>
    </row>
    <row r="63" spans="1:12" ht="12.75">
      <c r="A63" s="72">
        <f t="shared" si="0"/>
        <v>57</v>
      </c>
      <c r="B63" s="73" t="s">
        <v>2629</v>
      </c>
      <c r="C63" s="73" t="s">
        <v>68</v>
      </c>
      <c r="D63" s="76" t="s">
        <v>73</v>
      </c>
      <c r="E63" s="73" t="s">
        <v>2632</v>
      </c>
      <c r="F63" s="73" t="s">
        <v>2633</v>
      </c>
      <c r="G63" s="72">
        <v>53</v>
      </c>
      <c r="H63" s="73" t="s">
        <v>1495</v>
      </c>
      <c r="I63" s="74">
        <v>2.6</v>
      </c>
      <c r="J63" s="75">
        <v>951</v>
      </c>
      <c r="K63" s="75">
        <v>764</v>
      </c>
      <c r="L63" s="73" t="s">
        <v>77</v>
      </c>
    </row>
    <row r="64" spans="1:12" ht="12.75">
      <c r="A64" s="72">
        <f t="shared" si="0"/>
        <v>58</v>
      </c>
      <c r="B64" s="73" t="s">
        <v>2629</v>
      </c>
      <c r="C64" s="73" t="s">
        <v>68</v>
      </c>
      <c r="D64" s="76" t="s">
        <v>73</v>
      </c>
      <c r="E64" s="73" t="s">
        <v>2632</v>
      </c>
      <c r="F64" s="73" t="s">
        <v>2633</v>
      </c>
      <c r="G64" s="72">
        <v>58</v>
      </c>
      <c r="H64" s="73" t="s">
        <v>10</v>
      </c>
      <c r="I64" s="74">
        <v>1.5</v>
      </c>
      <c r="J64" s="75">
        <v>752</v>
      </c>
      <c r="K64" s="75">
        <v>615</v>
      </c>
      <c r="L64" s="73" t="s">
        <v>78</v>
      </c>
    </row>
    <row r="65" spans="1:12" ht="12.75">
      <c r="A65" s="72">
        <f t="shared" si="0"/>
        <v>59</v>
      </c>
      <c r="B65" s="73" t="s">
        <v>2629</v>
      </c>
      <c r="C65" s="73" t="s">
        <v>79</v>
      </c>
      <c r="D65" s="73" t="s">
        <v>80</v>
      </c>
      <c r="E65" s="73" t="s">
        <v>2632</v>
      </c>
      <c r="F65" s="73" t="s">
        <v>2633</v>
      </c>
      <c r="G65" s="72">
        <v>71</v>
      </c>
      <c r="H65" s="74">
        <v>9.1</v>
      </c>
      <c r="I65" s="74">
        <v>2.9</v>
      </c>
      <c r="J65" s="75">
        <v>1063</v>
      </c>
      <c r="K65" s="75">
        <v>879</v>
      </c>
      <c r="L65" s="73" t="s">
        <v>81</v>
      </c>
    </row>
    <row r="66" spans="1:12" ht="12.75">
      <c r="A66" s="72">
        <f t="shared" si="0"/>
        <v>60</v>
      </c>
      <c r="B66" s="73" t="s">
        <v>2629</v>
      </c>
      <c r="C66" s="73" t="s">
        <v>79</v>
      </c>
      <c r="D66" s="73" t="s">
        <v>80</v>
      </c>
      <c r="E66" s="73" t="s">
        <v>2632</v>
      </c>
      <c r="F66" s="73" t="s">
        <v>2633</v>
      </c>
      <c r="G66" s="72">
        <v>74</v>
      </c>
      <c r="H66" s="74">
        <v>18.1</v>
      </c>
      <c r="I66" s="74">
        <v>2.9</v>
      </c>
      <c r="J66" s="75">
        <v>1339</v>
      </c>
      <c r="K66" s="75">
        <v>1125</v>
      </c>
      <c r="L66" s="73" t="s">
        <v>82</v>
      </c>
    </row>
    <row r="67" spans="1:12" ht="12.75">
      <c r="A67" s="72">
        <f t="shared" si="0"/>
        <v>61</v>
      </c>
      <c r="B67" s="73" t="s">
        <v>2629</v>
      </c>
      <c r="C67" s="73" t="s">
        <v>79</v>
      </c>
      <c r="D67" s="73" t="s">
        <v>80</v>
      </c>
      <c r="E67" s="73" t="s">
        <v>83</v>
      </c>
      <c r="F67" s="73" t="s">
        <v>21</v>
      </c>
      <c r="G67" s="72">
        <v>66</v>
      </c>
      <c r="H67" s="72">
        <v>24</v>
      </c>
      <c r="I67" s="74">
        <v>3</v>
      </c>
      <c r="J67" s="75">
        <v>280</v>
      </c>
      <c r="K67" s="75">
        <v>228</v>
      </c>
      <c r="L67" s="73" t="s">
        <v>84</v>
      </c>
    </row>
    <row r="68" spans="1:12" ht="12.75">
      <c r="A68" s="72">
        <f t="shared" si="0"/>
        <v>62</v>
      </c>
      <c r="B68" s="73" t="s">
        <v>2629</v>
      </c>
      <c r="C68" s="73" t="s">
        <v>79</v>
      </c>
      <c r="D68" s="73" t="s">
        <v>80</v>
      </c>
      <c r="E68" s="73" t="s">
        <v>83</v>
      </c>
      <c r="F68" s="73" t="s">
        <v>21</v>
      </c>
      <c r="G68" s="72">
        <v>69</v>
      </c>
      <c r="H68" s="72">
        <v>29</v>
      </c>
      <c r="I68" s="74">
        <v>5.2</v>
      </c>
      <c r="J68" s="75">
        <v>863</v>
      </c>
      <c r="K68" s="75">
        <v>752</v>
      </c>
      <c r="L68" s="73" t="s">
        <v>85</v>
      </c>
    </row>
    <row r="69" spans="1:12" ht="12.75">
      <c r="A69" s="72">
        <f t="shared" si="0"/>
        <v>63</v>
      </c>
      <c r="B69" s="73" t="s">
        <v>2629</v>
      </c>
      <c r="C69" s="73" t="s">
        <v>79</v>
      </c>
      <c r="D69" s="73" t="s">
        <v>80</v>
      </c>
      <c r="E69" s="73" t="s">
        <v>83</v>
      </c>
      <c r="F69" s="73" t="s">
        <v>21</v>
      </c>
      <c r="G69" s="72">
        <v>71</v>
      </c>
      <c r="H69" s="72">
        <v>13</v>
      </c>
      <c r="I69" s="74">
        <v>7</v>
      </c>
      <c r="J69" s="75">
        <v>655</v>
      </c>
      <c r="K69" s="75">
        <v>556</v>
      </c>
      <c r="L69" s="73" t="s">
        <v>86</v>
      </c>
    </row>
    <row r="70" spans="1:12" ht="12.75">
      <c r="A70" s="72">
        <f t="shared" si="0"/>
        <v>64</v>
      </c>
      <c r="B70" s="73" t="s">
        <v>2629</v>
      </c>
      <c r="C70" s="73" t="s">
        <v>79</v>
      </c>
      <c r="D70" s="73" t="s">
        <v>87</v>
      </c>
      <c r="E70" s="73" t="s">
        <v>83</v>
      </c>
      <c r="F70" s="73" t="s">
        <v>21</v>
      </c>
      <c r="G70" s="72">
        <v>72</v>
      </c>
      <c r="H70" s="72">
        <v>8</v>
      </c>
      <c r="I70" s="74">
        <v>8.4</v>
      </c>
      <c r="J70" s="75">
        <v>1496</v>
      </c>
      <c r="K70" s="75">
        <v>1281</v>
      </c>
      <c r="L70" s="79" t="s">
        <v>88</v>
      </c>
    </row>
    <row r="71" spans="1:12" ht="12.75">
      <c r="A71" s="72">
        <f t="shared" si="0"/>
        <v>65</v>
      </c>
      <c r="B71" s="73" t="s">
        <v>2629</v>
      </c>
      <c r="C71" s="73" t="s">
        <v>79</v>
      </c>
      <c r="D71" s="73" t="s">
        <v>80</v>
      </c>
      <c r="E71" s="73" t="s">
        <v>2636</v>
      </c>
      <c r="F71" s="73" t="s">
        <v>2642</v>
      </c>
      <c r="G71" s="72">
        <v>68</v>
      </c>
      <c r="H71" s="72">
        <v>22</v>
      </c>
      <c r="I71" s="74">
        <v>0.6</v>
      </c>
      <c r="J71" s="75">
        <v>195</v>
      </c>
      <c r="K71" s="75">
        <v>155</v>
      </c>
      <c r="L71" s="73" t="s">
        <v>89</v>
      </c>
    </row>
    <row r="72" spans="1:12" ht="12.75">
      <c r="A72" s="72">
        <f t="shared" si="0"/>
        <v>66</v>
      </c>
      <c r="B72" s="73" t="s">
        <v>2629</v>
      </c>
      <c r="C72" s="73" t="s">
        <v>79</v>
      </c>
      <c r="D72" s="73" t="s">
        <v>80</v>
      </c>
      <c r="E72" s="73" t="s">
        <v>2636</v>
      </c>
      <c r="F72" s="73" t="s">
        <v>2642</v>
      </c>
      <c r="G72" s="72">
        <v>69</v>
      </c>
      <c r="H72" s="72">
        <v>7</v>
      </c>
      <c r="I72" s="74">
        <v>0.3</v>
      </c>
      <c r="J72" s="75">
        <v>107</v>
      </c>
      <c r="K72" s="75">
        <v>91</v>
      </c>
      <c r="L72" s="73" t="s">
        <v>90</v>
      </c>
    </row>
    <row r="73" spans="1:12" ht="12.75">
      <c r="A73" s="72">
        <f t="shared" si="0"/>
        <v>67</v>
      </c>
      <c r="B73" s="73" t="s">
        <v>2629</v>
      </c>
      <c r="C73" s="73" t="s">
        <v>91</v>
      </c>
      <c r="D73" s="73" t="s">
        <v>52</v>
      </c>
      <c r="E73" s="73" t="s">
        <v>2636</v>
      </c>
      <c r="F73" s="73" t="s">
        <v>2633</v>
      </c>
      <c r="G73" s="72">
        <v>12</v>
      </c>
      <c r="H73" s="72">
        <v>40</v>
      </c>
      <c r="I73" s="74">
        <v>2.6</v>
      </c>
      <c r="J73" s="75">
        <v>1036</v>
      </c>
      <c r="K73" s="75">
        <v>844</v>
      </c>
      <c r="L73" s="73" t="s">
        <v>92</v>
      </c>
    </row>
    <row r="74" spans="1:12" ht="12.75">
      <c r="A74" s="72">
        <f t="shared" si="0"/>
        <v>68</v>
      </c>
      <c r="B74" s="73" t="s">
        <v>2629</v>
      </c>
      <c r="C74" s="73" t="s">
        <v>91</v>
      </c>
      <c r="D74" s="73" t="s">
        <v>52</v>
      </c>
      <c r="E74" s="73" t="s">
        <v>2632</v>
      </c>
      <c r="F74" s="73" t="s">
        <v>2633</v>
      </c>
      <c r="G74" s="72">
        <v>54</v>
      </c>
      <c r="H74" s="73" t="s">
        <v>93</v>
      </c>
      <c r="I74" s="74">
        <v>1.2</v>
      </c>
      <c r="J74" s="75">
        <v>340</v>
      </c>
      <c r="K74" s="75">
        <v>294</v>
      </c>
      <c r="L74" s="73" t="s">
        <v>94</v>
      </c>
    </row>
    <row r="75" spans="1:12" ht="12.75">
      <c r="A75" s="72">
        <f t="shared" si="0"/>
        <v>69</v>
      </c>
      <c r="B75" s="73" t="s">
        <v>2629</v>
      </c>
      <c r="C75" s="73" t="s">
        <v>91</v>
      </c>
      <c r="D75" s="73" t="s">
        <v>52</v>
      </c>
      <c r="E75" s="73" t="s">
        <v>2636</v>
      </c>
      <c r="F75" s="73" t="s">
        <v>2633</v>
      </c>
      <c r="G75" s="72">
        <v>65</v>
      </c>
      <c r="H75" s="72">
        <v>11</v>
      </c>
      <c r="I75" s="74">
        <v>1.4</v>
      </c>
      <c r="J75" s="75">
        <v>369</v>
      </c>
      <c r="K75" s="75">
        <v>315</v>
      </c>
      <c r="L75" s="73" t="s">
        <v>95</v>
      </c>
    </row>
    <row r="76" spans="1:12" ht="12.75">
      <c r="A76" s="72">
        <f t="shared" si="0"/>
        <v>70</v>
      </c>
      <c r="B76" s="73" t="s">
        <v>2629</v>
      </c>
      <c r="C76" s="73" t="s">
        <v>91</v>
      </c>
      <c r="D76" s="73" t="s">
        <v>52</v>
      </c>
      <c r="E76" s="73" t="s">
        <v>2632</v>
      </c>
      <c r="F76" s="73" t="s">
        <v>2642</v>
      </c>
      <c r="G76" s="72">
        <v>27</v>
      </c>
      <c r="H76" s="73" t="s">
        <v>93</v>
      </c>
      <c r="I76" s="74">
        <v>1.2</v>
      </c>
      <c r="J76" s="75">
        <v>360</v>
      </c>
      <c r="K76" s="75">
        <v>295</v>
      </c>
      <c r="L76" s="73" t="s">
        <v>96</v>
      </c>
    </row>
    <row r="77" spans="1:12" ht="12.75">
      <c r="A77" s="72">
        <f t="shared" si="0"/>
        <v>71</v>
      </c>
      <c r="B77" s="73" t="s">
        <v>2629</v>
      </c>
      <c r="C77" s="73" t="s">
        <v>91</v>
      </c>
      <c r="D77" s="73" t="s">
        <v>52</v>
      </c>
      <c r="E77" s="73" t="s">
        <v>2632</v>
      </c>
      <c r="F77" s="73" t="s">
        <v>2642</v>
      </c>
      <c r="G77" s="72">
        <v>27</v>
      </c>
      <c r="H77" s="73" t="s">
        <v>38</v>
      </c>
      <c r="I77" s="74">
        <v>2.6</v>
      </c>
      <c r="J77" s="75">
        <v>678</v>
      </c>
      <c r="K77" s="75">
        <v>541</v>
      </c>
      <c r="L77" s="73" t="s">
        <v>97</v>
      </c>
    </row>
    <row r="78" spans="1:12" ht="12.75">
      <c r="A78" s="72">
        <f t="shared" si="0"/>
        <v>72</v>
      </c>
      <c r="B78" s="73" t="s">
        <v>2629</v>
      </c>
      <c r="C78" s="73" t="s">
        <v>98</v>
      </c>
      <c r="D78" s="73" t="s">
        <v>99</v>
      </c>
      <c r="E78" s="73" t="s">
        <v>2632</v>
      </c>
      <c r="F78" s="73" t="s">
        <v>2633</v>
      </c>
      <c r="G78" s="72">
        <v>3</v>
      </c>
      <c r="H78" s="73" t="s">
        <v>1495</v>
      </c>
      <c r="I78" s="74">
        <v>2.4</v>
      </c>
      <c r="J78" s="75">
        <v>851</v>
      </c>
      <c r="K78" s="75">
        <v>709</v>
      </c>
      <c r="L78" s="73" t="s">
        <v>100</v>
      </c>
    </row>
    <row r="79" spans="1:12" ht="12.75">
      <c r="A79" s="72">
        <f t="shared" si="0"/>
        <v>73</v>
      </c>
      <c r="B79" s="73" t="s">
        <v>2629</v>
      </c>
      <c r="C79" s="73" t="s">
        <v>98</v>
      </c>
      <c r="D79" s="73" t="s">
        <v>52</v>
      </c>
      <c r="E79" s="73" t="s">
        <v>2632</v>
      </c>
      <c r="F79" s="73" t="s">
        <v>2633</v>
      </c>
      <c r="G79" s="72">
        <v>7</v>
      </c>
      <c r="H79" s="73" t="s">
        <v>1310</v>
      </c>
      <c r="I79" s="74">
        <v>1</v>
      </c>
      <c r="J79" s="75">
        <v>233</v>
      </c>
      <c r="K79" s="75">
        <v>200</v>
      </c>
      <c r="L79" s="73" t="s">
        <v>101</v>
      </c>
    </row>
    <row r="80" spans="1:12" ht="12.75">
      <c r="A80" s="72">
        <f t="shared" si="0"/>
        <v>74</v>
      </c>
      <c r="B80" s="73" t="s">
        <v>2629</v>
      </c>
      <c r="C80" s="73" t="s">
        <v>98</v>
      </c>
      <c r="D80" s="73" t="s">
        <v>52</v>
      </c>
      <c r="E80" s="73" t="s">
        <v>2632</v>
      </c>
      <c r="F80" s="73" t="s">
        <v>2633</v>
      </c>
      <c r="G80" s="72">
        <v>13</v>
      </c>
      <c r="H80" s="73" t="s">
        <v>93</v>
      </c>
      <c r="I80" s="74">
        <v>2.2</v>
      </c>
      <c r="J80" s="75">
        <v>961</v>
      </c>
      <c r="K80" s="75">
        <v>808</v>
      </c>
      <c r="L80" s="73" t="s">
        <v>102</v>
      </c>
    </row>
    <row r="81" spans="1:12" ht="12.75">
      <c r="A81" s="72">
        <f t="shared" si="0"/>
        <v>75</v>
      </c>
      <c r="B81" s="73" t="s">
        <v>2629</v>
      </c>
      <c r="C81" s="73" t="s">
        <v>98</v>
      </c>
      <c r="D81" s="73" t="s">
        <v>52</v>
      </c>
      <c r="E81" s="73" t="s">
        <v>2632</v>
      </c>
      <c r="F81" s="73" t="s">
        <v>2633</v>
      </c>
      <c r="G81" s="72">
        <v>13</v>
      </c>
      <c r="H81" s="73" t="s">
        <v>1540</v>
      </c>
      <c r="I81" s="74">
        <v>1.9</v>
      </c>
      <c r="J81" s="75">
        <v>738</v>
      </c>
      <c r="K81" s="75">
        <v>627</v>
      </c>
      <c r="L81" s="73" t="s">
        <v>103</v>
      </c>
    </row>
    <row r="82" spans="1:12" ht="12.75">
      <c r="A82" s="72">
        <f t="shared" si="0"/>
        <v>76</v>
      </c>
      <c r="B82" s="73" t="s">
        <v>2629</v>
      </c>
      <c r="C82" s="73" t="s">
        <v>98</v>
      </c>
      <c r="D82" s="73" t="s">
        <v>52</v>
      </c>
      <c r="E82" s="73" t="s">
        <v>2636</v>
      </c>
      <c r="F82" s="73" t="s">
        <v>2633</v>
      </c>
      <c r="G82" s="72">
        <v>18</v>
      </c>
      <c r="H82" s="72">
        <v>6</v>
      </c>
      <c r="I82" s="74">
        <v>2</v>
      </c>
      <c r="J82" s="75">
        <v>563</v>
      </c>
      <c r="K82" s="75">
        <v>473</v>
      </c>
      <c r="L82" s="73" t="s">
        <v>104</v>
      </c>
    </row>
    <row r="83" spans="1:12" ht="12.75">
      <c r="A83" s="72">
        <f aca="true" t="shared" si="1" ref="A83:A119">A82+1</f>
        <v>77</v>
      </c>
      <c r="B83" s="73" t="s">
        <v>2629</v>
      </c>
      <c r="C83" s="73" t="s">
        <v>98</v>
      </c>
      <c r="D83" s="73" t="s">
        <v>54</v>
      </c>
      <c r="E83" s="73" t="s">
        <v>2636</v>
      </c>
      <c r="F83" s="73" t="s">
        <v>2633</v>
      </c>
      <c r="G83" s="72">
        <v>19</v>
      </c>
      <c r="H83" s="72">
        <v>46</v>
      </c>
      <c r="I83" s="74">
        <v>0.6</v>
      </c>
      <c r="J83" s="75">
        <v>185</v>
      </c>
      <c r="K83" s="75">
        <v>152</v>
      </c>
      <c r="L83" s="73" t="s">
        <v>105</v>
      </c>
    </row>
    <row r="84" spans="1:12" ht="12.75">
      <c r="A84" s="72">
        <f t="shared" si="1"/>
        <v>78</v>
      </c>
      <c r="B84" s="73" t="s">
        <v>2629</v>
      </c>
      <c r="C84" s="73" t="s">
        <v>98</v>
      </c>
      <c r="D84" s="73" t="s">
        <v>54</v>
      </c>
      <c r="E84" s="73" t="s">
        <v>2636</v>
      </c>
      <c r="F84" s="73" t="s">
        <v>2633</v>
      </c>
      <c r="G84" s="72">
        <v>20</v>
      </c>
      <c r="H84" s="72">
        <v>15</v>
      </c>
      <c r="I84" s="74">
        <v>2.8</v>
      </c>
      <c r="J84" s="75">
        <v>755</v>
      </c>
      <c r="K84" s="75">
        <v>609</v>
      </c>
      <c r="L84" s="73" t="s">
        <v>106</v>
      </c>
    </row>
    <row r="85" spans="1:12" ht="12.75">
      <c r="A85" s="72">
        <f t="shared" si="1"/>
        <v>79</v>
      </c>
      <c r="B85" s="73" t="s">
        <v>2629</v>
      </c>
      <c r="C85" s="73" t="s">
        <v>98</v>
      </c>
      <c r="D85" s="73" t="s">
        <v>54</v>
      </c>
      <c r="E85" s="73" t="s">
        <v>2636</v>
      </c>
      <c r="F85" s="73" t="s">
        <v>2633</v>
      </c>
      <c r="G85" s="72">
        <v>21</v>
      </c>
      <c r="H85" s="72">
        <v>30</v>
      </c>
      <c r="I85" s="74">
        <v>0.6</v>
      </c>
      <c r="J85" s="75">
        <v>163</v>
      </c>
      <c r="K85" s="75">
        <v>138</v>
      </c>
      <c r="L85" s="73" t="s">
        <v>107</v>
      </c>
    </row>
    <row r="86" spans="1:12" ht="12.75">
      <c r="A86" s="72">
        <f t="shared" si="1"/>
        <v>80</v>
      </c>
      <c r="B86" s="73" t="s">
        <v>2629</v>
      </c>
      <c r="C86" s="73" t="s">
        <v>98</v>
      </c>
      <c r="D86" s="73" t="s">
        <v>54</v>
      </c>
      <c r="E86" s="73" t="s">
        <v>2636</v>
      </c>
      <c r="F86" s="73" t="s">
        <v>2633</v>
      </c>
      <c r="G86" s="72">
        <v>23</v>
      </c>
      <c r="H86" s="72">
        <v>23</v>
      </c>
      <c r="I86" s="74">
        <v>1</v>
      </c>
      <c r="J86" s="75">
        <v>298</v>
      </c>
      <c r="K86" s="75">
        <v>247</v>
      </c>
      <c r="L86" s="73" t="s">
        <v>108</v>
      </c>
    </row>
    <row r="87" spans="1:12" ht="12.75">
      <c r="A87" s="72">
        <f t="shared" si="1"/>
        <v>81</v>
      </c>
      <c r="B87" s="73" t="s">
        <v>2629</v>
      </c>
      <c r="C87" s="73" t="s">
        <v>98</v>
      </c>
      <c r="D87" s="73" t="s">
        <v>54</v>
      </c>
      <c r="E87" s="73" t="s">
        <v>2636</v>
      </c>
      <c r="F87" s="73" t="s">
        <v>2633</v>
      </c>
      <c r="G87" s="72">
        <v>24</v>
      </c>
      <c r="H87" s="72">
        <v>57</v>
      </c>
      <c r="I87" s="74">
        <v>1.3</v>
      </c>
      <c r="J87" s="75">
        <v>257</v>
      </c>
      <c r="K87" s="75">
        <v>210</v>
      </c>
      <c r="L87" s="73" t="s">
        <v>109</v>
      </c>
    </row>
    <row r="88" spans="1:12" ht="12.75">
      <c r="A88" s="72">
        <f t="shared" si="1"/>
        <v>82</v>
      </c>
      <c r="B88" s="73" t="s">
        <v>2629</v>
      </c>
      <c r="C88" s="73" t="s">
        <v>98</v>
      </c>
      <c r="D88" s="73" t="s">
        <v>99</v>
      </c>
      <c r="E88" s="73" t="s">
        <v>2632</v>
      </c>
      <c r="F88" s="73" t="s">
        <v>2633</v>
      </c>
      <c r="G88" s="72">
        <v>35</v>
      </c>
      <c r="H88" s="73" t="s">
        <v>110</v>
      </c>
      <c r="I88" s="74">
        <v>0.8</v>
      </c>
      <c r="J88" s="75">
        <v>277</v>
      </c>
      <c r="K88" s="75">
        <v>229</v>
      </c>
      <c r="L88" s="73" t="s">
        <v>111</v>
      </c>
    </row>
    <row r="89" spans="1:12" ht="12.75">
      <c r="A89" s="72">
        <f t="shared" si="1"/>
        <v>83</v>
      </c>
      <c r="B89" s="73" t="s">
        <v>2629</v>
      </c>
      <c r="C89" s="73" t="s">
        <v>98</v>
      </c>
      <c r="D89" s="73" t="s">
        <v>52</v>
      </c>
      <c r="E89" s="73" t="s">
        <v>112</v>
      </c>
      <c r="F89" s="73" t="s">
        <v>2633</v>
      </c>
      <c r="G89" s="72">
        <v>7</v>
      </c>
      <c r="H89" s="73" t="s">
        <v>113</v>
      </c>
      <c r="I89" s="74">
        <v>0.9</v>
      </c>
      <c r="J89" s="75">
        <v>336</v>
      </c>
      <c r="K89" s="75">
        <v>302</v>
      </c>
      <c r="L89" s="73" t="s">
        <v>114</v>
      </c>
    </row>
    <row r="90" spans="1:12" ht="12.75">
      <c r="A90" s="72">
        <f t="shared" si="1"/>
        <v>84</v>
      </c>
      <c r="B90" s="73" t="s">
        <v>2629</v>
      </c>
      <c r="C90" s="73" t="s">
        <v>98</v>
      </c>
      <c r="D90" s="73" t="s">
        <v>115</v>
      </c>
      <c r="E90" s="73" t="s">
        <v>112</v>
      </c>
      <c r="F90" s="73" t="s">
        <v>2633</v>
      </c>
      <c r="G90" s="72">
        <v>41</v>
      </c>
      <c r="H90" s="73" t="s">
        <v>116</v>
      </c>
      <c r="I90" s="74">
        <v>0.8</v>
      </c>
      <c r="J90" s="75">
        <v>349</v>
      </c>
      <c r="K90" s="75">
        <v>292</v>
      </c>
      <c r="L90" s="73" t="s">
        <v>117</v>
      </c>
    </row>
    <row r="91" spans="1:12" ht="12.75">
      <c r="A91" s="72">
        <f t="shared" si="1"/>
        <v>85</v>
      </c>
      <c r="B91" s="73" t="s">
        <v>2629</v>
      </c>
      <c r="C91" s="73" t="s">
        <v>118</v>
      </c>
      <c r="D91" s="73" t="s">
        <v>119</v>
      </c>
      <c r="E91" s="73" t="s">
        <v>2636</v>
      </c>
      <c r="F91" s="73" t="s">
        <v>21</v>
      </c>
      <c r="G91" s="72">
        <v>39</v>
      </c>
      <c r="H91" s="72">
        <v>5</v>
      </c>
      <c r="I91" s="74">
        <v>3</v>
      </c>
      <c r="J91" s="75">
        <v>647</v>
      </c>
      <c r="K91" s="75">
        <v>574</v>
      </c>
      <c r="L91" s="73" t="s">
        <v>120</v>
      </c>
    </row>
    <row r="92" spans="1:12" ht="12.75">
      <c r="A92" s="72">
        <f t="shared" si="1"/>
        <v>86</v>
      </c>
      <c r="B92" s="73" t="s">
        <v>2629</v>
      </c>
      <c r="C92" s="73" t="s">
        <v>118</v>
      </c>
      <c r="D92" s="73" t="s">
        <v>121</v>
      </c>
      <c r="E92" s="73" t="s">
        <v>2632</v>
      </c>
      <c r="F92" s="73" t="s">
        <v>21</v>
      </c>
      <c r="G92" s="72">
        <v>47</v>
      </c>
      <c r="H92" s="73" t="s">
        <v>122</v>
      </c>
      <c r="I92" s="74">
        <v>1.1</v>
      </c>
      <c r="J92" s="75">
        <v>263</v>
      </c>
      <c r="K92" s="75">
        <v>236</v>
      </c>
      <c r="L92" s="73" t="s">
        <v>123</v>
      </c>
    </row>
    <row r="93" spans="1:12" ht="12.75">
      <c r="A93" s="72">
        <f t="shared" si="1"/>
        <v>87</v>
      </c>
      <c r="B93" s="73" t="s">
        <v>2629</v>
      </c>
      <c r="C93" s="73" t="s">
        <v>124</v>
      </c>
      <c r="D93" s="73" t="s">
        <v>125</v>
      </c>
      <c r="E93" s="73" t="s">
        <v>2636</v>
      </c>
      <c r="F93" s="73" t="s">
        <v>2642</v>
      </c>
      <c r="G93" s="72">
        <v>68</v>
      </c>
      <c r="H93" s="72">
        <v>10</v>
      </c>
      <c r="I93" s="74">
        <v>1.3</v>
      </c>
      <c r="J93" s="75">
        <v>320</v>
      </c>
      <c r="K93" s="75">
        <v>278</v>
      </c>
      <c r="L93" s="73" t="s">
        <v>126</v>
      </c>
    </row>
    <row r="94" spans="1:12" ht="12.75">
      <c r="A94" s="72">
        <f t="shared" si="1"/>
        <v>88</v>
      </c>
      <c r="B94" s="73" t="s">
        <v>2629</v>
      </c>
      <c r="C94" s="73" t="s">
        <v>124</v>
      </c>
      <c r="D94" s="73" t="s">
        <v>125</v>
      </c>
      <c r="E94" s="73" t="s">
        <v>2632</v>
      </c>
      <c r="F94" s="73" t="s">
        <v>2633</v>
      </c>
      <c r="G94" s="72">
        <v>81</v>
      </c>
      <c r="H94" s="73" t="s">
        <v>1477</v>
      </c>
      <c r="I94" s="74">
        <v>0.6</v>
      </c>
      <c r="J94" s="75">
        <v>203</v>
      </c>
      <c r="K94" s="75">
        <v>176</v>
      </c>
      <c r="L94" s="73" t="s">
        <v>127</v>
      </c>
    </row>
    <row r="95" spans="1:12" ht="12.75">
      <c r="A95" s="72">
        <f t="shared" si="1"/>
        <v>89</v>
      </c>
      <c r="B95" s="73" t="s">
        <v>2629</v>
      </c>
      <c r="C95" s="73" t="s">
        <v>128</v>
      </c>
      <c r="D95" s="73" t="s">
        <v>129</v>
      </c>
      <c r="E95" s="73" t="s">
        <v>2636</v>
      </c>
      <c r="F95" s="73" t="s">
        <v>2633</v>
      </c>
      <c r="G95" s="72">
        <v>3</v>
      </c>
      <c r="H95" s="72">
        <v>29</v>
      </c>
      <c r="I95" s="74">
        <v>0.9</v>
      </c>
      <c r="J95" s="75">
        <v>251</v>
      </c>
      <c r="K95" s="75">
        <v>221</v>
      </c>
      <c r="L95" s="73" t="s">
        <v>130</v>
      </c>
    </row>
    <row r="96" spans="1:12" ht="12.75">
      <c r="A96" s="72">
        <f t="shared" si="1"/>
        <v>90</v>
      </c>
      <c r="B96" s="73" t="s">
        <v>2629</v>
      </c>
      <c r="C96" s="73" t="s">
        <v>128</v>
      </c>
      <c r="D96" s="73" t="s">
        <v>129</v>
      </c>
      <c r="E96" s="73" t="s">
        <v>2636</v>
      </c>
      <c r="F96" s="73" t="s">
        <v>2633</v>
      </c>
      <c r="G96" s="72">
        <v>6</v>
      </c>
      <c r="H96" s="72">
        <v>22</v>
      </c>
      <c r="I96" s="74">
        <v>1.3</v>
      </c>
      <c r="J96" s="75">
        <v>383</v>
      </c>
      <c r="K96" s="75">
        <v>335</v>
      </c>
      <c r="L96" s="73" t="s">
        <v>131</v>
      </c>
    </row>
    <row r="97" spans="1:12" ht="12.75">
      <c r="A97" s="72">
        <f t="shared" si="1"/>
        <v>91</v>
      </c>
      <c r="B97" s="73" t="s">
        <v>2629</v>
      </c>
      <c r="C97" s="73" t="s">
        <v>128</v>
      </c>
      <c r="D97" s="73" t="s">
        <v>132</v>
      </c>
      <c r="E97" s="73" t="s">
        <v>2636</v>
      </c>
      <c r="F97" s="73" t="s">
        <v>2633</v>
      </c>
      <c r="G97" s="72">
        <v>29</v>
      </c>
      <c r="H97" s="72">
        <v>12</v>
      </c>
      <c r="I97" s="74">
        <v>1.8</v>
      </c>
      <c r="J97" s="75">
        <v>446</v>
      </c>
      <c r="K97" s="75">
        <v>375</v>
      </c>
      <c r="L97" s="73" t="s">
        <v>133</v>
      </c>
    </row>
    <row r="98" spans="1:12" ht="12.75">
      <c r="A98" s="72">
        <f t="shared" si="1"/>
        <v>92</v>
      </c>
      <c r="B98" s="73" t="s">
        <v>2629</v>
      </c>
      <c r="C98" s="73" t="s">
        <v>128</v>
      </c>
      <c r="D98" s="73" t="s">
        <v>129</v>
      </c>
      <c r="E98" s="73" t="s">
        <v>2632</v>
      </c>
      <c r="F98" s="73" t="s">
        <v>21</v>
      </c>
      <c r="G98" s="72">
        <v>12</v>
      </c>
      <c r="H98" s="73" t="s">
        <v>1339</v>
      </c>
      <c r="I98" s="78">
        <v>2</v>
      </c>
      <c r="J98" s="72">
        <v>432</v>
      </c>
      <c r="K98" s="72">
        <v>387</v>
      </c>
      <c r="L98" s="73" t="s">
        <v>134</v>
      </c>
    </row>
    <row r="99" spans="1:12" ht="12.75">
      <c r="A99" s="72">
        <f t="shared" si="1"/>
        <v>93</v>
      </c>
      <c r="B99" s="73" t="s">
        <v>2629</v>
      </c>
      <c r="C99" s="73" t="s">
        <v>128</v>
      </c>
      <c r="D99" s="73" t="s">
        <v>135</v>
      </c>
      <c r="E99" s="73" t="s">
        <v>2632</v>
      </c>
      <c r="F99" s="73" t="s">
        <v>21</v>
      </c>
      <c r="G99" s="72">
        <v>20</v>
      </c>
      <c r="H99" s="73" t="s">
        <v>1359</v>
      </c>
      <c r="I99" s="78">
        <v>2.7</v>
      </c>
      <c r="J99" s="72">
        <v>651</v>
      </c>
      <c r="K99" s="72">
        <v>569</v>
      </c>
      <c r="L99" s="73" t="s">
        <v>136</v>
      </c>
    </row>
    <row r="100" spans="1:12" ht="12.75">
      <c r="A100" s="72">
        <f t="shared" si="1"/>
        <v>94</v>
      </c>
      <c r="B100" s="73" t="s">
        <v>2629</v>
      </c>
      <c r="C100" s="73" t="s">
        <v>59</v>
      </c>
      <c r="D100" s="73" t="s">
        <v>137</v>
      </c>
      <c r="E100" s="73" t="s">
        <v>2636</v>
      </c>
      <c r="F100" s="73" t="s">
        <v>2633</v>
      </c>
      <c r="G100" s="72">
        <v>1</v>
      </c>
      <c r="H100" s="72">
        <v>8</v>
      </c>
      <c r="I100" s="78">
        <v>1.7</v>
      </c>
      <c r="J100" s="72">
        <v>306</v>
      </c>
      <c r="K100" s="72">
        <v>260</v>
      </c>
      <c r="L100" s="73" t="s">
        <v>138</v>
      </c>
    </row>
    <row r="101" spans="1:12" ht="12.75">
      <c r="A101" s="72">
        <f t="shared" si="1"/>
        <v>95</v>
      </c>
      <c r="B101" s="73" t="s">
        <v>2629</v>
      </c>
      <c r="C101" s="73" t="s">
        <v>139</v>
      </c>
      <c r="D101" s="73" t="s">
        <v>24</v>
      </c>
      <c r="E101" s="73" t="s">
        <v>2636</v>
      </c>
      <c r="F101" s="73" t="s">
        <v>2633</v>
      </c>
      <c r="G101" s="72">
        <v>4</v>
      </c>
      <c r="H101" s="72">
        <v>29</v>
      </c>
      <c r="I101" s="74">
        <v>0.7</v>
      </c>
      <c r="J101" s="72">
        <v>164</v>
      </c>
      <c r="K101" s="72">
        <v>139</v>
      </c>
      <c r="L101" s="73" t="s">
        <v>140</v>
      </c>
    </row>
    <row r="102" spans="1:12" ht="12.75">
      <c r="A102" s="72">
        <f t="shared" si="1"/>
        <v>96</v>
      </c>
      <c r="B102" s="73" t="s">
        <v>2629</v>
      </c>
      <c r="C102" s="73" t="s">
        <v>139</v>
      </c>
      <c r="D102" s="73" t="s">
        <v>24</v>
      </c>
      <c r="E102" s="73" t="s">
        <v>2632</v>
      </c>
      <c r="F102" s="73" t="s">
        <v>2633</v>
      </c>
      <c r="G102" s="72">
        <v>19</v>
      </c>
      <c r="H102" s="73" t="s">
        <v>1388</v>
      </c>
      <c r="I102" s="78">
        <v>1.5</v>
      </c>
      <c r="J102" s="72">
        <v>365</v>
      </c>
      <c r="K102" s="72">
        <v>304</v>
      </c>
      <c r="L102" s="73" t="s">
        <v>141</v>
      </c>
    </row>
    <row r="103" spans="1:12" ht="12.75">
      <c r="A103" s="72">
        <f t="shared" si="1"/>
        <v>97</v>
      </c>
      <c r="B103" s="73" t="s">
        <v>2629</v>
      </c>
      <c r="C103" s="73" t="s">
        <v>139</v>
      </c>
      <c r="D103" s="73" t="s">
        <v>24</v>
      </c>
      <c r="E103" s="73" t="s">
        <v>2632</v>
      </c>
      <c r="F103" s="73" t="s">
        <v>2633</v>
      </c>
      <c r="G103" s="72">
        <v>20</v>
      </c>
      <c r="H103" s="73" t="s">
        <v>1562</v>
      </c>
      <c r="I103" s="78">
        <v>1.6</v>
      </c>
      <c r="J103" s="72">
        <v>284</v>
      </c>
      <c r="K103" s="72">
        <v>244</v>
      </c>
      <c r="L103" s="73" t="s">
        <v>142</v>
      </c>
    </row>
    <row r="104" spans="1:12" ht="12.75">
      <c r="A104" s="72">
        <f t="shared" si="1"/>
        <v>98</v>
      </c>
      <c r="B104" s="73" t="s">
        <v>2629</v>
      </c>
      <c r="C104" s="73" t="s">
        <v>139</v>
      </c>
      <c r="D104" s="73" t="s">
        <v>24</v>
      </c>
      <c r="E104" s="73" t="s">
        <v>2632</v>
      </c>
      <c r="F104" s="73" t="s">
        <v>2633</v>
      </c>
      <c r="G104" s="72">
        <v>35</v>
      </c>
      <c r="H104" s="73" t="s">
        <v>1359</v>
      </c>
      <c r="I104" s="74">
        <v>0.7</v>
      </c>
      <c r="J104" s="72">
        <v>170</v>
      </c>
      <c r="K104" s="72">
        <v>144</v>
      </c>
      <c r="L104" s="73" t="s">
        <v>143</v>
      </c>
    </row>
    <row r="105" spans="1:12" ht="12.75">
      <c r="A105" s="72">
        <f t="shared" si="1"/>
        <v>99</v>
      </c>
      <c r="B105" s="73" t="s">
        <v>2629</v>
      </c>
      <c r="C105" s="73" t="s">
        <v>139</v>
      </c>
      <c r="D105" s="73" t="s">
        <v>24</v>
      </c>
      <c r="E105" s="73" t="s">
        <v>2632</v>
      </c>
      <c r="F105" s="73" t="s">
        <v>2633</v>
      </c>
      <c r="G105" s="72">
        <v>37</v>
      </c>
      <c r="H105" s="73" t="s">
        <v>144</v>
      </c>
      <c r="I105" s="74">
        <v>0.8</v>
      </c>
      <c r="J105" s="72">
        <v>193</v>
      </c>
      <c r="K105" s="72">
        <v>155</v>
      </c>
      <c r="L105" s="73" t="s">
        <v>145</v>
      </c>
    </row>
    <row r="106" spans="1:12" ht="12.75">
      <c r="A106" s="72">
        <f t="shared" si="1"/>
        <v>100</v>
      </c>
      <c r="B106" s="73" t="s">
        <v>2629</v>
      </c>
      <c r="C106" s="73" t="s">
        <v>139</v>
      </c>
      <c r="D106" s="73" t="s">
        <v>24</v>
      </c>
      <c r="E106" s="73" t="s">
        <v>2632</v>
      </c>
      <c r="F106" s="73" t="s">
        <v>2633</v>
      </c>
      <c r="G106" s="72">
        <v>38</v>
      </c>
      <c r="H106" s="77" t="s">
        <v>146</v>
      </c>
      <c r="I106" s="78">
        <v>2.9</v>
      </c>
      <c r="J106" s="72">
        <v>469</v>
      </c>
      <c r="K106" s="72">
        <v>389</v>
      </c>
      <c r="L106" s="73" t="s">
        <v>147</v>
      </c>
    </row>
    <row r="107" spans="1:12" ht="12.75">
      <c r="A107" s="72">
        <f t="shared" si="1"/>
        <v>101</v>
      </c>
      <c r="B107" s="73" t="s">
        <v>2629</v>
      </c>
      <c r="C107" s="73" t="s">
        <v>139</v>
      </c>
      <c r="D107" s="73" t="s">
        <v>24</v>
      </c>
      <c r="E107" s="73" t="s">
        <v>2636</v>
      </c>
      <c r="F107" s="73" t="s">
        <v>2633</v>
      </c>
      <c r="G107" s="72">
        <v>50</v>
      </c>
      <c r="H107" s="72">
        <v>24</v>
      </c>
      <c r="I107" s="78">
        <v>1.3</v>
      </c>
      <c r="J107" s="72">
        <v>318</v>
      </c>
      <c r="K107" s="72">
        <v>263</v>
      </c>
      <c r="L107" s="73" t="s">
        <v>148</v>
      </c>
    </row>
    <row r="108" spans="1:12" ht="12.75">
      <c r="A108" s="72">
        <f t="shared" si="1"/>
        <v>102</v>
      </c>
      <c r="B108" s="73" t="s">
        <v>2629</v>
      </c>
      <c r="C108" s="73" t="s">
        <v>139</v>
      </c>
      <c r="D108" s="73" t="s">
        <v>24</v>
      </c>
      <c r="E108" s="73" t="s">
        <v>2632</v>
      </c>
      <c r="F108" s="73" t="s">
        <v>2633</v>
      </c>
      <c r="G108" s="72">
        <v>57</v>
      </c>
      <c r="H108" s="77" t="s">
        <v>1327</v>
      </c>
      <c r="I108" s="78">
        <v>0.8</v>
      </c>
      <c r="J108" s="72">
        <v>189</v>
      </c>
      <c r="K108" s="72">
        <v>158</v>
      </c>
      <c r="L108" s="73" t="s">
        <v>149</v>
      </c>
    </row>
    <row r="109" spans="1:12" ht="12.75">
      <c r="A109" s="72">
        <f t="shared" si="1"/>
        <v>103</v>
      </c>
      <c r="B109" s="73" t="s">
        <v>2629</v>
      </c>
      <c r="C109" s="73" t="s">
        <v>139</v>
      </c>
      <c r="D109" s="73" t="s">
        <v>24</v>
      </c>
      <c r="E109" s="73" t="s">
        <v>2636</v>
      </c>
      <c r="F109" s="73" t="s">
        <v>2633</v>
      </c>
      <c r="G109" s="72">
        <v>60</v>
      </c>
      <c r="H109" s="72">
        <v>15</v>
      </c>
      <c r="I109" s="78">
        <v>1.6</v>
      </c>
      <c r="J109" s="72">
        <v>383</v>
      </c>
      <c r="K109" s="72">
        <v>322</v>
      </c>
      <c r="L109" s="73" t="s">
        <v>150</v>
      </c>
    </row>
    <row r="110" spans="1:12" ht="12.75">
      <c r="A110" s="72">
        <f t="shared" si="1"/>
        <v>104</v>
      </c>
      <c r="B110" s="73" t="s">
        <v>2629</v>
      </c>
      <c r="C110" s="73" t="s">
        <v>139</v>
      </c>
      <c r="D110" s="73" t="s">
        <v>24</v>
      </c>
      <c r="E110" s="73" t="s">
        <v>2632</v>
      </c>
      <c r="F110" s="73" t="s">
        <v>2633</v>
      </c>
      <c r="G110" s="72">
        <v>71</v>
      </c>
      <c r="H110" s="73" t="s">
        <v>151</v>
      </c>
      <c r="I110" s="78">
        <v>1.1</v>
      </c>
      <c r="J110" s="72">
        <v>220</v>
      </c>
      <c r="K110" s="72">
        <v>187</v>
      </c>
      <c r="L110" s="73" t="s">
        <v>152</v>
      </c>
    </row>
    <row r="111" spans="1:12" ht="12.75">
      <c r="A111" s="72">
        <f t="shared" si="1"/>
        <v>105</v>
      </c>
      <c r="B111" s="73" t="s">
        <v>2629</v>
      </c>
      <c r="C111" s="73" t="s">
        <v>139</v>
      </c>
      <c r="D111" s="73" t="s">
        <v>24</v>
      </c>
      <c r="E111" s="73" t="s">
        <v>2632</v>
      </c>
      <c r="F111" s="73" t="s">
        <v>21</v>
      </c>
      <c r="G111" s="72">
        <v>21</v>
      </c>
      <c r="H111" s="73" t="s">
        <v>18</v>
      </c>
      <c r="I111" s="78">
        <v>1.4</v>
      </c>
      <c r="J111" s="72">
        <v>351</v>
      </c>
      <c r="K111" s="72">
        <v>312</v>
      </c>
      <c r="L111" s="73" t="s">
        <v>153</v>
      </c>
    </row>
    <row r="112" spans="1:12" ht="12.75">
      <c r="A112" s="72">
        <f t="shared" si="1"/>
        <v>106</v>
      </c>
      <c r="B112" s="73" t="s">
        <v>2629</v>
      </c>
      <c r="C112" s="73" t="s">
        <v>154</v>
      </c>
      <c r="D112" s="73" t="s">
        <v>155</v>
      </c>
      <c r="E112" s="73" t="s">
        <v>2636</v>
      </c>
      <c r="F112" s="73" t="s">
        <v>2633</v>
      </c>
      <c r="G112" s="72">
        <v>7</v>
      </c>
      <c r="H112" s="72">
        <v>1</v>
      </c>
      <c r="I112" s="78">
        <v>1.3</v>
      </c>
      <c r="J112" s="72">
        <v>438</v>
      </c>
      <c r="K112" s="72">
        <v>368</v>
      </c>
      <c r="L112" s="73" t="s">
        <v>156</v>
      </c>
    </row>
    <row r="113" spans="1:12" ht="12.75">
      <c r="A113" s="72">
        <f t="shared" si="1"/>
        <v>107</v>
      </c>
      <c r="B113" s="73" t="s">
        <v>2629</v>
      </c>
      <c r="C113" s="73" t="s">
        <v>154</v>
      </c>
      <c r="D113" s="73" t="s">
        <v>155</v>
      </c>
      <c r="E113" s="73" t="s">
        <v>2632</v>
      </c>
      <c r="F113" s="73" t="s">
        <v>21</v>
      </c>
      <c r="G113" s="72">
        <v>10</v>
      </c>
      <c r="H113" s="73" t="s">
        <v>1313</v>
      </c>
      <c r="I113" s="78">
        <v>2</v>
      </c>
      <c r="J113" s="72">
        <v>524</v>
      </c>
      <c r="K113" s="72">
        <v>452</v>
      </c>
      <c r="L113" s="73" t="s">
        <v>157</v>
      </c>
    </row>
    <row r="114" spans="1:12" ht="12.75">
      <c r="A114" s="72">
        <f t="shared" si="1"/>
        <v>108</v>
      </c>
      <c r="B114" s="73" t="s">
        <v>2629</v>
      </c>
      <c r="C114" s="73" t="s">
        <v>154</v>
      </c>
      <c r="D114" s="73" t="s">
        <v>155</v>
      </c>
      <c r="E114" s="73" t="s">
        <v>2632</v>
      </c>
      <c r="F114" s="73" t="s">
        <v>21</v>
      </c>
      <c r="G114" s="72">
        <v>15</v>
      </c>
      <c r="H114" s="73" t="s">
        <v>1313</v>
      </c>
      <c r="I114" s="78">
        <v>2.5</v>
      </c>
      <c r="J114" s="72">
        <v>645</v>
      </c>
      <c r="K114" s="72">
        <v>566</v>
      </c>
      <c r="L114" s="73" t="s">
        <v>158</v>
      </c>
    </row>
    <row r="115" spans="1:12" ht="12.75">
      <c r="A115" s="72">
        <f t="shared" si="1"/>
        <v>109</v>
      </c>
      <c r="B115" s="73" t="s">
        <v>2629</v>
      </c>
      <c r="C115" s="73" t="s">
        <v>154</v>
      </c>
      <c r="D115" s="73" t="s">
        <v>155</v>
      </c>
      <c r="E115" s="73" t="s">
        <v>2632</v>
      </c>
      <c r="F115" s="73" t="s">
        <v>2642</v>
      </c>
      <c r="G115" s="72">
        <v>16</v>
      </c>
      <c r="H115" s="73" t="s">
        <v>159</v>
      </c>
      <c r="I115" s="74">
        <v>0.5</v>
      </c>
      <c r="J115" s="72">
        <v>122</v>
      </c>
      <c r="K115" s="72">
        <v>98</v>
      </c>
      <c r="L115" s="73" t="s">
        <v>160</v>
      </c>
    </row>
    <row r="116" spans="1:12" ht="12.75">
      <c r="A116" s="72">
        <f t="shared" si="1"/>
        <v>110</v>
      </c>
      <c r="B116" s="73" t="s">
        <v>2629</v>
      </c>
      <c r="C116" s="73" t="s">
        <v>161</v>
      </c>
      <c r="D116" s="73" t="s">
        <v>162</v>
      </c>
      <c r="E116" s="73" t="s">
        <v>2632</v>
      </c>
      <c r="F116" s="73" t="s">
        <v>2633</v>
      </c>
      <c r="G116" s="72">
        <v>8</v>
      </c>
      <c r="H116" s="73" t="s">
        <v>1310</v>
      </c>
      <c r="I116" s="78">
        <v>2.9</v>
      </c>
      <c r="J116" s="72">
        <v>843</v>
      </c>
      <c r="K116" s="72">
        <v>709</v>
      </c>
      <c r="L116" s="73" t="s">
        <v>163</v>
      </c>
    </row>
    <row r="117" spans="1:12" ht="12.75">
      <c r="A117" s="72">
        <f t="shared" si="1"/>
        <v>111</v>
      </c>
      <c r="B117" s="73" t="s">
        <v>2629</v>
      </c>
      <c r="C117" s="73" t="s">
        <v>161</v>
      </c>
      <c r="D117" s="73" t="s">
        <v>164</v>
      </c>
      <c r="E117" s="73" t="s">
        <v>2632</v>
      </c>
      <c r="F117" s="73" t="s">
        <v>21</v>
      </c>
      <c r="G117" s="72">
        <v>28</v>
      </c>
      <c r="H117" s="73" t="s">
        <v>35</v>
      </c>
      <c r="I117" s="74">
        <v>1</v>
      </c>
      <c r="J117" s="72">
        <v>241</v>
      </c>
      <c r="K117" s="72">
        <v>216</v>
      </c>
      <c r="L117" s="73" t="s">
        <v>165</v>
      </c>
    </row>
    <row r="118" spans="1:12" ht="12.75">
      <c r="A118" s="72">
        <f t="shared" si="1"/>
        <v>112</v>
      </c>
      <c r="B118" s="73" t="s">
        <v>2629</v>
      </c>
      <c r="C118" s="73" t="s">
        <v>161</v>
      </c>
      <c r="D118" s="73" t="s">
        <v>166</v>
      </c>
      <c r="E118" s="73" t="s">
        <v>2636</v>
      </c>
      <c r="F118" s="73" t="s">
        <v>2642</v>
      </c>
      <c r="G118" s="72">
        <v>26</v>
      </c>
      <c r="H118" s="72">
        <v>21</v>
      </c>
      <c r="I118" s="74">
        <v>0.7</v>
      </c>
      <c r="J118" s="72">
        <v>138</v>
      </c>
      <c r="K118" s="72">
        <v>123</v>
      </c>
      <c r="L118" s="73" t="s">
        <v>167</v>
      </c>
    </row>
    <row r="119" spans="1:12" ht="12.75">
      <c r="A119" s="72">
        <f t="shared" si="1"/>
        <v>113</v>
      </c>
      <c r="B119" s="73" t="s">
        <v>2629</v>
      </c>
      <c r="C119" s="73" t="s">
        <v>161</v>
      </c>
      <c r="D119" s="73" t="s">
        <v>166</v>
      </c>
      <c r="E119" s="73" t="s">
        <v>2636</v>
      </c>
      <c r="F119" s="73" t="s">
        <v>2642</v>
      </c>
      <c r="G119" s="72">
        <v>26</v>
      </c>
      <c r="H119" s="72">
        <v>22</v>
      </c>
      <c r="I119" s="74">
        <v>0.6</v>
      </c>
      <c r="J119" s="72">
        <v>116</v>
      </c>
      <c r="K119" s="72">
        <v>106</v>
      </c>
      <c r="L119" s="73" t="s">
        <v>168</v>
      </c>
    </row>
    <row r="120" spans="1:12" s="80" customFormat="1" ht="12.75">
      <c r="A120" s="602" t="s">
        <v>1468</v>
      </c>
      <c r="B120" s="602"/>
      <c r="C120" s="602"/>
      <c r="D120" s="602"/>
      <c r="E120" s="602"/>
      <c r="F120" s="602"/>
      <c r="G120" s="602"/>
      <c r="H120" s="602"/>
      <c r="I120" s="602"/>
      <c r="J120" s="602"/>
      <c r="K120" s="602"/>
      <c r="L120" s="602"/>
    </row>
    <row r="121" spans="1:12" s="80" customFormat="1" ht="12.75">
      <c r="A121" s="75">
        <v>1</v>
      </c>
      <c r="B121" s="76" t="s">
        <v>2629</v>
      </c>
      <c r="C121" s="76" t="s">
        <v>2630</v>
      </c>
      <c r="D121" s="76" t="s">
        <v>2631</v>
      </c>
      <c r="E121" s="76" t="s">
        <v>169</v>
      </c>
      <c r="F121" s="76" t="s">
        <v>2633</v>
      </c>
      <c r="G121" s="75">
        <v>28</v>
      </c>
      <c r="H121" s="75">
        <v>14</v>
      </c>
      <c r="I121" s="74">
        <v>1.4</v>
      </c>
      <c r="J121" s="75">
        <v>17</v>
      </c>
      <c r="K121" s="75"/>
      <c r="L121" s="76" t="s">
        <v>170</v>
      </c>
    </row>
    <row r="122" spans="1:12" s="80" customFormat="1" ht="12.75">
      <c r="A122" s="75">
        <f>A121+1</f>
        <v>2</v>
      </c>
      <c r="B122" s="76" t="s">
        <v>2629</v>
      </c>
      <c r="C122" s="76" t="s">
        <v>2630</v>
      </c>
      <c r="D122" s="76" t="s">
        <v>24</v>
      </c>
      <c r="E122" s="76" t="s">
        <v>169</v>
      </c>
      <c r="F122" s="76" t="s">
        <v>2633</v>
      </c>
      <c r="G122" s="75">
        <v>53</v>
      </c>
      <c r="H122" s="75">
        <v>33</v>
      </c>
      <c r="I122" s="74">
        <v>2</v>
      </c>
      <c r="J122" s="75">
        <v>8</v>
      </c>
      <c r="K122" s="75"/>
      <c r="L122" s="76" t="s">
        <v>171</v>
      </c>
    </row>
    <row r="123" spans="1:12" s="80" customFormat="1" ht="12.75">
      <c r="A123" s="75">
        <f aca="true" t="shared" si="2" ref="A123:A186">A122+1</f>
        <v>3</v>
      </c>
      <c r="B123" s="76" t="s">
        <v>2629</v>
      </c>
      <c r="C123" s="76" t="s">
        <v>2630</v>
      </c>
      <c r="D123" s="76" t="s">
        <v>24</v>
      </c>
      <c r="E123" s="76" t="s">
        <v>169</v>
      </c>
      <c r="F123" s="76" t="s">
        <v>2633</v>
      </c>
      <c r="G123" s="75">
        <v>53</v>
      </c>
      <c r="H123" s="75">
        <v>34</v>
      </c>
      <c r="I123" s="74">
        <v>1</v>
      </c>
      <c r="J123" s="75">
        <v>4</v>
      </c>
      <c r="K123" s="75"/>
      <c r="L123" s="76" t="s">
        <v>172</v>
      </c>
    </row>
    <row r="124" spans="1:12" s="80" customFormat="1" ht="12.75">
      <c r="A124" s="75">
        <f t="shared" si="2"/>
        <v>4</v>
      </c>
      <c r="B124" s="76" t="s">
        <v>2629</v>
      </c>
      <c r="C124" s="76" t="s">
        <v>2630</v>
      </c>
      <c r="D124" s="76" t="s">
        <v>2631</v>
      </c>
      <c r="E124" s="76" t="s">
        <v>169</v>
      </c>
      <c r="F124" s="76" t="s">
        <v>2633</v>
      </c>
      <c r="G124" s="75">
        <v>28</v>
      </c>
      <c r="H124" s="75">
        <v>28</v>
      </c>
      <c r="I124" s="74">
        <v>2.4</v>
      </c>
      <c r="J124" s="75">
        <v>19</v>
      </c>
      <c r="K124" s="75"/>
      <c r="L124" s="76" t="s">
        <v>173</v>
      </c>
    </row>
    <row r="125" spans="1:12" s="80" customFormat="1" ht="12.75">
      <c r="A125" s="75">
        <f t="shared" si="2"/>
        <v>5</v>
      </c>
      <c r="B125" s="76" t="s">
        <v>2629</v>
      </c>
      <c r="C125" s="76" t="s">
        <v>2630</v>
      </c>
      <c r="D125" s="76" t="s">
        <v>24</v>
      </c>
      <c r="E125" s="76" t="s">
        <v>169</v>
      </c>
      <c r="F125" s="76" t="s">
        <v>2633</v>
      </c>
      <c r="G125" s="75">
        <v>67</v>
      </c>
      <c r="H125" s="75">
        <v>24</v>
      </c>
      <c r="I125" s="74">
        <v>2.7</v>
      </c>
      <c r="J125" s="75">
        <v>18</v>
      </c>
      <c r="K125" s="75"/>
      <c r="L125" s="76" t="s">
        <v>174</v>
      </c>
    </row>
    <row r="126" spans="1:12" s="80" customFormat="1" ht="12.75">
      <c r="A126" s="75">
        <f t="shared" si="2"/>
        <v>6</v>
      </c>
      <c r="B126" s="76" t="s">
        <v>2629</v>
      </c>
      <c r="C126" s="76" t="s">
        <v>2630</v>
      </c>
      <c r="D126" s="76" t="s">
        <v>2631</v>
      </c>
      <c r="E126" s="76" t="s">
        <v>175</v>
      </c>
      <c r="F126" s="76" t="s">
        <v>2642</v>
      </c>
      <c r="G126" s="75">
        <v>43</v>
      </c>
      <c r="H126" s="75">
        <v>9</v>
      </c>
      <c r="I126" s="74">
        <v>3.3</v>
      </c>
      <c r="J126" s="75">
        <v>63</v>
      </c>
      <c r="K126" s="75">
        <v>56</v>
      </c>
      <c r="L126" s="76" t="s">
        <v>176</v>
      </c>
    </row>
    <row r="127" spans="1:12" s="80" customFormat="1" ht="12.75">
      <c r="A127" s="75">
        <f t="shared" si="2"/>
        <v>7</v>
      </c>
      <c r="B127" s="76" t="s">
        <v>2629</v>
      </c>
      <c r="C127" s="76" t="s">
        <v>2630</v>
      </c>
      <c r="D127" s="76" t="s">
        <v>2631</v>
      </c>
      <c r="E127" s="76" t="s">
        <v>175</v>
      </c>
      <c r="F127" s="76" t="s">
        <v>2633</v>
      </c>
      <c r="G127" s="75">
        <v>44</v>
      </c>
      <c r="H127" s="75">
        <v>23</v>
      </c>
      <c r="I127" s="74">
        <v>2.1</v>
      </c>
      <c r="J127" s="75">
        <v>80</v>
      </c>
      <c r="K127" s="75">
        <v>71</v>
      </c>
      <c r="L127" s="76" t="s">
        <v>177</v>
      </c>
    </row>
    <row r="128" spans="1:12" s="80" customFormat="1" ht="12.75">
      <c r="A128" s="75">
        <f t="shared" si="2"/>
        <v>8</v>
      </c>
      <c r="B128" s="76" t="s">
        <v>2629</v>
      </c>
      <c r="C128" s="76" t="s">
        <v>2630</v>
      </c>
      <c r="D128" s="76" t="s">
        <v>2631</v>
      </c>
      <c r="E128" s="76" t="s">
        <v>178</v>
      </c>
      <c r="F128" s="76" t="s">
        <v>2633</v>
      </c>
      <c r="G128" s="75">
        <v>65</v>
      </c>
      <c r="H128" s="75">
        <v>19</v>
      </c>
      <c r="I128" s="74">
        <v>4.5</v>
      </c>
      <c r="J128" s="75">
        <v>167</v>
      </c>
      <c r="K128" s="75">
        <v>153</v>
      </c>
      <c r="L128" s="76" t="s">
        <v>179</v>
      </c>
    </row>
    <row r="129" spans="1:12" s="80" customFormat="1" ht="12.75">
      <c r="A129" s="75">
        <f t="shared" si="2"/>
        <v>9</v>
      </c>
      <c r="B129" s="76" t="s">
        <v>2629</v>
      </c>
      <c r="C129" s="76" t="s">
        <v>5</v>
      </c>
      <c r="D129" s="76" t="s">
        <v>6</v>
      </c>
      <c r="E129" s="76" t="s">
        <v>180</v>
      </c>
      <c r="F129" s="76" t="s">
        <v>21</v>
      </c>
      <c r="G129" s="75">
        <v>22</v>
      </c>
      <c r="H129" s="75">
        <v>30</v>
      </c>
      <c r="I129" s="74">
        <v>4.1</v>
      </c>
      <c r="J129" s="75">
        <v>16</v>
      </c>
      <c r="K129" s="75"/>
      <c r="L129" s="76" t="s">
        <v>181</v>
      </c>
    </row>
    <row r="130" spans="1:12" s="80" customFormat="1" ht="12.75">
      <c r="A130" s="75">
        <f t="shared" si="2"/>
        <v>10</v>
      </c>
      <c r="B130" s="76" t="s">
        <v>2629</v>
      </c>
      <c r="C130" s="76" t="s">
        <v>5</v>
      </c>
      <c r="D130" s="76" t="s">
        <v>17</v>
      </c>
      <c r="E130" s="76" t="s">
        <v>169</v>
      </c>
      <c r="F130" s="76" t="s">
        <v>2633</v>
      </c>
      <c r="G130" s="75">
        <v>70</v>
      </c>
      <c r="H130" s="75">
        <v>4</v>
      </c>
      <c r="I130" s="74">
        <v>2.2</v>
      </c>
      <c r="J130" s="75">
        <v>28</v>
      </c>
      <c r="K130" s="75"/>
      <c r="L130" s="76" t="s">
        <v>182</v>
      </c>
    </row>
    <row r="131" spans="1:12" s="80" customFormat="1" ht="12.75">
      <c r="A131" s="75">
        <f t="shared" si="2"/>
        <v>11</v>
      </c>
      <c r="B131" s="76" t="s">
        <v>2629</v>
      </c>
      <c r="C131" s="76" t="s">
        <v>5</v>
      </c>
      <c r="D131" s="76" t="s">
        <v>6</v>
      </c>
      <c r="E131" s="76" t="s">
        <v>175</v>
      </c>
      <c r="F131" s="76" t="s">
        <v>2633</v>
      </c>
      <c r="G131" s="75">
        <v>36</v>
      </c>
      <c r="H131" s="75">
        <v>12</v>
      </c>
      <c r="I131" s="74">
        <v>2.5</v>
      </c>
      <c r="J131" s="75">
        <v>24</v>
      </c>
      <c r="K131" s="75">
        <v>24</v>
      </c>
      <c r="L131" s="76" t="s">
        <v>183</v>
      </c>
    </row>
    <row r="132" spans="1:12" s="80" customFormat="1" ht="12.75">
      <c r="A132" s="75">
        <f t="shared" si="2"/>
        <v>12</v>
      </c>
      <c r="B132" s="76" t="s">
        <v>2629</v>
      </c>
      <c r="C132" s="76" t="s">
        <v>5</v>
      </c>
      <c r="D132" s="76" t="s">
        <v>6</v>
      </c>
      <c r="E132" s="76" t="s">
        <v>175</v>
      </c>
      <c r="F132" s="76" t="s">
        <v>2633</v>
      </c>
      <c r="G132" s="75">
        <v>36</v>
      </c>
      <c r="H132" s="75">
        <v>15</v>
      </c>
      <c r="I132" s="74">
        <v>2.1</v>
      </c>
      <c r="J132" s="75">
        <v>37</v>
      </c>
      <c r="K132" s="75">
        <v>32</v>
      </c>
      <c r="L132" s="76" t="s">
        <v>184</v>
      </c>
    </row>
    <row r="133" spans="1:12" s="80" customFormat="1" ht="12.75">
      <c r="A133" s="75">
        <f t="shared" si="2"/>
        <v>13</v>
      </c>
      <c r="B133" s="76" t="s">
        <v>2629</v>
      </c>
      <c r="C133" s="76" t="s">
        <v>5</v>
      </c>
      <c r="D133" s="76" t="s">
        <v>6</v>
      </c>
      <c r="E133" s="76" t="s">
        <v>175</v>
      </c>
      <c r="F133" s="76" t="s">
        <v>2633</v>
      </c>
      <c r="G133" s="75">
        <v>36</v>
      </c>
      <c r="H133" s="75">
        <v>29</v>
      </c>
      <c r="I133" s="74">
        <v>1.9</v>
      </c>
      <c r="J133" s="75">
        <v>73</v>
      </c>
      <c r="K133" s="75">
        <v>57</v>
      </c>
      <c r="L133" s="76" t="s">
        <v>185</v>
      </c>
    </row>
    <row r="134" spans="1:12" s="80" customFormat="1" ht="12.75">
      <c r="A134" s="75">
        <f t="shared" si="2"/>
        <v>14</v>
      </c>
      <c r="B134" s="76" t="s">
        <v>2629</v>
      </c>
      <c r="C134" s="76" t="s">
        <v>5</v>
      </c>
      <c r="D134" s="76" t="s">
        <v>6</v>
      </c>
      <c r="E134" s="76" t="s">
        <v>175</v>
      </c>
      <c r="F134" s="76" t="s">
        <v>2633</v>
      </c>
      <c r="G134" s="75">
        <v>49</v>
      </c>
      <c r="H134" s="75">
        <v>31</v>
      </c>
      <c r="I134" s="74">
        <v>1.2</v>
      </c>
      <c r="J134" s="75">
        <v>32</v>
      </c>
      <c r="K134" s="75">
        <v>25</v>
      </c>
      <c r="L134" s="76" t="s">
        <v>186</v>
      </c>
    </row>
    <row r="135" spans="1:12" s="80" customFormat="1" ht="12.75">
      <c r="A135" s="75">
        <f t="shared" si="2"/>
        <v>15</v>
      </c>
      <c r="B135" s="76" t="s">
        <v>2629</v>
      </c>
      <c r="C135" s="76" t="s">
        <v>5</v>
      </c>
      <c r="D135" s="76" t="s">
        <v>6</v>
      </c>
      <c r="E135" s="76" t="s">
        <v>178</v>
      </c>
      <c r="F135" s="76" t="s">
        <v>2633</v>
      </c>
      <c r="G135" s="75">
        <v>23</v>
      </c>
      <c r="H135" s="75">
        <v>8</v>
      </c>
      <c r="I135" s="74">
        <v>2.7</v>
      </c>
      <c r="J135" s="75">
        <v>74</v>
      </c>
      <c r="K135" s="75">
        <v>59</v>
      </c>
      <c r="L135" s="76" t="s">
        <v>187</v>
      </c>
    </row>
    <row r="136" spans="1:12" s="80" customFormat="1" ht="12.75">
      <c r="A136" s="75">
        <f t="shared" si="2"/>
        <v>16</v>
      </c>
      <c r="B136" s="76" t="s">
        <v>2629</v>
      </c>
      <c r="C136" s="76" t="s">
        <v>5</v>
      </c>
      <c r="D136" s="76" t="s">
        <v>17</v>
      </c>
      <c r="E136" s="76" t="s">
        <v>178</v>
      </c>
      <c r="F136" s="76" t="s">
        <v>2633</v>
      </c>
      <c r="G136" s="75">
        <v>62</v>
      </c>
      <c r="H136" s="75">
        <v>15</v>
      </c>
      <c r="I136" s="74">
        <v>3.3</v>
      </c>
      <c r="J136" s="75">
        <v>130</v>
      </c>
      <c r="K136" s="75">
        <v>106</v>
      </c>
      <c r="L136" s="76" t="s">
        <v>188</v>
      </c>
    </row>
    <row r="137" spans="1:12" s="80" customFormat="1" ht="12.75">
      <c r="A137" s="75">
        <f t="shared" si="2"/>
        <v>17</v>
      </c>
      <c r="B137" s="76" t="s">
        <v>2629</v>
      </c>
      <c r="C137" s="76" t="s">
        <v>23</v>
      </c>
      <c r="D137" s="76" t="s">
        <v>24</v>
      </c>
      <c r="E137" s="76" t="s">
        <v>180</v>
      </c>
      <c r="F137" s="76" t="s">
        <v>2633</v>
      </c>
      <c r="G137" s="75">
        <v>15</v>
      </c>
      <c r="H137" s="75">
        <v>23</v>
      </c>
      <c r="I137" s="74">
        <v>2.1</v>
      </c>
      <c r="J137" s="75">
        <v>15</v>
      </c>
      <c r="K137" s="75"/>
      <c r="L137" s="76" t="s">
        <v>189</v>
      </c>
    </row>
    <row r="138" spans="1:12" s="80" customFormat="1" ht="12.75">
      <c r="A138" s="75">
        <f t="shared" si="2"/>
        <v>18</v>
      </c>
      <c r="B138" s="76" t="s">
        <v>2629</v>
      </c>
      <c r="C138" s="76" t="s">
        <v>23</v>
      </c>
      <c r="D138" s="76" t="s">
        <v>24</v>
      </c>
      <c r="E138" s="76" t="s">
        <v>169</v>
      </c>
      <c r="F138" s="76" t="s">
        <v>2633</v>
      </c>
      <c r="G138" s="75">
        <v>15</v>
      </c>
      <c r="H138" s="75">
        <v>26</v>
      </c>
      <c r="I138" s="74">
        <v>1.7</v>
      </c>
      <c r="J138" s="75">
        <v>12</v>
      </c>
      <c r="K138" s="75"/>
      <c r="L138" s="76" t="s">
        <v>190</v>
      </c>
    </row>
    <row r="139" spans="1:12" s="80" customFormat="1" ht="12.75">
      <c r="A139" s="75">
        <f t="shared" si="2"/>
        <v>19</v>
      </c>
      <c r="B139" s="76" t="s">
        <v>2629</v>
      </c>
      <c r="C139" s="76" t="s">
        <v>23</v>
      </c>
      <c r="D139" s="76" t="s">
        <v>24</v>
      </c>
      <c r="E139" s="76" t="s">
        <v>180</v>
      </c>
      <c r="F139" s="76" t="s">
        <v>2633</v>
      </c>
      <c r="G139" s="75">
        <v>16</v>
      </c>
      <c r="H139" s="75">
        <v>35</v>
      </c>
      <c r="I139" s="74">
        <v>2.2</v>
      </c>
      <c r="J139" s="75">
        <v>18</v>
      </c>
      <c r="K139" s="75"/>
      <c r="L139" s="76" t="s">
        <v>191</v>
      </c>
    </row>
    <row r="140" spans="1:12" s="80" customFormat="1" ht="12.75">
      <c r="A140" s="75">
        <f t="shared" si="2"/>
        <v>20</v>
      </c>
      <c r="B140" s="76" t="s">
        <v>2629</v>
      </c>
      <c r="C140" s="76" t="s">
        <v>23</v>
      </c>
      <c r="D140" s="76" t="s">
        <v>2631</v>
      </c>
      <c r="E140" s="76" t="s">
        <v>169</v>
      </c>
      <c r="F140" s="76" t="s">
        <v>2633</v>
      </c>
      <c r="G140" s="75">
        <v>9</v>
      </c>
      <c r="H140" s="75">
        <v>5</v>
      </c>
      <c r="I140" s="74">
        <v>4.5</v>
      </c>
      <c r="J140" s="75">
        <v>19</v>
      </c>
      <c r="K140" s="75"/>
      <c r="L140" s="76" t="s">
        <v>192</v>
      </c>
    </row>
    <row r="141" spans="1:12" s="80" customFormat="1" ht="12.75">
      <c r="A141" s="75">
        <f t="shared" si="2"/>
        <v>21</v>
      </c>
      <c r="B141" s="76" t="s">
        <v>2629</v>
      </c>
      <c r="C141" s="76" t="s">
        <v>23</v>
      </c>
      <c r="D141" s="76" t="s">
        <v>24</v>
      </c>
      <c r="E141" s="76" t="s">
        <v>169</v>
      </c>
      <c r="F141" s="76" t="s">
        <v>2633</v>
      </c>
      <c r="G141" s="75">
        <v>48</v>
      </c>
      <c r="H141" s="75">
        <v>8</v>
      </c>
      <c r="I141" s="74">
        <v>2.7</v>
      </c>
      <c r="J141" s="75">
        <v>16</v>
      </c>
      <c r="K141" s="75"/>
      <c r="L141" s="76" t="s">
        <v>193</v>
      </c>
    </row>
    <row r="142" spans="1:12" s="80" customFormat="1" ht="12.75">
      <c r="A142" s="75">
        <f t="shared" si="2"/>
        <v>22</v>
      </c>
      <c r="B142" s="76" t="s">
        <v>2629</v>
      </c>
      <c r="C142" s="76" t="s">
        <v>23</v>
      </c>
      <c r="D142" s="76" t="s">
        <v>2631</v>
      </c>
      <c r="E142" s="76" t="s">
        <v>175</v>
      </c>
      <c r="F142" s="76" t="s">
        <v>2633</v>
      </c>
      <c r="G142" s="75">
        <v>30</v>
      </c>
      <c r="H142" s="75">
        <v>20</v>
      </c>
      <c r="I142" s="74">
        <v>6.6</v>
      </c>
      <c r="J142" s="75">
        <v>147</v>
      </c>
      <c r="K142" s="75">
        <v>124</v>
      </c>
      <c r="L142" s="76" t="s">
        <v>194</v>
      </c>
    </row>
    <row r="143" spans="1:12" s="80" customFormat="1" ht="12.75">
      <c r="A143" s="75">
        <f t="shared" si="2"/>
        <v>23</v>
      </c>
      <c r="B143" s="76" t="s">
        <v>2629</v>
      </c>
      <c r="C143" s="76" t="s">
        <v>23</v>
      </c>
      <c r="D143" s="76" t="s">
        <v>24</v>
      </c>
      <c r="E143" s="76" t="s">
        <v>175</v>
      </c>
      <c r="F143" s="76" t="s">
        <v>2633</v>
      </c>
      <c r="G143" s="75">
        <v>33</v>
      </c>
      <c r="H143" s="75">
        <v>24</v>
      </c>
      <c r="I143" s="74">
        <v>4.1</v>
      </c>
      <c r="J143" s="75">
        <v>80</v>
      </c>
      <c r="K143" s="75">
        <v>65</v>
      </c>
      <c r="L143" s="76" t="s">
        <v>195</v>
      </c>
    </row>
    <row r="144" spans="1:12" s="80" customFormat="1" ht="12.75">
      <c r="A144" s="75">
        <f t="shared" si="2"/>
        <v>24</v>
      </c>
      <c r="B144" s="76" t="s">
        <v>2629</v>
      </c>
      <c r="C144" s="76" t="s">
        <v>41</v>
      </c>
      <c r="D144" s="76" t="s">
        <v>6</v>
      </c>
      <c r="E144" s="76" t="s">
        <v>180</v>
      </c>
      <c r="F144" s="76" t="s">
        <v>2633</v>
      </c>
      <c r="G144" s="75">
        <v>6</v>
      </c>
      <c r="H144" s="75">
        <v>10</v>
      </c>
      <c r="I144" s="74">
        <v>2.6</v>
      </c>
      <c r="J144" s="75">
        <v>8</v>
      </c>
      <c r="K144" s="75"/>
      <c r="L144" s="76" t="s">
        <v>196</v>
      </c>
    </row>
    <row r="145" spans="1:12" s="80" customFormat="1" ht="12.75">
      <c r="A145" s="75">
        <f t="shared" si="2"/>
        <v>25</v>
      </c>
      <c r="B145" s="76" t="s">
        <v>2629</v>
      </c>
      <c r="C145" s="76" t="s">
        <v>41</v>
      </c>
      <c r="D145" s="76" t="s">
        <v>6</v>
      </c>
      <c r="E145" s="76" t="s">
        <v>180</v>
      </c>
      <c r="F145" s="76" t="s">
        <v>2633</v>
      </c>
      <c r="G145" s="75">
        <v>19</v>
      </c>
      <c r="H145" s="75">
        <v>10</v>
      </c>
      <c r="I145" s="74">
        <v>0.8</v>
      </c>
      <c r="J145" s="75">
        <v>4</v>
      </c>
      <c r="K145" s="75"/>
      <c r="L145" s="76" t="s">
        <v>197</v>
      </c>
    </row>
    <row r="146" spans="1:12" s="80" customFormat="1" ht="12.75">
      <c r="A146" s="75">
        <f t="shared" si="2"/>
        <v>26</v>
      </c>
      <c r="B146" s="76" t="s">
        <v>2629</v>
      </c>
      <c r="C146" s="76" t="s">
        <v>41</v>
      </c>
      <c r="D146" s="76" t="s">
        <v>6</v>
      </c>
      <c r="E146" s="76" t="s">
        <v>180</v>
      </c>
      <c r="F146" s="76" t="s">
        <v>21</v>
      </c>
      <c r="G146" s="75">
        <v>20</v>
      </c>
      <c r="H146" s="75">
        <v>19</v>
      </c>
      <c r="I146" s="74">
        <v>0.6</v>
      </c>
      <c r="J146" s="75">
        <v>4</v>
      </c>
      <c r="K146" s="75"/>
      <c r="L146" s="76" t="s">
        <v>198</v>
      </c>
    </row>
    <row r="147" spans="1:12" s="80" customFormat="1" ht="12.75">
      <c r="A147" s="75">
        <f t="shared" si="2"/>
        <v>27</v>
      </c>
      <c r="B147" s="76" t="s">
        <v>2629</v>
      </c>
      <c r="C147" s="76" t="s">
        <v>41</v>
      </c>
      <c r="D147" s="76" t="s">
        <v>6</v>
      </c>
      <c r="E147" s="76" t="s">
        <v>169</v>
      </c>
      <c r="F147" s="76" t="s">
        <v>2633</v>
      </c>
      <c r="G147" s="75">
        <v>33</v>
      </c>
      <c r="H147" s="75">
        <v>5</v>
      </c>
      <c r="I147" s="74">
        <v>4.8</v>
      </c>
      <c r="J147" s="75">
        <v>36</v>
      </c>
      <c r="K147" s="75"/>
      <c r="L147" s="76" t="s">
        <v>199</v>
      </c>
    </row>
    <row r="148" spans="1:12" s="80" customFormat="1" ht="12.75">
      <c r="A148" s="75">
        <f t="shared" si="2"/>
        <v>28</v>
      </c>
      <c r="B148" s="76" t="s">
        <v>2629</v>
      </c>
      <c r="C148" s="76" t="s">
        <v>41</v>
      </c>
      <c r="D148" s="76" t="s">
        <v>54</v>
      </c>
      <c r="E148" s="76" t="s">
        <v>180</v>
      </c>
      <c r="F148" s="76" t="s">
        <v>2633</v>
      </c>
      <c r="G148" s="75">
        <v>58</v>
      </c>
      <c r="H148" s="75">
        <v>9</v>
      </c>
      <c r="I148" s="74">
        <v>2.8</v>
      </c>
      <c r="J148" s="75">
        <v>8</v>
      </c>
      <c r="K148" s="75"/>
      <c r="L148" s="76" t="s">
        <v>200</v>
      </c>
    </row>
    <row r="149" spans="1:12" s="80" customFormat="1" ht="12.75">
      <c r="A149" s="75">
        <f t="shared" si="2"/>
        <v>29</v>
      </c>
      <c r="B149" s="76" t="s">
        <v>2629</v>
      </c>
      <c r="C149" s="76" t="s">
        <v>41</v>
      </c>
      <c r="D149" s="76" t="s">
        <v>54</v>
      </c>
      <c r="E149" s="76" t="s">
        <v>180</v>
      </c>
      <c r="F149" s="76" t="s">
        <v>2633</v>
      </c>
      <c r="G149" s="75">
        <v>66</v>
      </c>
      <c r="H149" s="75">
        <v>12</v>
      </c>
      <c r="I149" s="74">
        <v>2.1</v>
      </c>
      <c r="J149" s="75">
        <v>4</v>
      </c>
      <c r="K149" s="75"/>
      <c r="L149" s="76" t="s">
        <v>201</v>
      </c>
    </row>
    <row r="150" spans="1:12" s="80" customFormat="1" ht="12.75">
      <c r="A150" s="75">
        <f t="shared" si="2"/>
        <v>30</v>
      </c>
      <c r="B150" s="76" t="s">
        <v>2629</v>
      </c>
      <c r="C150" s="76" t="s">
        <v>41</v>
      </c>
      <c r="D150" s="76" t="s">
        <v>54</v>
      </c>
      <c r="E150" s="76" t="s">
        <v>169</v>
      </c>
      <c r="F150" s="76" t="s">
        <v>2633</v>
      </c>
      <c r="G150" s="75">
        <v>67</v>
      </c>
      <c r="H150" s="75">
        <v>21</v>
      </c>
      <c r="I150" s="74">
        <v>1.5</v>
      </c>
      <c r="J150" s="75">
        <v>11</v>
      </c>
      <c r="K150" s="75"/>
      <c r="L150" s="76" t="s">
        <v>202</v>
      </c>
    </row>
    <row r="151" spans="1:12" s="80" customFormat="1" ht="12.75">
      <c r="A151" s="75">
        <f t="shared" si="2"/>
        <v>31</v>
      </c>
      <c r="B151" s="76" t="s">
        <v>2629</v>
      </c>
      <c r="C151" s="76" t="s">
        <v>41</v>
      </c>
      <c r="D151" s="76" t="s">
        <v>6</v>
      </c>
      <c r="E151" s="76" t="s">
        <v>175</v>
      </c>
      <c r="F151" s="76" t="s">
        <v>2633</v>
      </c>
      <c r="G151" s="75">
        <v>20</v>
      </c>
      <c r="H151" s="75">
        <v>4</v>
      </c>
      <c r="I151" s="74">
        <v>3.4</v>
      </c>
      <c r="J151" s="75">
        <v>161</v>
      </c>
      <c r="K151" s="75">
        <v>131</v>
      </c>
      <c r="L151" s="76" t="s">
        <v>203</v>
      </c>
    </row>
    <row r="152" spans="1:12" s="80" customFormat="1" ht="12.75">
      <c r="A152" s="75">
        <f t="shared" si="2"/>
        <v>32</v>
      </c>
      <c r="B152" s="76" t="s">
        <v>2629</v>
      </c>
      <c r="C152" s="76" t="s">
        <v>41</v>
      </c>
      <c r="D152" s="76" t="s">
        <v>17</v>
      </c>
      <c r="E152" s="76" t="s">
        <v>178</v>
      </c>
      <c r="F152" s="76" t="s">
        <v>2633</v>
      </c>
      <c r="G152" s="75">
        <v>48</v>
      </c>
      <c r="H152" s="75">
        <v>3</v>
      </c>
      <c r="I152" s="74">
        <v>4.8</v>
      </c>
      <c r="J152" s="75">
        <v>142</v>
      </c>
      <c r="K152" s="75">
        <v>126</v>
      </c>
      <c r="L152" s="76" t="s">
        <v>204</v>
      </c>
    </row>
    <row r="153" spans="1:12" s="80" customFormat="1" ht="12.75">
      <c r="A153" s="75">
        <f t="shared" si="2"/>
        <v>33</v>
      </c>
      <c r="B153" s="76" t="s">
        <v>2629</v>
      </c>
      <c r="C153" s="76" t="s">
        <v>41</v>
      </c>
      <c r="D153" s="76" t="s">
        <v>54</v>
      </c>
      <c r="E153" s="76" t="s">
        <v>175</v>
      </c>
      <c r="F153" s="76" t="s">
        <v>2633</v>
      </c>
      <c r="G153" s="75">
        <v>57</v>
      </c>
      <c r="H153" s="75">
        <v>9</v>
      </c>
      <c r="I153" s="74">
        <v>2</v>
      </c>
      <c r="J153" s="75">
        <v>45</v>
      </c>
      <c r="K153" s="75">
        <v>38</v>
      </c>
      <c r="L153" s="76" t="s">
        <v>205</v>
      </c>
    </row>
    <row r="154" spans="1:12" s="80" customFormat="1" ht="12.75">
      <c r="A154" s="75">
        <f t="shared" si="2"/>
        <v>34</v>
      </c>
      <c r="B154" s="76" t="s">
        <v>2629</v>
      </c>
      <c r="C154" s="76" t="s">
        <v>59</v>
      </c>
      <c r="D154" s="76" t="s">
        <v>60</v>
      </c>
      <c r="E154" s="76" t="s">
        <v>169</v>
      </c>
      <c r="F154" s="76" t="s">
        <v>2633</v>
      </c>
      <c r="G154" s="75">
        <v>11</v>
      </c>
      <c r="H154" s="75">
        <v>31</v>
      </c>
      <c r="I154" s="74">
        <v>3.5</v>
      </c>
      <c r="J154" s="75">
        <v>19</v>
      </c>
      <c r="K154" s="75"/>
      <c r="L154" s="76" t="s">
        <v>206</v>
      </c>
    </row>
    <row r="155" spans="1:12" s="80" customFormat="1" ht="12.75">
      <c r="A155" s="75">
        <f t="shared" si="2"/>
        <v>35</v>
      </c>
      <c r="B155" s="76" t="s">
        <v>2629</v>
      </c>
      <c r="C155" s="76" t="s">
        <v>59</v>
      </c>
      <c r="D155" s="76" t="s">
        <v>60</v>
      </c>
      <c r="E155" s="76" t="s">
        <v>169</v>
      </c>
      <c r="F155" s="76" t="s">
        <v>2633</v>
      </c>
      <c r="G155" s="75">
        <v>12</v>
      </c>
      <c r="H155" s="75">
        <v>17</v>
      </c>
      <c r="I155" s="74">
        <v>3.5</v>
      </c>
      <c r="J155" s="75">
        <v>40</v>
      </c>
      <c r="K155" s="75"/>
      <c r="L155" s="76" t="s">
        <v>207</v>
      </c>
    </row>
    <row r="156" spans="1:12" s="80" customFormat="1" ht="12.75">
      <c r="A156" s="75">
        <f t="shared" si="2"/>
        <v>36</v>
      </c>
      <c r="B156" s="76" t="s">
        <v>2629</v>
      </c>
      <c r="C156" s="76" t="s">
        <v>59</v>
      </c>
      <c r="D156" s="76" t="s">
        <v>60</v>
      </c>
      <c r="E156" s="76" t="s">
        <v>169</v>
      </c>
      <c r="F156" s="76" t="s">
        <v>2633</v>
      </c>
      <c r="G156" s="75">
        <v>13</v>
      </c>
      <c r="H156" s="75">
        <v>10</v>
      </c>
      <c r="I156" s="74">
        <v>3.7</v>
      </c>
      <c r="J156" s="75">
        <v>47</v>
      </c>
      <c r="K156" s="75"/>
      <c r="L156" s="76" t="s">
        <v>208</v>
      </c>
    </row>
    <row r="157" spans="1:12" s="80" customFormat="1" ht="12.75">
      <c r="A157" s="75">
        <f t="shared" si="2"/>
        <v>37</v>
      </c>
      <c r="B157" s="76" t="s">
        <v>2629</v>
      </c>
      <c r="C157" s="76" t="s">
        <v>59</v>
      </c>
      <c r="D157" s="76" t="s">
        <v>60</v>
      </c>
      <c r="E157" s="76" t="s">
        <v>169</v>
      </c>
      <c r="F157" s="76" t="s">
        <v>21</v>
      </c>
      <c r="G157" s="75">
        <v>23</v>
      </c>
      <c r="H157" s="75">
        <v>22</v>
      </c>
      <c r="I157" s="74">
        <v>0.8</v>
      </c>
      <c r="J157" s="75">
        <v>10</v>
      </c>
      <c r="K157" s="75"/>
      <c r="L157" s="76" t="s">
        <v>209</v>
      </c>
    </row>
    <row r="158" spans="1:12" s="80" customFormat="1" ht="12.75">
      <c r="A158" s="75">
        <f t="shared" si="2"/>
        <v>38</v>
      </c>
      <c r="B158" s="76" t="s">
        <v>2629</v>
      </c>
      <c r="C158" s="76" t="s">
        <v>59</v>
      </c>
      <c r="D158" s="76" t="s">
        <v>60</v>
      </c>
      <c r="E158" s="76" t="s">
        <v>169</v>
      </c>
      <c r="F158" s="76" t="s">
        <v>2633</v>
      </c>
      <c r="G158" s="75">
        <v>25</v>
      </c>
      <c r="H158" s="75">
        <v>11</v>
      </c>
      <c r="I158" s="74">
        <v>3.5</v>
      </c>
      <c r="J158" s="75">
        <v>46</v>
      </c>
      <c r="K158" s="75"/>
      <c r="L158" s="76" t="s">
        <v>210</v>
      </c>
    </row>
    <row r="159" spans="1:12" s="80" customFormat="1" ht="12.75">
      <c r="A159" s="75">
        <f t="shared" si="2"/>
        <v>39</v>
      </c>
      <c r="B159" s="76" t="s">
        <v>2629</v>
      </c>
      <c r="C159" s="76" t="s">
        <v>59</v>
      </c>
      <c r="D159" s="76" t="s">
        <v>60</v>
      </c>
      <c r="E159" s="76" t="s">
        <v>169</v>
      </c>
      <c r="F159" s="76" t="s">
        <v>21</v>
      </c>
      <c r="G159" s="75">
        <v>26</v>
      </c>
      <c r="H159" s="75">
        <v>16</v>
      </c>
      <c r="I159" s="74">
        <v>1.8</v>
      </c>
      <c r="J159" s="75">
        <v>11</v>
      </c>
      <c r="K159" s="75"/>
      <c r="L159" s="76" t="s">
        <v>211</v>
      </c>
    </row>
    <row r="160" spans="1:12" s="80" customFormat="1" ht="12.75" customHeight="1">
      <c r="A160" s="75">
        <f t="shared" si="2"/>
        <v>40</v>
      </c>
      <c r="B160" s="76" t="s">
        <v>2629</v>
      </c>
      <c r="C160" s="76" t="s">
        <v>59</v>
      </c>
      <c r="D160" s="76" t="s">
        <v>60</v>
      </c>
      <c r="E160" s="76" t="s">
        <v>169</v>
      </c>
      <c r="F160" s="76" t="s">
        <v>2633</v>
      </c>
      <c r="G160" s="75">
        <v>36</v>
      </c>
      <c r="H160" s="75">
        <v>3</v>
      </c>
      <c r="I160" s="74">
        <v>2.3</v>
      </c>
      <c r="J160" s="75">
        <v>28</v>
      </c>
      <c r="K160" s="75"/>
      <c r="L160" s="76" t="s">
        <v>212</v>
      </c>
    </row>
    <row r="161" spans="1:12" s="80" customFormat="1" ht="12.75">
      <c r="A161" s="75">
        <f t="shared" si="2"/>
        <v>41</v>
      </c>
      <c r="B161" s="76" t="s">
        <v>2629</v>
      </c>
      <c r="C161" s="76" t="s">
        <v>59</v>
      </c>
      <c r="D161" s="76" t="s">
        <v>213</v>
      </c>
      <c r="E161" s="76" t="s">
        <v>169</v>
      </c>
      <c r="F161" s="76" t="s">
        <v>2633</v>
      </c>
      <c r="G161" s="75">
        <v>46</v>
      </c>
      <c r="H161" s="75">
        <v>16</v>
      </c>
      <c r="I161" s="74">
        <v>2.8</v>
      </c>
      <c r="J161" s="75">
        <v>4</v>
      </c>
      <c r="K161" s="75"/>
      <c r="L161" s="76" t="s">
        <v>214</v>
      </c>
    </row>
    <row r="162" spans="1:12" s="80" customFormat="1" ht="12.75">
      <c r="A162" s="75">
        <f t="shared" si="2"/>
        <v>42</v>
      </c>
      <c r="B162" s="76" t="s">
        <v>2629</v>
      </c>
      <c r="C162" s="76" t="s">
        <v>59</v>
      </c>
      <c r="D162" s="76" t="s">
        <v>213</v>
      </c>
      <c r="E162" s="76" t="s">
        <v>169</v>
      </c>
      <c r="F162" s="76" t="s">
        <v>2633</v>
      </c>
      <c r="G162" s="75">
        <v>49</v>
      </c>
      <c r="H162" s="75">
        <v>11</v>
      </c>
      <c r="I162" s="74">
        <v>1.3</v>
      </c>
      <c r="J162" s="75">
        <v>17</v>
      </c>
      <c r="K162" s="75"/>
      <c r="L162" s="76" t="s">
        <v>215</v>
      </c>
    </row>
    <row r="163" spans="1:12" s="80" customFormat="1" ht="12.75">
      <c r="A163" s="75">
        <f t="shared" si="2"/>
        <v>43</v>
      </c>
      <c r="B163" s="76" t="s">
        <v>2629</v>
      </c>
      <c r="C163" s="76" t="s">
        <v>59</v>
      </c>
      <c r="D163" s="76" t="s">
        <v>60</v>
      </c>
      <c r="E163" s="76" t="s">
        <v>175</v>
      </c>
      <c r="F163" s="76" t="s">
        <v>2633</v>
      </c>
      <c r="G163" s="75">
        <v>10</v>
      </c>
      <c r="H163" s="75">
        <v>14</v>
      </c>
      <c r="I163" s="74">
        <v>1.9</v>
      </c>
      <c r="J163" s="75">
        <v>95</v>
      </c>
      <c r="K163" s="75">
        <v>75</v>
      </c>
      <c r="L163" s="76" t="s">
        <v>216</v>
      </c>
    </row>
    <row r="164" spans="1:12" s="80" customFormat="1" ht="12.75">
      <c r="A164" s="75">
        <f t="shared" si="2"/>
        <v>44</v>
      </c>
      <c r="B164" s="76" t="s">
        <v>2629</v>
      </c>
      <c r="C164" s="76" t="s">
        <v>59</v>
      </c>
      <c r="D164" s="76" t="s">
        <v>60</v>
      </c>
      <c r="E164" s="76" t="s">
        <v>175</v>
      </c>
      <c r="F164" s="76" t="s">
        <v>2633</v>
      </c>
      <c r="G164" s="75">
        <v>11</v>
      </c>
      <c r="H164" s="75">
        <v>38</v>
      </c>
      <c r="I164" s="74">
        <v>3.5</v>
      </c>
      <c r="J164" s="75">
        <v>80</v>
      </c>
      <c r="K164" s="75">
        <v>68</v>
      </c>
      <c r="L164" s="76" t="s">
        <v>217</v>
      </c>
    </row>
    <row r="165" spans="1:12" s="80" customFormat="1" ht="12.75">
      <c r="A165" s="75">
        <f t="shared" si="2"/>
        <v>45</v>
      </c>
      <c r="B165" s="76" t="s">
        <v>2629</v>
      </c>
      <c r="C165" s="76" t="s">
        <v>59</v>
      </c>
      <c r="D165" s="76" t="s">
        <v>60</v>
      </c>
      <c r="E165" s="76" t="s">
        <v>175</v>
      </c>
      <c r="F165" s="76" t="s">
        <v>2633</v>
      </c>
      <c r="G165" s="75">
        <v>16</v>
      </c>
      <c r="H165" s="75">
        <v>24</v>
      </c>
      <c r="I165" s="74">
        <v>2</v>
      </c>
      <c r="J165" s="75">
        <v>47</v>
      </c>
      <c r="K165" s="75">
        <v>40</v>
      </c>
      <c r="L165" s="76" t="s">
        <v>218</v>
      </c>
    </row>
    <row r="166" spans="1:12" s="80" customFormat="1" ht="12.75">
      <c r="A166" s="75">
        <f t="shared" si="2"/>
        <v>46</v>
      </c>
      <c r="B166" s="76" t="s">
        <v>2629</v>
      </c>
      <c r="C166" s="76" t="s">
        <v>59</v>
      </c>
      <c r="D166" s="76" t="s">
        <v>60</v>
      </c>
      <c r="E166" s="76" t="s">
        <v>178</v>
      </c>
      <c r="F166" s="76" t="s">
        <v>2633</v>
      </c>
      <c r="G166" s="75">
        <v>11</v>
      </c>
      <c r="H166" s="75">
        <v>35</v>
      </c>
      <c r="I166" s="74">
        <v>6.9</v>
      </c>
      <c r="J166" s="75">
        <v>273</v>
      </c>
      <c r="K166" s="75">
        <v>217</v>
      </c>
      <c r="L166" s="76" t="s">
        <v>219</v>
      </c>
    </row>
    <row r="167" spans="1:12" s="80" customFormat="1" ht="12.75">
      <c r="A167" s="75">
        <f t="shared" si="2"/>
        <v>47</v>
      </c>
      <c r="B167" s="76" t="s">
        <v>2629</v>
      </c>
      <c r="C167" s="76" t="s">
        <v>59</v>
      </c>
      <c r="D167" s="76" t="s">
        <v>60</v>
      </c>
      <c r="E167" s="76" t="s">
        <v>178</v>
      </c>
      <c r="F167" s="76" t="s">
        <v>2633</v>
      </c>
      <c r="G167" s="75">
        <v>13</v>
      </c>
      <c r="H167" s="75">
        <v>1</v>
      </c>
      <c r="I167" s="74">
        <v>2.7</v>
      </c>
      <c r="J167" s="75">
        <v>116</v>
      </c>
      <c r="K167" s="75">
        <v>88</v>
      </c>
      <c r="L167" s="76" t="s">
        <v>220</v>
      </c>
    </row>
    <row r="168" spans="1:12" s="80" customFormat="1" ht="12.75">
      <c r="A168" s="75">
        <f t="shared" si="2"/>
        <v>48</v>
      </c>
      <c r="B168" s="76" t="s">
        <v>2629</v>
      </c>
      <c r="C168" s="76" t="s">
        <v>59</v>
      </c>
      <c r="D168" s="76" t="s">
        <v>213</v>
      </c>
      <c r="E168" s="76" t="s">
        <v>178</v>
      </c>
      <c r="F168" s="76" t="s">
        <v>2633</v>
      </c>
      <c r="G168" s="75">
        <v>52</v>
      </c>
      <c r="H168" s="75">
        <v>15</v>
      </c>
      <c r="I168" s="74">
        <v>2.7</v>
      </c>
      <c r="J168" s="75">
        <v>92</v>
      </c>
      <c r="K168" s="75">
        <v>78</v>
      </c>
      <c r="L168" s="76" t="s">
        <v>221</v>
      </c>
    </row>
    <row r="169" spans="1:12" s="80" customFormat="1" ht="12.75" customHeight="1">
      <c r="A169" s="75">
        <f t="shared" si="2"/>
        <v>49</v>
      </c>
      <c r="B169" s="76" t="s">
        <v>2629</v>
      </c>
      <c r="C169" s="76" t="s">
        <v>65</v>
      </c>
      <c r="D169" s="76" t="s">
        <v>66</v>
      </c>
      <c r="E169" s="76" t="s">
        <v>180</v>
      </c>
      <c r="F169" s="76" t="s">
        <v>21</v>
      </c>
      <c r="G169" s="75">
        <v>42</v>
      </c>
      <c r="H169" s="75">
        <v>14</v>
      </c>
      <c r="I169" s="74">
        <v>1.6</v>
      </c>
      <c r="J169" s="75">
        <v>12</v>
      </c>
      <c r="K169" s="75"/>
      <c r="L169" s="76" t="s">
        <v>222</v>
      </c>
    </row>
    <row r="170" spans="1:12" s="80" customFormat="1" ht="12.75" customHeight="1">
      <c r="A170" s="75">
        <f t="shared" si="2"/>
        <v>50</v>
      </c>
      <c r="B170" s="76" t="s">
        <v>2629</v>
      </c>
      <c r="C170" s="76" t="s">
        <v>65</v>
      </c>
      <c r="D170" s="76" t="s">
        <v>223</v>
      </c>
      <c r="E170" s="76" t="s">
        <v>169</v>
      </c>
      <c r="F170" s="76" t="s">
        <v>2633</v>
      </c>
      <c r="G170" s="75">
        <v>32</v>
      </c>
      <c r="H170" s="75">
        <v>6</v>
      </c>
      <c r="I170" s="74">
        <v>1.8</v>
      </c>
      <c r="J170" s="75">
        <v>21</v>
      </c>
      <c r="K170" s="75"/>
      <c r="L170" s="76" t="s">
        <v>224</v>
      </c>
    </row>
    <row r="171" spans="1:12" s="80" customFormat="1" ht="12.75" customHeight="1">
      <c r="A171" s="75">
        <f t="shared" si="2"/>
        <v>51</v>
      </c>
      <c r="B171" s="76" t="s">
        <v>2629</v>
      </c>
      <c r="C171" s="76" t="s">
        <v>65</v>
      </c>
      <c r="D171" s="76" t="s">
        <v>223</v>
      </c>
      <c r="E171" s="76" t="s">
        <v>169</v>
      </c>
      <c r="F171" s="76" t="s">
        <v>21</v>
      </c>
      <c r="G171" s="75">
        <v>33</v>
      </c>
      <c r="H171" s="75">
        <v>6</v>
      </c>
      <c r="I171" s="74">
        <v>1.2</v>
      </c>
      <c r="J171" s="75">
        <v>13</v>
      </c>
      <c r="K171" s="75"/>
      <c r="L171" s="76" t="s">
        <v>225</v>
      </c>
    </row>
    <row r="172" spans="1:12" s="80" customFormat="1" ht="12.75" customHeight="1">
      <c r="A172" s="75">
        <f t="shared" si="2"/>
        <v>52</v>
      </c>
      <c r="B172" s="76" t="s">
        <v>2629</v>
      </c>
      <c r="C172" s="76" t="s">
        <v>65</v>
      </c>
      <c r="D172" s="76" t="s">
        <v>223</v>
      </c>
      <c r="E172" s="76" t="s">
        <v>169</v>
      </c>
      <c r="F172" s="76" t="s">
        <v>21</v>
      </c>
      <c r="G172" s="75">
        <v>34</v>
      </c>
      <c r="H172" s="75">
        <v>2</v>
      </c>
      <c r="I172" s="74">
        <v>2.2</v>
      </c>
      <c r="J172" s="75">
        <v>28</v>
      </c>
      <c r="K172" s="75"/>
      <c r="L172" s="76" t="s">
        <v>226</v>
      </c>
    </row>
    <row r="173" spans="1:12" s="80" customFormat="1" ht="12.75" customHeight="1">
      <c r="A173" s="75">
        <f t="shared" si="2"/>
        <v>53</v>
      </c>
      <c r="B173" s="76" t="s">
        <v>2629</v>
      </c>
      <c r="C173" s="76" t="s">
        <v>65</v>
      </c>
      <c r="D173" s="76" t="s">
        <v>66</v>
      </c>
      <c r="E173" s="76" t="s">
        <v>169</v>
      </c>
      <c r="F173" s="76" t="s">
        <v>21</v>
      </c>
      <c r="G173" s="75">
        <v>42</v>
      </c>
      <c r="H173" s="75">
        <v>15</v>
      </c>
      <c r="I173" s="74">
        <v>1</v>
      </c>
      <c r="J173" s="75">
        <v>8</v>
      </c>
      <c r="K173" s="75"/>
      <c r="L173" s="76" t="s">
        <v>227</v>
      </c>
    </row>
    <row r="174" spans="1:12" s="80" customFormat="1" ht="12.75" customHeight="1">
      <c r="A174" s="75">
        <f t="shared" si="2"/>
        <v>54</v>
      </c>
      <c r="B174" s="76" t="s">
        <v>2629</v>
      </c>
      <c r="C174" s="76" t="s">
        <v>65</v>
      </c>
      <c r="D174" s="76" t="s">
        <v>223</v>
      </c>
      <c r="E174" s="76" t="s">
        <v>178</v>
      </c>
      <c r="F174" s="76" t="s">
        <v>2633</v>
      </c>
      <c r="G174" s="75">
        <v>31</v>
      </c>
      <c r="H174" s="75">
        <v>18</v>
      </c>
      <c r="I174" s="74">
        <v>4.9</v>
      </c>
      <c r="J174" s="75">
        <v>246</v>
      </c>
      <c r="K174" s="75">
        <v>214</v>
      </c>
      <c r="L174" s="76" t="s">
        <v>228</v>
      </c>
    </row>
    <row r="175" spans="1:12" s="80" customFormat="1" ht="12.75" customHeight="1">
      <c r="A175" s="75">
        <f t="shared" si="2"/>
        <v>55</v>
      </c>
      <c r="B175" s="76" t="s">
        <v>2629</v>
      </c>
      <c r="C175" s="76" t="s">
        <v>65</v>
      </c>
      <c r="D175" s="76" t="s">
        <v>66</v>
      </c>
      <c r="E175" s="76" t="s">
        <v>178</v>
      </c>
      <c r="F175" s="76" t="s">
        <v>21</v>
      </c>
      <c r="G175" s="75">
        <v>42</v>
      </c>
      <c r="H175" s="75">
        <v>23</v>
      </c>
      <c r="I175" s="74">
        <v>5</v>
      </c>
      <c r="J175" s="75">
        <v>413</v>
      </c>
      <c r="K175" s="75">
        <v>382</v>
      </c>
      <c r="L175" s="76" t="s">
        <v>229</v>
      </c>
    </row>
    <row r="176" spans="1:12" s="80" customFormat="1" ht="12.75">
      <c r="A176" s="75">
        <f t="shared" si="2"/>
        <v>56</v>
      </c>
      <c r="B176" s="76" t="s">
        <v>2629</v>
      </c>
      <c r="C176" s="76" t="s">
        <v>68</v>
      </c>
      <c r="D176" s="76" t="s">
        <v>17</v>
      </c>
      <c r="E176" s="76" t="s">
        <v>175</v>
      </c>
      <c r="F176" s="76" t="s">
        <v>2633</v>
      </c>
      <c r="G176" s="75">
        <v>30</v>
      </c>
      <c r="H176" s="75">
        <v>15</v>
      </c>
      <c r="I176" s="74">
        <v>1.9</v>
      </c>
      <c r="J176" s="75">
        <v>98</v>
      </c>
      <c r="K176" s="75">
        <v>79</v>
      </c>
      <c r="L176" s="76" t="s">
        <v>230</v>
      </c>
    </row>
    <row r="177" spans="1:12" s="80" customFormat="1" ht="12.75">
      <c r="A177" s="75">
        <f t="shared" si="2"/>
        <v>57</v>
      </c>
      <c r="B177" s="76" t="s">
        <v>2629</v>
      </c>
      <c r="C177" s="76" t="s">
        <v>68</v>
      </c>
      <c r="D177" s="76" t="s">
        <v>17</v>
      </c>
      <c r="E177" s="76" t="s">
        <v>175</v>
      </c>
      <c r="F177" s="76" t="s">
        <v>2633</v>
      </c>
      <c r="G177" s="75">
        <v>30</v>
      </c>
      <c r="H177" s="75">
        <v>23</v>
      </c>
      <c r="I177" s="74">
        <v>0.7</v>
      </c>
      <c r="J177" s="75">
        <v>36</v>
      </c>
      <c r="K177" s="75">
        <v>31</v>
      </c>
      <c r="L177" s="76" t="s">
        <v>231</v>
      </c>
    </row>
    <row r="178" spans="1:12" s="80" customFormat="1" ht="12.75">
      <c r="A178" s="75">
        <f t="shared" si="2"/>
        <v>58</v>
      </c>
      <c r="B178" s="76" t="s">
        <v>2629</v>
      </c>
      <c r="C178" s="76" t="s">
        <v>68</v>
      </c>
      <c r="D178" s="76" t="s">
        <v>17</v>
      </c>
      <c r="E178" s="76" t="s">
        <v>175</v>
      </c>
      <c r="F178" s="76" t="s">
        <v>2633</v>
      </c>
      <c r="G178" s="75">
        <v>30</v>
      </c>
      <c r="H178" s="75">
        <v>6</v>
      </c>
      <c r="I178" s="74">
        <v>0.4</v>
      </c>
      <c r="J178" s="75">
        <v>24</v>
      </c>
      <c r="K178" s="75">
        <v>19</v>
      </c>
      <c r="L178" s="76" t="s">
        <v>232</v>
      </c>
    </row>
    <row r="179" spans="1:12" s="80" customFormat="1" ht="12.75">
      <c r="A179" s="75">
        <f t="shared" si="2"/>
        <v>59</v>
      </c>
      <c r="B179" s="76" t="s">
        <v>2629</v>
      </c>
      <c r="C179" s="76" t="s">
        <v>68</v>
      </c>
      <c r="D179" s="76" t="s">
        <v>17</v>
      </c>
      <c r="E179" s="76" t="s">
        <v>178</v>
      </c>
      <c r="F179" s="76" t="s">
        <v>2633</v>
      </c>
      <c r="G179" s="75">
        <v>29</v>
      </c>
      <c r="H179" s="75">
        <v>45</v>
      </c>
      <c r="I179" s="74">
        <v>5.3</v>
      </c>
      <c r="J179" s="75">
        <v>306</v>
      </c>
      <c r="K179" s="75">
        <v>241</v>
      </c>
      <c r="L179" s="76" t="s">
        <v>233</v>
      </c>
    </row>
    <row r="180" spans="1:12" s="80" customFormat="1" ht="12.75">
      <c r="A180" s="75">
        <f t="shared" si="2"/>
        <v>60</v>
      </c>
      <c r="B180" s="76" t="s">
        <v>2629</v>
      </c>
      <c r="C180" s="76" t="s">
        <v>79</v>
      </c>
      <c r="D180" s="76" t="s">
        <v>234</v>
      </c>
      <c r="E180" s="76" t="s">
        <v>169</v>
      </c>
      <c r="F180" s="76" t="s">
        <v>2633</v>
      </c>
      <c r="G180" s="75">
        <v>79</v>
      </c>
      <c r="H180" s="75">
        <v>11</v>
      </c>
      <c r="I180" s="74">
        <v>2.4</v>
      </c>
      <c r="J180" s="75">
        <v>29</v>
      </c>
      <c r="K180" s="75"/>
      <c r="L180" s="76" t="s">
        <v>235</v>
      </c>
    </row>
    <row r="181" spans="1:12" s="80" customFormat="1" ht="12.75">
      <c r="A181" s="75">
        <f t="shared" si="2"/>
        <v>61</v>
      </c>
      <c r="B181" s="76" t="s">
        <v>2629</v>
      </c>
      <c r="C181" s="76" t="s">
        <v>79</v>
      </c>
      <c r="D181" s="76" t="s">
        <v>99</v>
      </c>
      <c r="E181" s="76" t="s">
        <v>169</v>
      </c>
      <c r="F181" s="76" t="s">
        <v>2633</v>
      </c>
      <c r="G181" s="75">
        <v>63</v>
      </c>
      <c r="H181" s="75">
        <v>4</v>
      </c>
      <c r="I181" s="74">
        <v>3.4</v>
      </c>
      <c r="J181" s="75">
        <v>29</v>
      </c>
      <c r="K181" s="75"/>
      <c r="L181" s="76" t="s">
        <v>236</v>
      </c>
    </row>
    <row r="182" spans="1:12" s="80" customFormat="1" ht="12.75">
      <c r="A182" s="75">
        <f t="shared" si="2"/>
        <v>62</v>
      </c>
      <c r="B182" s="76" t="s">
        <v>2629</v>
      </c>
      <c r="C182" s="76" t="s">
        <v>79</v>
      </c>
      <c r="D182" s="76" t="s">
        <v>87</v>
      </c>
      <c r="E182" s="76" t="s">
        <v>169</v>
      </c>
      <c r="F182" s="76" t="s">
        <v>2633</v>
      </c>
      <c r="G182" s="75">
        <v>73</v>
      </c>
      <c r="H182" s="75">
        <v>29</v>
      </c>
      <c r="I182" s="74">
        <v>3.6</v>
      </c>
      <c r="J182" s="75">
        <v>23</v>
      </c>
      <c r="K182" s="75"/>
      <c r="L182" s="76" t="s">
        <v>237</v>
      </c>
    </row>
    <row r="183" spans="1:12" s="80" customFormat="1" ht="12.75">
      <c r="A183" s="75">
        <f t="shared" si="2"/>
        <v>63</v>
      </c>
      <c r="B183" s="76" t="s">
        <v>2629</v>
      </c>
      <c r="C183" s="76" t="s">
        <v>79</v>
      </c>
      <c r="D183" s="76" t="s">
        <v>80</v>
      </c>
      <c r="E183" s="76" t="s">
        <v>175</v>
      </c>
      <c r="F183" s="76" t="s">
        <v>2633</v>
      </c>
      <c r="G183" s="75">
        <v>64</v>
      </c>
      <c r="H183" s="75">
        <v>16</v>
      </c>
      <c r="I183" s="74">
        <v>1.4</v>
      </c>
      <c r="J183" s="75">
        <v>13</v>
      </c>
      <c r="K183" s="75">
        <v>9</v>
      </c>
      <c r="L183" s="76" t="s">
        <v>238</v>
      </c>
    </row>
    <row r="184" spans="1:12" s="80" customFormat="1" ht="12.75">
      <c r="A184" s="75">
        <f t="shared" si="2"/>
        <v>64</v>
      </c>
      <c r="B184" s="76" t="s">
        <v>2629</v>
      </c>
      <c r="C184" s="76" t="s">
        <v>79</v>
      </c>
      <c r="D184" s="76" t="s">
        <v>80</v>
      </c>
      <c r="E184" s="76" t="s">
        <v>175</v>
      </c>
      <c r="F184" s="76" t="s">
        <v>2633</v>
      </c>
      <c r="G184" s="75">
        <v>64</v>
      </c>
      <c r="H184" s="75">
        <v>21</v>
      </c>
      <c r="I184" s="74">
        <v>0.7</v>
      </c>
      <c r="J184" s="75">
        <v>11</v>
      </c>
      <c r="K184" s="75">
        <v>8</v>
      </c>
      <c r="L184" s="76" t="s">
        <v>239</v>
      </c>
    </row>
    <row r="185" spans="1:12" s="80" customFormat="1" ht="12.75">
      <c r="A185" s="75">
        <f t="shared" si="2"/>
        <v>65</v>
      </c>
      <c r="B185" s="76" t="s">
        <v>2629</v>
      </c>
      <c r="C185" s="76" t="s">
        <v>79</v>
      </c>
      <c r="D185" s="76" t="s">
        <v>80</v>
      </c>
      <c r="E185" s="76" t="s">
        <v>175</v>
      </c>
      <c r="F185" s="76" t="s">
        <v>2633</v>
      </c>
      <c r="G185" s="75">
        <v>65</v>
      </c>
      <c r="H185" s="75">
        <v>2</v>
      </c>
      <c r="I185" s="74">
        <v>0.4</v>
      </c>
      <c r="J185" s="75">
        <v>7</v>
      </c>
      <c r="K185" s="75">
        <v>6</v>
      </c>
      <c r="L185" s="76" t="s">
        <v>240</v>
      </c>
    </row>
    <row r="186" spans="1:12" s="80" customFormat="1" ht="12.75">
      <c r="A186" s="75">
        <f t="shared" si="2"/>
        <v>66</v>
      </c>
      <c r="B186" s="76" t="s">
        <v>2629</v>
      </c>
      <c r="C186" s="76" t="s">
        <v>79</v>
      </c>
      <c r="D186" s="76" t="s">
        <v>80</v>
      </c>
      <c r="E186" s="76" t="s">
        <v>175</v>
      </c>
      <c r="F186" s="76" t="s">
        <v>2633</v>
      </c>
      <c r="G186" s="75">
        <v>65</v>
      </c>
      <c r="H186" s="75">
        <v>45</v>
      </c>
      <c r="I186" s="74">
        <v>1.5</v>
      </c>
      <c r="J186" s="75">
        <v>77</v>
      </c>
      <c r="K186" s="75">
        <v>55</v>
      </c>
      <c r="L186" s="76" t="s">
        <v>241</v>
      </c>
    </row>
    <row r="187" spans="1:12" s="80" customFormat="1" ht="12.75">
      <c r="A187" s="75">
        <f aca="true" t="shared" si="3" ref="A187:A250">A186+1</f>
        <v>67</v>
      </c>
      <c r="B187" s="76" t="s">
        <v>2629</v>
      </c>
      <c r="C187" s="76" t="s">
        <v>79</v>
      </c>
      <c r="D187" s="76" t="s">
        <v>80</v>
      </c>
      <c r="E187" s="76" t="s">
        <v>178</v>
      </c>
      <c r="F187" s="76" t="s">
        <v>2633</v>
      </c>
      <c r="G187" s="75">
        <v>65</v>
      </c>
      <c r="H187" s="75">
        <v>44</v>
      </c>
      <c r="I187" s="74">
        <v>0.6</v>
      </c>
      <c r="J187" s="75">
        <v>33</v>
      </c>
      <c r="K187" s="75">
        <v>22</v>
      </c>
      <c r="L187" s="76" t="s">
        <v>242</v>
      </c>
    </row>
    <row r="188" spans="1:12" s="80" customFormat="1" ht="12.75">
      <c r="A188" s="75">
        <f t="shared" si="3"/>
        <v>68</v>
      </c>
      <c r="B188" s="76" t="s">
        <v>2629</v>
      </c>
      <c r="C188" s="76" t="s">
        <v>79</v>
      </c>
      <c r="D188" s="76" t="s">
        <v>87</v>
      </c>
      <c r="E188" s="76" t="s">
        <v>178</v>
      </c>
      <c r="F188" s="76" t="s">
        <v>2633</v>
      </c>
      <c r="G188" s="75">
        <v>72</v>
      </c>
      <c r="H188" s="75">
        <v>10</v>
      </c>
      <c r="I188" s="74">
        <v>1.8</v>
      </c>
      <c r="J188" s="75">
        <v>81</v>
      </c>
      <c r="K188" s="75">
        <v>59</v>
      </c>
      <c r="L188" s="76" t="s">
        <v>243</v>
      </c>
    </row>
    <row r="189" spans="1:12" s="80" customFormat="1" ht="12.75">
      <c r="A189" s="75">
        <f t="shared" si="3"/>
        <v>69</v>
      </c>
      <c r="B189" s="76" t="s">
        <v>2629</v>
      </c>
      <c r="C189" s="76" t="s">
        <v>79</v>
      </c>
      <c r="D189" s="76" t="s">
        <v>244</v>
      </c>
      <c r="E189" s="76" t="s">
        <v>178</v>
      </c>
      <c r="F189" s="76" t="s">
        <v>2633</v>
      </c>
      <c r="G189" s="75">
        <v>76</v>
      </c>
      <c r="H189" s="75">
        <v>3</v>
      </c>
      <c r="I189" s="74">
        <v>3.2</v>
      </c>
      <c r="J189" s="75">
        <v>190</v>
      </c>
      <c r="K189" s="75">
        <v>167</v>
      </c>
      <c r="L189" s="76" t="s">
        <v>245</v>
      </c>
    </row>
    <row r="190" spans="1:12" s="80" customFormat="1" ht="12.75">
      <c r="A190" s="75">
        <f t="shared" si="3"/>
        <v>70</v>
      </c>
      <c r="B190" s="76" t="s">
        <v>2629</v>
      </c>
      <c r="C190" s="76" t="s">
        <v>79</v>
      </c>
      <c r="D190" s="76" t="s">
        <v>244</v>
      </c>
      <c r="E190" s="76" t="s">
        <v>178</v>
      </c>
      <c r="F190" s="76" t="s">
        <v>21</v>
      </c>
      <c r="G190" s="75">
        <v>76</v>
      </c>
      <c r="H190" s="75">
        <v>19</v>
      </c>
      <c r="I190" s="74">
        <v>0.8</v>
      </c>
      <c r="J190" s="75">
        <v>124</v>
      </c>
      <c r="K190" s="75">
        <v>115</v>
      </c>
      <c r="L190" s="76" t="s">
        <v>246</v>
      </c>
    </row>
    <row r="191" spans="1:12" s="80" customFormat="1" ht="12.75">
      <c r="A191" s="75">
        <f t="shared" si="3"/>
        <v>71</v>
      </c>
      <c r="B191" s="76" t="s">
        <v>2629</v>
      </c>
      <c r="C191" s="76" t="s">
        <v>98</v>
      </c>
      <c r="D191" s="76" t="s">
        <v>99</v>
      </c>
      <c r="E191" s="76" t="s">
        <v>169</v>
      </c>
      <c r="F191" s="76" t="s">
        <v>2633</v>
      </c>
      <c r="G191" s="75">
        <v>1</v>
      </c>
      <c r="H191" s="75">
        <v>13</v>
      </c>
      <c r="I191" s="74">
        <v>3.1</v>
      </c>
      <c r="J191" s="75">
        <v>21</v>
      </c>
      <c r="K191" s="75"/>
      <c r="L191" s="76" t="s">
        <v>247</v>
      </c>
    </row>
    <row r="192" spans="1:12" s="80" customFormat="1" ht="12.75">
      <c r="A192" s="75">
        <f t="shared" si="3"/>
        <v>72</v>
      </c>
      <c r="B192" s="76" t="s">
        <v>2629</v>
      </c>
      <c r="C192" s="76" t="s">
        <v>98</v>
      </c>
      <c r="D192" s="76" t="s">
        <v>52</v>
      </c>
      <c r="E192" s="76" t="s">
        <v>180</v>
      </c>
      <c r="F192" s="76" t="s">
        <v>2633</v>
      </c>
      <c r="G192" s="75">
        <v>4</v>
      </c>
      <c r="H192" s="75">
        <v>26</v>
      </c>
      <c r="I192" s="74">
        <v>3</v>
      </c>
      <c r="J192" s="75">
        <v>19</v>
      </c>
      <c r="K192" s="75"/>
      <c r="L192" s="76" t="s">
        <v>248</v>
      </c>
    </row>
    <row r="193" spans="1:12" s="80" customFormat="1" ht="12.75">
      <c r="A193" s="75">
        <f t="shared" si="3"/>
        <v>73</v>
      </c>
      <c r="B193" s="76" t="s">
        <v>2629</v>
      </c>
      <c r="C193" s="76" t="s">
        <v>98</v>
      </c>
      <c r="D193" s="76" t="s">
        <v>99</v>
      </c>
      <c r="E193" s="76" t="s">
        <v>169</v>
      </c>
      <c r="F193" s="76" t="s">
        <v>2633</v>
      </c>
      <c r="G193" s="75">
        <v>36</v>
      </c>
      <c r="H193" s="75">
        <v>5</v>
      </c>
      <c r="I193" s="74">
        <v>1.7</v>
      </c>
      <c r="J193" s="75">
        <v>8</v>
      </c>
      <c r="K193" s="75"/>
      <c r="L193" s="76" t="s">
        <v>249</v>
      </c>
    </row>
    <row r="194" spans="1:12" s="80" customFormat="1" ht="12.75">
      <c r="A194" s="75">
        <f t="shared" si="3"/>
        <v>74</v>
      </c>
      <c r="B194" s="76" t="s">
        <v>2629</v>
      </c>
      <c r="C194" s="76" t="s">
        <v>98</v>
      </c>
      <c r="D194" s="76" t="s">
        <v>99</v>
      </c>
      <c r="E194" s="76" t="s">
        <v>169</v>
      </c>
      <c r="F194" s="76" t="s">
        <v>2633</v>
      </c>
      <c r="G194" s="75">
        <v>36</v>
      </c>
      <c r="H194" s="75">
        <v>4</v>
      </c>
      <c r="I194" s="74">
        <v>1.9</v>
      </c>
      <c r="J194" s="75">
        <v>8</v>
      </c>
      <c r="K194" s="75"/>
      <c r="L194" s="76" t="s">
        <v>250</v>
      </c>
    </row>
    <row r="195" spans="1:12" s="80" customFormat="1" ht="12.75">
      <c r="A195" s="75">
        <f t="shared" si="3"/>
        <v>75</v>
      </c>
      <c r="B195" s="76" t="s">
        <v>2629</v>
      </c>
      <c r="C195" s="76" t="s">
        <v>98</v>
      </c>
      <c r="D195" s="76" t="s">
        <v>99</v>
      </c>
      <c r="E195" s="76" t="s">
        <v>178</v>
      </c>
      <c r="F195" s="76" t="s">
        <v>21</v>
      </c>
      <c r="G195" s="75">
        <v>1</v>
      </c>
      <c r="H195" s="75">
        <v>5</v>
      </c>
      <c r="I195" s="74">
        <v>3.2</v>
      </c>
      <c r="J195" s="75">
        <v>151</v>
      </c>
      <c r="K195" s="75">
        <v>130</v>
      </c>
      <c r="L195" s="76" t="s">
        <v>251</v>
      </c>
    </row>
    <row r="196" spans="1:12" s="80" customFormat="1" ht="12.75">
      <c r="A196" s="75">
        <f t="shared" si="3"/>
        <v>76</v>
      </c>
      <c r="B196" s="76" t="s">
        <v>2629</v>
      </c>
      <c r="C196" s="76" t="s">
        <v>98</v>
      </c>
      <c r="D196" s="76" t="s">
        <v>99</v>
      </c>
      <c r="E196" s="76" t="s">
        <v>178</v>
      </c>
      <c r="F196" s="76" t="s">
        <v>21</v>
      </c>
      <c r="G196" s="75">
        <v>2</v>
      </c>
      <c r="H196" s="75">
        <v>24</v>
      </c>
      <c r="I196" s="74">
        <v>0.6</v>
      </c>
      <c r="J196" s="75">
        <v>23</v>
      </c>
      <c r="K196" s="75">
        <v>17</v>
      </c>
      <c r="L196" s="76" t="s">
        <v>252</v>
      </c>
    </row>
    <row r="197" spans="1:12" s="80" customFormat="1" ht="12.75">
      <c r="A197" s="75">
        <f t="shared" si="3"/>
        <v>77</v>
      </c>
      <c r="B197" s="76" t="s">
        <v>2629</v>
      </c>
      <c r="C197" s="76" t="s">
        <v>98</v>
      </c>
      <c r="D197" s="76" t="s">
        <v>52</v>
      </c>
      <c r="E197" s="76" t="s">
        <v>178</v>
      </c>
      <c r="F197" s="76" t="s">
        <v>2633</v>
      </c>
      <c r="G197" s="75">
        <v>7</v>
      </c>
      <c r="H197" s="75">
        <v>21</v>
      </c>
      <c r="I197" s="74">
        <v>0.5</v>
      </c>
      <c r="J197" s="75">
        <v>11</v>
      </c>
      <c r="K197" s="75">
        <v>9</v>
      </c>
      <c r="L197" s="76" t="s">
        <v>253</v>
      </c>
    </row>
    <row r="198" spans="1:12" s="80" customFormat="1" ht="12.75">
      <c r="A198" s="75">
        <f t="shared" si="3"/>
        <v>78</v>
      </c>
      <c r="B198" s="76" t="s">
        <v>2629</v>
      </c>
      <c r="C198" s="76" t="s">
        <v>98</v>
      </c>
      <c r="D198" s="76" t="s">
        <v>52</v>
      </c>
      <c r="E198" s="76" t="s">
        <v>178</v>
      </c>
      <c r="F198" s="76" t="s">
        <v>2633</v>
      </c>
      <c r="G198" s="75">
        <v>18</v>
      </c>
      <c r="H198" s="75">
        <v>28</v>
      </c>
      <c r="I198" s="74">
        <v>1</v>
      </c>
      <c r="J198" s="75">
        <v>30</v>
      </c>
      <c r="K198" s="75">
        <v>23</v>
      </c>
      <c r="L198" s="76" t="s">
        <v>254</v>
      </c>
    </row>
    <row r="199" spans="1:12" s="80" customFormat="1" ht="12.75">
      <c r="A199" s="75">
        <f t="shared" si="3"/>
        <v>79</v>
      </c>
      <c r="B199" s="76" t="s">
        <v>2629</v>
      </c>
      <c r="C199" s="76" t="s">
        <v>98</v>
      </c>
      <c r="D199" s="76" t="s">
        <v>54</v>
      </c>
      <c r="E199" s="76" t="s">
        <v>178</v>
      </c>
      <c r="F199" s="76" t="s">
        <v>2633</v>
      </c>
      <c r="G199" s="75">
        <v>19</v>
      </c>
      <c r="H199" s="75">
        <v>27</v>
      </c>
      <c r="I199" s="74">
        <v>1.5</v>
      </c>
      <c r="J199" s="75">
        <v>82</v>
      </c>
      <c r="K199" s="75">
        <v>63</v>
      </c>
      <c r="L199" s="76" t="s">
        <v>255</v>
      </c>
    </row>
    <row r="200" spans="1:12" s="80" customFormat="1" ht="12.75">
      <c r="A200" s="75">
        <f t="shared" si="3"/>
        <v>80</v>
      </c>
      <c r="B200" s="76" t="s">
        <v>2629</v>
      </c>
      <c r="C200" s="76" t="s">
        <v>98</v>
      </c>
      <c r="D200" s="76" t="s">
        <v>99</v>
      </c>
      <c r="E200" s="76" t="s">
        <v>178</v>
      </c>
      <c r="F200" s="76" t="s">
        <v>2633</v>
      </c>
      <c r="G200" s="75">
        <v>35</v>
      </c>
      <c r="H200" s="75">
        <v>30</v>
      </c>
      <c r="I200" s="74">
        <v>2.4</v>
      </c>
      <c r="J200" s="75">
        <v>84</v>
      </c>
      <c r="K200" s="75">
        <v>69</v>
      </c>
      <c r="L200" s="76" t="s">
        <v>256</v>
      </c>
    </row>
    <row r="201" spans="1:12" s="80" customFormat="1" ht="12.75">
      <c r="A201" s="75">
        <f t="shared" si="3"/>
        <v>81</v>
      </c>
      <c r="B201" s="76" t="s">
        <v>2629</v>
      </c>
      <c r="C201" s="76" t="s">
        <v>98</v>
      </c>
      <c r="D201" s="76" t="s">
        <v>115</v>
      </c>
      <c r="E201" s="76" t="s">
        <v>178</v>
      </c>
      <c r="F201" s="76" t="s">
        <v>21</v>
      </c>
      <c r="G201" s="75">
        <v>40</v>
      </c>
      <c r="H201" s="75">
        <v>10</v>
      </c>
      <c r="I201" s="74">
        <v>8.1</v>
      </c>
      <c r="J201" s="75">
        <v>788</v>
      </c>
      <c r="K201" s="75">
        <v>676</v>
      </c>
      <c r="L201" s="76" t="s">
        <v>257</v>
      </c>
    </row>
    <row r="202" spans="1:12" s="80" customFormat="1" ht="12.75">
      <c r="A202" s="75">
        <f t="shared" si="3"/>
        <v>82</v>
      </c>
      <c r="B202" s="76" t="s">
        <v>2629</v>
      </c>
      <c r="C202" s="76" t="s">
        <v>118</v>
      </c>
      <c r="D202" s="76" t="s">
        <v>121</v>
      </c>
      <c r="E202" s="76" t="s">
        <v>169</v>
      </c>
      <c r="F202" s="76" t="s">
        <v>21</v>
      </c>
      <c r="G202" s="75">
        <v>59</v>
      </c>
      <c r="H202" s="75">
        <v>18</v>
      </c>
      <c r="I202" s="74">
        <v>2</v>
      </c>
      <c r="J202" s="75">
        <v>17</v>
      </c>
      <c r="K202" s="75"/>
      <c r="L202" s="76" t="s">
        <v>258</v>
      </c>
    </row>
    <row r="203" spans="1:12" s="80" customFormat="1" ht="12.75">
      <c r="A203" s="75">
        <f t="shared" si="3"/>
        <v>83</v>
      </c>
      <c r="B203" s="76" t="s">
        <v>2629</v>
      </c>
      <c r="C203" s="76" t="s">
        <v>118</v>
      </c>
      <c r="D203" s="76" t="s">
        <v>121</v>
      </c>
      <c r="E203" s="76" t="s">
        <v>180</v>
      </c>
      <c r="F203" s="76" t="s">
        <v>21</v>
      </c>
      <c r="G203" s="75">
        <v>61</v>
      </c>
      <c r="H203" s="75">
        <v>1</v>
      </c>
      <c r="I203" s="74">
        <v>1.2</v>
      </c>
      <c r="J203" s="75">
        <v>5</v>
      </c>
      <c r="K203" s="75"/>
      <c r="L203" s="76" t="s">
        <v>259</v>
      </c>
    </row>
    <row r="204" spans="1:12" s="80" customFormat="1" ht="12.75">
      <c r="A204" s="75">
        <f t="shared" si="3"/>
        <v>84</v>
      </c>
      <c r="B204" s="76" t="s">
        <v>2629</v>
      </c>
      <c r="C204" s="76" t="s">
        <v>118</v>
      </c>
      <c r="D204" s="76" t="s">
        <v>121</v>
      </c>
      <c r="E204" s="76" t="s">
        <v>180</v>
      </c>
      <c r="F204" s="76" t="s">
        <v>2633</v>
      </c>
      <c r="G204" s="75">
        <v>63</v>
      </c>
      <c r="H204" s="75">
        <v>28</v>
      </c>
      <c r="I204" s="74">
        <v>3.6</v>
      </c>
      <c r="J204" s="75">
        <v>29</v>
      </c>
      <c r="K204" s="75"/>
      <c r="L204" s="76" t="s">
        <v>260</v>
      </c>
    </row>
    <row r="205" spans="1:12" s="80" customFormat="1" ht="12.75">
      <c r="A205" s="75">
        <f t="shared" si="3"/>
        <v>85</v>
      </c>
      <c r="B205" s="76" t="s">
        <v>2629</v>
      </c>
      <c r="C205" s="76" t="s">
        <v>118</v>
      </c>
      <c r="D205" s="76" t="s">
        <v>119</v>
      </c>
      <c r="E205" s="76" t="s">
        <v>169</v>
      </c>
      <c r="F205" s="76" t="s">
        <v>2633</v>
      </c>
      <c r="G205" s="75">
        <v>38</v>
      </c>
      <c r="H205" s="75">
        <v>11</v>
      </c>
      <c r="I205" s="74">
        <v>2.1</v>
      </c>
      <c r="J205" s="75">
        <v>11</v>
      </c>
      <c r="K205" s="75"/>
      <c r="L205" s="76" t="s">
        <v>261</v>
      </c>
    </row>
    <row r="206" spans="1:12" s="80" customFormat="1" ht="12.75">
      <c r="A206" s="75">
        <f t="shared" si="3"/>
        <v>86</v>
      </c>
      <c r="B206" s="76" t="s">
        <v>2629</v>
      </c>
      <c r="C206" s="76" t="s">
        <v>118</v>
      </c>
      <c r="D206" s="76" t="s">
        <v>119</v>
      </c>
      <c r="E206" s="76" t="s">
        <v>169</v>
      </c>
      <c r="F206" s="76" t="s">
        <v>2633</v>
      </c>
      <c r="G206" s="75">
        <v>42</v>
      </c>
      <c r="H206" s="75">
        <v>9</v>
      </c>
      <c r="I206" s="74">
        <v>1.2</v>
      </c>
      <c r="J206" s="75">
        <v>12</v>
      </c>
      <c r="K206" s="75"/>
      <c r="L206" s="76" t="s">
        <v>262</v>
      </c>
    </row>
    <row r="207" spans="1:12" s="80" customFormat="1" ht="12.75">
      <c r="A207" s="75">
        <f t="shared" si="3"/>
        <v>87</v>
      </c>
      <c r="B207" s="76" t="s">
        <v>2629</v>
      </c>
      <c r="C207" s="76" t="s">
        <v>118</v>
      </c>
      <c r="D207" s="76" t="s">
        <v>119</v>
      </c>
      <c r="E207" s="76" t="s">
        <v>169</v>
      </c>
      <c r="F207" s="76" t="s">
        <v>21</v>
      </c>
      <c r="G207" s="75">
        <v>43</v>
      </c>
      <c r="H207" s="75">
        <v>7</v>
      </c>
      <c r="I207" s="74">
        <v>1.8</v>
      </c>
      <c r="J207" s="75">
        <v>12</v>
      </c>
      <c r="K207" s="75"/>
      <c r="L207" s="76" t="s">
        <v>263</v>
      </c>
    </row>
    <row r="208" spans="1:12" s="80" customFormat="1" ht="12.75">
      <c r="A208" s="75">
        <f t="shared" si="3"/>
        <v>88</v>
      </c>
      <c r="B208" s="76" t="s">
        <v>2629</v>
      </c>
      <c r="C208" s="76" t="s">
        <v>118</v>
      </c>
      <c r="D208" s="76" t="s">
        <v>121</v>
      </c>
      <c r="E208" s="76" t="s">
        <v>169</v>
      </c>
      <c r="F208" s="76" t="s">
        <v>21</v>
      </c>
      <c r="G208" s="75">
        <v>64</v>
      </c>
      <c r="H208" s="75">
        <v>24</v>
      </c>
      <c r="I208" s="74">
        <v>1.2</v>
      </c>
      <c r="J208" s="75">
        <v>15</v>
      </c>
      <c r="K208" s="75"/>
      <c r="L208" s="76" t="s">
        <v>264</v>
      </c>
    </row>
    <row r="209" spans="1:12" s="80" customFormat="1" ht="12.75">
      <c r="A209" s="75">
        <f t="shared" si="3"/>
        <v>89</v>
      </c>
      <c r="B209" s="76" t="s">
        <v>2629</v>
      </c>
      <c r="C209" s="76" t="s">
        <v>118</v>
      </c>
      <c r="D209" s="76" t="s">
        <v>119</v>
      </c>
      <c r="E209" s="76" t="s">
        <v>175</v>
      </c>
      <c r="F209" s="76" t="s">
        <v>21</v>
      </c>
      <c r="G209" s="75">
        <v>45</v>
      </c>
      <c r="H209" s="75">
        <v>9</v>
      </c>
      <c r="I209" s="74">
        <v>2.1</v>
      </c>
      <c r="J209" s="75">
        <v>69</v>
      </c>
      <c r="K209" s="75">
        <v>62</v>
      </c>
      <c r="L209" s="76" t="s">
        <v>265</v>
      </c>
    </row>
    <row r="210" spans="1:12" s="80" customFormat="1" ht="12.75">
      <c r="A210" s="75">
        <f t="shared" si="3"/>
        <v>90</v>
      </c>
      <c r="B210" s="76" t="s">
        <v>2629</v>
      </c>
      <c r="C210" s="76" t="s">
        <v>118</v>
      </c>
      <c r="D210" s="76" t="s">
        <v>119</v>
      </c>
      <c r="E210" s="76" t="s">
        <v>175</v>
      </c>
      <c r="F210" s="76" t="s">
        <v>21</v>
      </c>
      <c r="G210" s="75">
        <v>45</v>
      </c>
      <c r="H210" s="75">
        <v>11</v>
      </c>
      <c r="I210" s="74">
        <v>1</v>
      </c>
      <c r="J210" s="75">
        <v>61</v>
      </c>
      <c r="K210" s="75">
        <v>51</v>
      </c>
      <c r="L210" s="76" t="s">
        <v>266</v>
      </c>
    </row>
    <row r="211" spans="1:12" s="80" customFormat="1" ht="12.75">
      <c r="A211" s="75">
        <f t="shared" si="3"/>
        <v>91</v>
      </c>
      <c r="B211" s="76" t="s">
        <v>2629</v>
      </c>
      <c r="C211" s="76" t="s">
        <v>118</v>
      </c>
      <c r="D211" s="76" t="s">
        <v>121</v>
      </c>
      <c r="E211" s="76" t="s">
        <v>175</v>
      </c>
      <c r="F211" s="76" t="s">
        <v>2633</v>
      </c>
      <c r="G211" s="75">
        <v>47</v>
      </c>
      <c r="H211" s="75">
        <v>4</v>
      </c>
      <c r="I211" s="74">
        <v>3.6</v>
      </c>
      <c r="J211" s="75">
        <v>236</v>
      </c>
      <c r="K211" s="75">
        <v>203</v>
      </c>
      <c r="L211" s="76" t="s">
        <v>267</v>
      </c>
    </row>
    <row r="212" spans="1:12" s="80" customFormat="1" ht="12.75">
      <c r="A212" s="75">
        <f t="shared" si="3"/>
        <v>92</v>
      </c>
      <c r="B212" s="76" t="s">
        <v>2629</v>
      </c>
      <c r="C212" s="76" t="s">
        <v>118</v>
      </c>
      <c r="D212" s="76" t="s">
        <v>121</v>
      </c>
      <c r="E212" s="76" t="s">
        <v>175</v>
      </c>
      <c r="F212" s="76" t="s">
        <v>2633</v>
      </c>
      <c r="G212" s="75">
        <v>58</v>
      </c>
      <c r="H212" s="75">
        <v>21</v>
      </c>
      <c r="I212" s="74">
        <v>0.5</v>
      </c>
      <c r="J212" s="75">
        <v>19</v>
      </c>
      <c r="K212" s="75">
        <v>16</v>
      </c>
      <c r="L212" s="76" t="s">
        <v>268</v>
      </c>
    </row>
    <row r="213" spans="1:12" s="80" customFormat="1" ht="12.75">
      <c r="A213" s="75">
        <f t="shared" si="3"/>
        <v>93</v>
      </c>
      <c r="B213" s="76" t="s">
        <v>2629</v>
      </c>
      <c r="C213" s="76" t="s">
        <v>118</v>
      </c>
      <c r="D213" s="76" t="s">
        <v>121</v>
      </c>
      <c r="E213" s="76" t="s">
        <v>175</v>
      </c>
      <c r="F213" s="76" t="s">
        <v>2633</v>
      </c>
      <c r="G213" s="75">
        <v>59</v>
      </c>
      <c r="H213" s="75">
        <v>24</v>
      </c>
      <c r="I213" s="74">
        <v>1.1</v>
      </c>
      <c r="J213" s="75">
        <v>52</v>
      </c>
      <c r="K213" s="75">
        <v>39</v>
      </c>
      <c r="L213" s="76" t="s">
        <v>269</v>
      </c>
    </row>
    <row r="214" spans="1:12" s="80" customFormat="1" ht="12.75">
      <c r="A214" s="75">
        <f t="shared" si="3"/>
        <v>94</v>
      </c>
      <c r="B214" s="76" t="s">
        <v>2629</v>
      </c>
      <c r="C214" s="76" t="s">
        <v>118</v>
      </c>
      <c r="D214" s="76" t="s">
        <v>121</v>
      </c>
      <c r="E214" s="76" t="s">
        <v>178</v>
      </c>
      <c r="F214" s="76" t="s">
        <v>21</v>
      </c>
      <c r="G214" s="75">
        <v>63</v>
      </c>
      <c r="H214" s="75">
        <v>14</v>
      </c>
      <c r="I214" s="74">
        <v>3.8</v>
      </c>
      <c r="J214" s="75">
        <v>300</v>
      </c>
      <c r="K214" s="75">
        <v>272</v>
      </c>
      <c r="L214" s="76" t="s">
        <v>270</v>
      </c>
    </row>
    <row r="215" spans="1:12" s="80" customFormat="1" ht="12.75">
      <c r="A215" s="75">
        <f t="shared" si="3"/>
        <v>95</v>
      </c>
      <c r="B215" s="76" t="s">
        <v>2629</v>
      </c>
      <c r="C215" s="76" t="s">
        <v>124</v>
      </c>
      <c r="D215" s="76" t="s">
        <v>271</v>
      </c>
      <c r="E215" s="76" t="s">
        <v>180</v>
      </c>
      <c r="F215" s="76" t="s">
        <v>2642</v>
      </c>
      <c r="G215" s="75">
        <v>62</v>
      </c>
      <c r="H215" s="75">
        <v>13</v>
      </c>
      <c r="I215" s="74">
        <v>2.2</v>
      </c>
      <c r="J215" s="75">
        <v>29</v>
      </c>
      <c r="K215" s="75"/>
      <c r="L215" s="76" t="s">
        <v>272</v>
      </c>
    </row>
    <row r="216" spans="1:12" s="80" customFormat="1" ht="12.75">
      <c r="A216" s="75">
        <f t="shared" si="3"/>
        <v>96</v>
      </c>
      <c r="B216" s="76" t="s">
        <v>2629</v>
      </c>
      <c r="C216" s="76" t="s">
        <v>124</v>
      </c>
      <c r="D216" s="76" t="s">
        <v>125</v>
      </c>
      <c r="E216" s="76" t="s">
        <v>180</v>
      </c>
      <c r="F216" s="76" t="s">
        <v>2633</v>
      </c>
      <c r="G216" s="75">
        <v>71</v>
      </c>
      <c r="H216" s="75">
        <v>19</v>
      </c>
      <c r="I216" s="74">
        <v>1</v>
      </c>
      <c r="J216" s="75">
        <v>8</v>
      </c>
      <c r="K216" s="75"/>
      <c r="L216" s="76" t="s">
        <v>273</v>
      </c>
    </row>
    <row r="217" spans="1:12" s="80" customFormat="1" ht="12.75">
      <c r="A217" s="75">
        <f t="shared" si="3"/>
        <v>97</v>
      </c>
      <c r="B217" s="76" t="s">
        <v>2629</v>
      </c>
      <c r="C217" s="76" t="s">
        <v>124</v>
      </c>
      <c r="D217" s="76" t="s">
        <v>125</v>
      </c>
      <c r="E217" s="76" t="s">
        <v>169</v>
      </c>
      <c r="F217" s="76" t="s">
        <v>21</v>
      </c>
      <c r="G217" s="75">
        <v>81</v>
      </c>
      <c r="H217" s="75">
        <v>17</v>
      </c>
      <c r="I217" s="74">
        <v>2.1</v>
      </c>
      <c r="J217" s="75">
        <v>23</v>
      </c>
      <c r="K217" s="75"/>
      <c r="L217" s="76" t="s">
        <v>274</v>
      </c>
    </row>
    <row r="218" spans="1:12" s="80" customFormat="1" ht="12.75">
      <c r="A218" s="75">
        <f t="shared" si="3"/>
        <v>98</v>
      </c>
      <c r="B218" s="76" t="s">
        <v>2629</v>
      </c>
      <c r="C218" s="76" t="s">
        <v>124</v>
      </c>
      <c r="D218" s="76" t="s">
        <v>125</v>
      </c>
      <c r="E218" s="76" t="s">
        <v>175</v>
      </c>
      <c r="F218" s="76" t="s">
        <v>2633</v>
      </c>
      <c r="G218" s="75">
        <v>66</v>
      </c>
      <c r="H218" s="75">
        <v>18</v>
      </c>
      <c r="I218" s="74">
        <v>2.4</v>
      </c>
      <c r="J218" s="75">
        <v>63</v>
      </c>
      <c r="K218" s="75">
        <v>57</v>
      </c>
      <c r="L218" s="76" t="s">
        <v>275</v>
      </c>
    </row>
    <row r="219" spans="1:12" s="80" customFormat="1" ht="12.75">
      <c r="A219" s="75">
        <f t="shared" si="3"/>
        <v>99</v>
      </c>
      <c r="B219" s="76" t="s">
        <v>2629</v>
      </c>
      <c r="C219" s="76" t="s">
        <v>124</v>
      </c>
      <c r="D219" s="76" t="s">
        <v>125</v>
      </c>
      <c r="E219" s="76" t="s">
        <v>178</v>
      </c>
      <c r="F219" s="76" t="s">
        <v>2633</v>
      </c>
      <c r="G219" s="75">
        <v>71</v>
      </c>
      <c r="H219" s="75">
        <v>1</v>
      </c>
      <c r="I219" s="74">
        <v>1.2</v>
      </c>
      <c r="J219" s="75">
        <v>98</v>
      </c>
      <c r="K219" s="75">
        <v>75</v>
      </c>
      <c r="L219" s="76" t="s">
        <v>276</v>
      </c>
    </row>
    <row r="220" spans="1:12" s="80" customFormat="1" ht="12.75">
      <c r="A220" s="75">
        <f t="shared" si="3"/>
        <v>100</v>
      </c>
      <c r="B220" s="76" t="s">
        <v>2629</v>
      </c>
      <c r="C220" s="76" t="s">
        <v>128</v>
      </c>
      <c r="D220" s="76" t="s">
        <v>277</v>
      </c>
      <c r="E220" s="76" t="s">
        <v>180</v>
      </c>
      <c r="F220" s="76" t="s">
        <v>21</v>
      </c>
      <c r="G220" s="75">
        <v>16</v>
      </c>
      <c r="H220" s="75">
        <v>6</v>
      </c>
      <c r="I220" s="74">
        <v>1.8</v>
      </c>
      <c r="J220" s="75">
        <v>13</v>
      </c>
      <c r="K220" s="75"/>
      <c r="L220" s="76" t="s">
        <v>278</v>
      </c>
    </row>
    <row r="221" spans="1:12" s="80" customFormat="1" ht="12.75">
      <c r="A221" s="75">
        <f t="shared" si="3"/>
        <v>101</v>
      </c>
      <c r="B221" s="76" t="s">
        <v>2629</v>
      </c>
      <c r="C221" s="76" t="s">
        <v>128</v>
      </c>
      <c r="D221" s="76" t="s">
        <v>135</v>
      </c>
      <c r="E221" s="76" t="s">
        <v>180</v>
      </c>
      <c r="F221" s="76" t="s">
        <v>21</v>
      </c>
      <c r="G221" s="75">
        <v>20</v>
      </c>
      <c r="H221" s="75">
        <v>6</v>
      </c>
      <c r="I221" s="74">
        <v>0.6</v>
      </c>
      <c r="J221" s="75">
        <v>4</v>
      </c>
      <c r="K221" s="75"/>
      <c r="L221" s="76" t="s">
        <v>279</v>
      </c>
    </row>
    <row r="222" spans="1:12" s="80" customFormat="1" ht="12.75">
      <c r="A222" s="75">
        <f t="shared" si="3"/>
        <v>102</v>
      </c>
      <c r="B222" s="76" t="s">
        <v>2629</v>
      </c>
      <c r="C222" s="76" t="s">
        <v>128</v>
      </c>
      <c r="D222" s="76" t="s">
        <v>135</v>
      </c>
      <c r="E222" s="76" t="s">
        <v>180</v>
      </c>
      <c r="F222" s="76" t="s">
        <v>21</v>
      </c>
      <c r="G222" s="75">
        <v>20</v>
      </c>
      <c r="H222" s="75">
        <v>7</v>
      </c>
      <c r="I222" s="74">
        <v>0.8</v>
      </c>
      <c r="J222" s="75">
        <v>6</v>
      </c>
      <c r="K222" s="75"/>
      <c r="L222" s="76" t="s">
        <v>280</v>
      </c>
    </row>
    <row r="223" spans="1:12" s="80" customFormat="1" ht="12.75">
      <c r="A223" s="75">
        <f t="shared" si="3"/>
        <v>103</v>
      </c>
      <c r="B223" s="76" t="s">
        <v>2629</v>
      </c>
      <c r="C223" s="76" t="s">
        <v>128</v>
      </c>
      <c r="D223" s="76" t="s">
        <v>135</v>
      </c>
      <c r="E223" s="76" t="s">
        <v>180</v>
      </c>
      <c r="F223" s="76" t="s">
        <v>21</v>
      </c>
      <c r="G223" s="75">
        <v>20</v>
      </c>
      <c r="H223" s="75">
        <v>23</v>
      </c>
      <c r="I223" s="74">
        <v>2.3</v>
      </c>
      <c r="J223" s="75">
        <v>16</v>
      </c>
      <c r="K223" s="75"/>
      <c r="L223" s="76" t="s">
        <v>281</v>
      </c>
    </row>
    <row r="224" spans="1:12" s="80" customFormat="1" ht="12.75">
      <c r="A224" s="75">
        <f t="shared" si="3"/>
        <v>104</v>
      </c>
      <c r="B224" s="76" t="s">
        <v>2629</v>
      </c>
      <c r="C224" s="76" t="s">
        <v>128</v>
      </c>
      <c r="D224" s="76" t="s">
        <v>132</v>
      </c>
      <c r="E224" s="76" t="s">
        <v>180</v>
      </c>
      <c r="F224" s="76" t="s">
        <v>2642</v>
      </c>
      <c r="G224" s="75">
        <v>33</v>
      </c>
      <c r="H224" s="75">
        <v>28</v>
      </c>
      <c r="I224" s="74">
        <v>1.8</v>
      </c>
      <c r="J224" s="75">
        <v>14</v>
      </c>
      <c r="K224" s="75"/>
      <c r="L224" s="76" t="s">
        <v>282</v>
      </c>
    </row>
    <row r="225" spans="1:12" s="80" customFormat="1" ht="12.75">
      <c r="A225" s="75">
        <f t="shared" si="3"/>
        <v>105</v>
      </c>
      <c r="B225" s="76" t="s">
        <v>2629</v>
      </c>
      <c r="C225" s="76" t="s">
        <v>128</v>
      </c>
      <c r="D225" s="76" t="s">
        <v>132</v>
      </c>
      <c r="E225" s="76" t="s">
        <v>180</v>
      </c>
      <c r="F225" s="76" t="s">
        <v>2642</v>
      </c>
      <c r="G225" s="75">
        <v>35</v>
      </c>
      <c r="H225" s="75">
        <v>22</v>
      </c>
      <c r="I225" s="74">
        <v>1.2</v>
      </c>
      <c r="J225" s="75">
        <v>8</v>
      </c>
      <c r="K225" s="75"/>
      <c r="L225" s="76" t="s">
        <v>283</v>
      </c>
    </row>
    <row r="226" spans="1:12" s="80" customFormat="1" ht="12.75">
      <c r="A226" s="75">
        <f t="shared" si="3"/>
        <v>106</v>
      </c>
      <c r="B226" s="76" t="s">
        <v>2629</v>
      </c>
      <c r="C226" s="76" t="s">
        <v>128</v>
      </c>
      <c r="D226" s="76" t="s">
        <v>132</v>
      </c>
      <c r="E226" s="76" t="s">
        <v>180</v>
      </c>
      <c r="F226" s="76" t="s">
        <v>2642</v>
      </c>
      <c r="G226" s="75">
        <v>39</v>
      </c>
      <c r="H226" s="75">
        <v>6</v>
      </c>
      <c r="I226" s="74">
        <v>1</v>
      </c>
      <c r="J226" s="75">
        <v>8</v>
      </c>
      <c r="K226" s="75"/>
      <c r="L226" s="76" t="s">
        <v>284</v>
      </c>
    </row>
    <row r="227" spans="1:12" s="80" customFormat="1" ht="12.75">
      <c r="A227" s="75">
        <f t="shared" si="3"/>
        <v>107</v>
      </c>
      <c r="B227" s="76" t="s">
        <v>2629</v>
      </c>
      <c r="C227" s="76" t="s">
        <v>128</v>
      </c>
      <c r="D227" s="76" t="s">
        <v>285</v>
      </c>
      <c r="E227" s="76" t="s">
        <v>169</v>
      </c>
      <c r="F227" s="76" t="s">
        <v>2633</v>
      </c>
      <c r="G227" s="75">
        <v>45</v>
      </c>
      <c r="H227" s="75">
        <v>6</v>
      </c>
      <c r="I227" s="74">
        <v>1.8</v>
      </c>
      <c r="J227" s="75">
        <v>13</v>
      </c>
      <c r="K227" s="75"/>
      <c r="L227" s="76" t="s">
        <v>286</v>
      </c>
    </row>
    <row r="228" spans="1:12" s="80" customFormat="1" ht="12.75">
      <c r="A228" s="75">
        <f t="shared" si="3"/>
        <v>108</v>
      </c>
      <c r="B228" s="76" t="s">
        <v>2629</v>
      </c>
      <c r="C228" s="76" t="s">
        <v>128</v>
      </c>
      <c r="D228" s="76" t="s">
        <v>277</v>
      </c>
      <c r="E228" s="76" t="s">
        <v>169</v>
      </c>
      <c r="F228" s="76" t="s">
        <v>21</v>
      </c>
      <c r="G228" s="75">
        <v>14</v>
      </c>
      <c r="H228" s="75">
        <v>11</v>
      </c>
      <c r="I228" s="74">
        <v>3</v>
      </c>
      <c r="J228" s="75">
        <v>36</v>
      </c>
      <c r="K228" s="75"/>
      <c r="L228" s="76" t="s">
        <v>287</v>
      </c>
    </row>
    <row r="229" spans="1:12" s="80" customFormat="1" ht="12.75">
      <c r="A229" s="75">
        <f t="shared" si="3"/>
        <v>109</v>
      </c>
      <c r="B229" s="76" t="s">
        <v>2629</v>
      </c>
      <c r="C229" s="76" t="s">
        <v>128</v>
      </c>
      <c r="D229" s="76" t="s">
        <v>277</v>
      </c>
      <c r="E229" s="76" t="s">
        <v>169</v>
      </c>
      <c r="F229" s="76" t="s">
        <v>2642</v>
      </c>
      <c r="G229" s="75">
        <v>16</v>
      </c>
      <c r="H229" s="75">
        <v>4</v>
      </c>
      <c r="I229" s="74">
        <v>0.6</v>
      </c>
      <c r="J229" s="75">
        <v>6</v>
      </c>
      <c r="K229" s="75"/>
      <c r="L229" s="76" t="s">
        <v>288</v>
      </c>
    </row>
    <row r="230" spans="1:12" s="80" customFormat="1" ht="12.75">
      <c r="A230" s="75">
        <f t="shared" si="3"/>
        <v>110</v>
      </c>
      <c r="B230" s="76" t="s">
        <v>2629</v>
      </c>
      <c r="C230" s="76" t="s">
        <v>128</v>
      </c>
      <c r="D230" s="76" t="s">
        <v>277</v>
      </c>
      <c r="E230" s="76" t="s">
        <v>169</v>
      </c>
      <c r="F230" s="76" t="s">
        <v>21</v>
      </c>
      <c r="G230" s="75">
        <v>16</v>
      </c>
      <c r="H230" s="75">
        <v>11</v>
      </c>
      <c r="I230" s="74">
        <v>2.7</v>
      </c>
      <c r="J230" s="75">
        <v>32</v>
      </c>
      <c r="K230" s="75"/>
      <c r="L230" s="76" t="s">
        <v>289</v>
      </c>
    </row>
    <row r="231" spans="1:12" s="80" customFormat="1" ht="12.75">
      <c r="A231" s="75">
        <f t="shared" si="3"/>
        <v>111</v>
      </c>
      <c r="B231" s="76" t="s">
        <v>2629</v>
      </c>
      <c r="C231" s="76" t="s">
        <v>128</v>
      </c>
      <c r="D231" s="76" t="s">
        <v>132</v>
      </c>
      <c r="E231" s="76" t="s">
        <v>169</v>
      </c>
      <c r="F231" s="76" t="s">
        <v>21</v>
      </c>
      <c r="G231" s="75">
        <v>21</v>
      </c>
      <c r="H231" s="75">
        <v>16</v>
      </c>
      <c r="I231" s="74">
        <v>0.7</v>
      </c>
      <c r="J231" s="75">
        <v>6</v>
      </c>
      <c r="K231" s="75"/>
      <c r="L231" s="76" t="s">
        <v>290</v>
      </c>
    </row>
    <row r="232" spans="1:12" s="80" customFormat="1" ht="12.75">
      <c r="A232" s="75">
        <f t="shared" si="3"/>
        <v>112</v>
      </c>
      <c r="B232" s="76" t="s">
        <v>2629</v>
      </c>
      <c r="C232" s="76" t="s">
        <v>128</v>
      </c>
      <c r="D232" s="76" t="s">
        <v>132</v>
      </c>
      <c r="E232" s="76" t="s">
        <v>169</v>
      </c>
      <c r="F232" s="76" t="s">
        <v>2642</v>
      </c>
      <c r="G232" s="75">
        <v>23</v>
      </c>
      <c r="H232" s="75">
        <v>6</v>
      </c>
      <c r="I232" s="74">
        <v>0.8</v>
      </c>
      <c r="J232" s="75">
        <v>5</v>
      </c>
      <c r="K232" s="75"/>
      <c r="L232" s="76" t="s">
        <v>291</v>
      </c>
    </row>
    <row r="233" spans="1:12" s="80" customFormat="1" ht="12.75">
      <c r="A233" s="75">
        <f t="shared" si="3"/>
        <v>113</v>
      </c>
      <c r="B233" s="76" t="s">
        <v>2629</v>
      </c>
      <c r="C233" s="76" t="s">
        <v>128</v>
      </c>
      <c r="D233" s="76" t="s">
        <v>132</v>
      </c>
      <c r="E233" s="76" t="s">
        <v>169</v>
      </c>
      <c r="F233" s="76" t="s">
        <v>21</v>
      </c>
      <c r="G233" s="75">
        <v>31</v>
      </c>
      <c r="H233" s="75">
        <v>14</v>
      </c>
      <c r="I233" s="74">
        <v>0.7</v>
      </c>
      <c r="J233" s="75">
        <v>6</v>
      </c>
      <c r="K233" s="75"/>
      <c r="L233" s="76" t="s">
        <v>292</v>
      </c>
    </row>
    <row r="234" spans="1:12" s="80" customFormat="1" ht="12.75">
      <c r="A234" s="75">
        <f t="shared" si="3"/>
        <v>114</v>
      </c>
      <c r="B234" s="76" t="s">
        <v>2629</v>
      </c>
      <c r="C234" s="76" t="s">
        <v>128</v>
      </c>
      <c r="D234" s="76" t="s">
        <v>132</v>
      </c>
      <c r="E234" s="76" t="s">
        <v>169</v>
      </c>
      <c r="F234" s="76" t="s">
        <v>21</v>
      </c>
      <c r="G234" s="75">
        <v>33</v>
      </c>
      <c r="H234" s="75">
        <v>7</v>
      </c>
      <c r="I234" s="74">
        <v>2</v>
      </c>
      <c r="J234" s="75">
        <v>22</v>
      </c>
      <c r="K234" s="75"/>
      <c r="L234" s="76" t="s">
        <v>293</v>
      </c>
    </row>
    <row r="235" spans="1:12" s="80" customFormat="1" ht="12.75">
      <c r="A235" s="75">
        <f t="shared" si="3"/>
        <v>115</v>
      </c>
      <c r="B235" s="76" t="s">
        <v>2629</v>
      </c>
      <c r="C235" s="76" t="s">
        <v>128</v>
      </c>
      <c r="D235" s="76" t="s">
        <v>132</v>
      </c>
      <c r="E235" s="76" t="s">
        <v>169</v>
      </c>
      <c r="F235" s="76" t="s">
        <v>2642</v>
      </c>
      <c r="G235" s="75">
        <v>35</v>
      </c>
      <c r="H235" s="75">
        <v>5</v>
      </c>
      <c r="I235" s="74">
        <v>2</v>
      </c>
      <c r="J235" s="75">
        <v>23</v>
      </c>
      <c r="K235" s="75"/>
      <c r="L235" s="76" t="s">
        <v>294</v>
      </c>
    </row>
    <row r="236" spans="1:12" s="80" customFormat="1" ht="12.75">
      <c r="A236" s="75">
        <f t="shared" si="3"/>
        <v>116</v>
      </c>
      <c r="B236" s="76" t="s">
        <v>2629</v>
      </c>
      <c r="C236" s="76" t="s">
        <v>128</v>
      </c>
      <c r="D236" s="76" t="s">
        <v>285</v>
      </c>
      <c r="E236" s="76" t="s">
        <v>169</v>
      </c>
      <c r="F236" s="76" t="s">
        <v>2633</v>
      </c>
      <c r="G236" s="75">
        <v>48</v>
      </c>
      <c r="H236" s="75">
        <v>18</v>
      </c>
      <c r="I236" s="74">
        <v>1.4</v>
      </c>
      <c r="J236" s="75">
        <v>13</v>
      </c>
      <c r="K236" s="75"/>
      <c r="L236" s="76" t="s">
        <v>295</v>
      </c>
    </row>
    <row r="237" spans="1:12" s="80" customFormat="1" ht="12.75">
      <c r="A237" s="75">
        <f t="shared" si="3"/>
        <v>117</v>
      </c>
      <c r="B237" s="76" t="s">
        <v>2629</v>
      </c>
      <c r="C237" s="76" t="s">
        <v>128</v>
      </c>
      <c r="D237" s="76" t="s">
        <v>129</v>
      </c>
      <c r="E237" s="76" t="s">
        <v>175</v>
      </c>
      <c r="F237" s="76" t="s">
        <v>2633</v>
      </c>
      <c r="G237" s="75">
        <v>3</v>
      </c>
      <c r="H237" s="75">
        <v>14</v>
      </c>
      <c r="I237" s="74">
        <v>1.7</v>
      </c>
      <c r="J237" s="75">
        <v>56</v>
      </c>
      <c r="K237" s="75">
        <v>42</v>
      </c>
      <c r="L237" s="76" t="s">
        <v>296</v>
      </c>
    </row>
    <row r="238" spans="1:12" s="80" customFormat="1" ht="12.75">
      <c r="A238" s="75">
        <f t="shared" si="3"/>
        <v>118</v>
      </c>
      <c r="B238" s="76" t="s">
        <v>2629</v>
      </c>
      <c r="C238" s="76" t="s">
        <v>128</v>
      </c>
      <c r="D238" s="76" t="s">
        <v>277</v>
      </c>
      <c r="E238" s="76" t="s">
        <v>175</v>
      </c>
      <c r="F238" s="76" t="s">
        <v>21</v>
      </c>
      <c r="G238" s="75">
        <v>14</v>
      </c>
      <c r="H238" s="75">
        <v>24</v>
      </c>
      <c r="I238" s="74">
        <v>0.5</v>
      </c>
      <c r="J238" s="75">
        <v>10</v>
      </c>
      <c r="K238" s="75">
        <v>10</v>
      </c>
      <c r="L238" s="76" t="s">
        <v>297</v>
      </c>
    </row>
    <row r="239" spans="1:12" s="80" customFormat="1" ht="12.75">
      <c r="A239" s="75">
        <f t="shared" si="3"/>
        <v>119</v>
      </c>
      <c r="B239" s="76" t="s">
        <v>2629</v>
      </c>
      <c r="C239" s="76" t="s">
        <v>128</v>
      </c>
      <c r="D239" s="76" t="s">
        <v>132</v>
      </c>
      <c r="E239" s="76" t="s">
        <v>175</v>
      </c>
      <c r="F239" s="76" t="s">
        <v>2633</v>
      </c>
      <c r="G239" s="75">
        <v>26</v>
      </c>
      <c r="H239" s="75">
        <v>11</v>
      </c>
      <c r="I239" s="74">
        <v>1.6</v>
      </c>
      <c r="J239" s="75">
        <v>97</v>
      </c>
      <c r="K239" s="75">
        <v>88</v>
      </c>
      <c r="L239" s="76" t="s">
        <v>298</v>
      </c>
    </row>
    <row r="240" spans="1:12" s="80" customFormat="1" ht="12.75">
      <c r="A240" s="75">
        <f t="shared" si="3"/>
        <v>120</v>
      </c>
      <c r="B240" s="76" t="s">
        <v>2629</v>
      </c>
      <c r="C240" s="76" t="s">
        <v>128</v>
      </c>
      <c r="D240" s="76" t="s">
        <v>132</v>
      </c>
      <c r="E240" s="76" t="s">
        <v>175</v>
      </c>
      <c r="F240" s="76" t="s">
        <v>2633</v>
      </c>
      <c r="G240" s="75">
        <v>28</v>
      </c>
      <c r="H240" s="75">
        <v>1</v>
      </c>
      <c r="I240" s="74">
        <v>2</v>
      </c>
      <c r="J240" s="75">
        <v>147</v>
      </c>
      <c r="K240" s="75">
        <v>136</v>
      </c>
      <c r="L240" s="76" t="s">
        <v>299</v>
      </c>
    </row>
    <row r="241" spans="1:12" s="80" customFormat="1" ht="12.75">
      <c r="A241" s="75">
        <f t="shared" si="3"/>
        <v>121</v>
      </c>
      <c r="B241" s="76" t="s">
        <v>2629</v>
      </c>
      <c r="C241" s="76" t="s">
        <v>59</v>
      </c>
      <c r="D241" s="76" t="s">
        <v>137</v>
      </c>
      <c r="E241" s="76" t="s">
        <v>175</v>
      </c>
      <c r="F241" s="76" t="s">
        <v>2633</v>
      </c>
      <c r="G241" s="75">
        <v>4</v>
      </c>
      <c r="H241" s="75">
        <v>10</v>
      </c>
      <c r="I241" s="74">
        <v>1.3</v>
      </c>
      <c r="J241" s="75">
        <v>110</v>
      </c>
      <c r="K241" s="75">
        <v>97</v>
      </c>
      <c r="L241" s="76" t="s">
        <v>300</v>
      </c>
    </row>
    <row r="242" spans="1:12" s="80" customFormat="1" ht="12.75">
      <c r="A242" s="75">
        <f t="shared" si="3"/>
        <v>122</v>
      </c>
      <c r="B242" s="76" t="s">
        <v>2629</v>
      </c>
      <c r="C242" s="76" t="s">
        <v>139</v>
      </c>
      <c r="D242" s="76" t="s">
        <v>24</v>
      </c>
      <c r="E242" s="76" t="s">
        <v>180</v>
      </c>
      <c r="F242" s="76" t="s">
        <v>2642</v>
      </c>
      <c r="G242" s="75">
        <v>19</v>
      </c>
      <c r="H242" s="75">
        <v>6</v>
      </c>
      <c r="I242" s="74">
        <v>0.5</v>
      </c>
      <c r="J242" s="75">
        <v>4</v>
      </c>
      <c r="K242" s="75"/>
      <c r="L242" s="76" t="s">
        <v>301</v>
      </c>
    </row>
    <row r="243" spans="1:12" s="80" customFormat="1" ht="12.75">
      <c r="A243" s="75">
        <f t="shared" si="3"/>
        <v>123</v>
      </c>
      <c r="B243" s="76" t="s">
        <v>2629</v>
      </c>
      <c r="C243" s="76" t="s">
        <v>139</v>
      </c>
      <c r="D243" s="76" t="s">
        <v>24</v>
      </c>
      <c r="E243" s="76" t="s">
        <v>180</v>
      </c>
      <c r="F243" s="76" t="s">
        <v>2642</v>
      </c>
      <c r="G243" s="75">
        <v>24</v>
      </c>
      <c r="H243" s="75">
        <v>28</v>
      </c>
      <c r="I243" s="74">
        <v>4.2</v>
      </c>
      <c r="J243" s="75">
        <v>35</v>
      </c>
      <c r="K243" s="75"/>
      <c r="L243" s="76" t="s">
        <v>302</v>
      </c>
    </row>
    <row r="244" spans="1:12" s="80" customFormat="1" ht="12.75">
      <c r="A244" s="75">
        <f t="shared" si="3"/>
        <v>124</v>
      </c>
      <c r="B244" s="76" t="s">
        <v>2629</v>
      </c>
      <c r="C244" s="76" t="s">
        <v>139</v>
      </c>
      <c r="D244" s="76" t="s">
        <v>24</v>
      </c>
      <c r="E244" s="76" t="s">
        <v>169</v>
      </c>
      <c r="F244" s="76" t="s">
        <v>21</v>
      </c>
      <c r="G244" s="75">
        <v>40</v>
      </c>
      <c r="H244" s="75">
        <v>5</v>
      </c>
      <c r="I244" s="74">
        <v>3.8</v>
      </c>
      <c r="J244" s="75">
        <v>12</v>
      </c>
      <c r="K244" s="75"/>
      <c r="L244" s="76" t="s">
        <v>303</v>
      </c>
    </row>
    <row r="245" spans="1:12" s="80" customFormat="1" ht="12.75">
      <c r="A245" s="75">
        <f t="shared" si="3"/>
        <v>125</v>
      </c>
      <c r="B245" s="76" t="s">
        <v>2629</v>
      </c>
      <c r="C245" s="76" t="s">
        <v>139</v>
      </c>
      <c r="D245" s="76" t="s">
        <v>24</v>
      </c>
      <c r="E245" s="76" t="s">
        <v>169</v>
      </c>
      <c r="F245" s="76" t="s">
        <v>21</v>
      </c>
      <c r="G245" s="75">
        <v>54</v>
      </c>
      <c r="H245" s="75">
        <v>19</v>
      </c>
      <c r="I245" s="74">
        <v>0.6</v>
      </c>
      <c r="J245" s="75">
        <v>4</v>
      </c>
      <c r="K245" s="75"/>
      <c r="L245" s="76" t="s">
        <v>304</v>
      </c>
    </row>
    <row r="246" spans="1:12" s="80" customFormat="1" ht="12.75">
      <c r="A246" s="75">
        <f t="shared" si="3"/>
        <v>126</v>
      </c>
      <c r="B246" s="76" t="s">
        <v>2629</v>
      </c>
      <c r="C246" s="76" t="s">
        <v>139</v>
      </c>
      <c r="D246" s="76" t="s">
        <v>24</v>
      </c>
      <c r="E246" s="76" t="s">
        <v>169</v>
      </c>
      <c r="F246" s="76" t="s">
        <v>21</v>
      </c>
      <c r="G246" s="75">
        <v>56</v>
      </c>
      <c r="H246" s="75">
        <v>13</v>
      </c>
      <c r="I246" s="74">
        <v>1.6</v>
      </c>
      <c r="J246" s="75">
        <v>8</v>
      </c>
      <c r="K246" s="75"/>
      <c r="L246" s="76" t="s">
        <v>305</v>
      </c>
    </row>
    <row r="247" spans="1:12" s="80" customFormat="1" ht="12.75">
      <c r="A247" s="75">
        <f t="shared" si="3"/>
        <v>127</v>
      </c>
      <c r="B247" s="76" t="s">
        <v>2629</v>
      </c>
      <c r="C247" s="76" t="s">
        <v>139</v>
      </c>
      <c r="D247" s="76" t="s">
        <v>24</v>
      </c>
      <c r="E247" s="76" t="s">
        <v>169</v>
      </c>
      <c r="F247" s="76" t="s">
        <v>2642</v>
      </c>
      <c r="G247" s="75">
        <v>3</v>
      </c>
      <c r="H247" s="75">
        <v>12</v>
      </c>
      <c r="I247" s="74">
        <v>2.8</v>
      </c>
      <c r="J247" s="75">
        <v>30</v>
      </c>
      <c r="K247" s="75"/>
      <c r="L247" s="76" t="s">
        <v>306</v>
      </c>
    </row>
    <row r="248" spans="1:12" s="80" customFormat="1" ht="12.75">
      <c r="A248" s="75">
        <f t="shared" si="3"/>
        <v>128</v>
      </c>
      <c r="B248" s="76" t="s">
        <v>2629</v>
      </c>
      <c r="C248" s="76" t="s">
        <v>139</v>
      </c>
      <c r="D248" s="76" t="s">
        <v>24</v>
      </c>
      <c r="E248" s="76" t="s">
        <v>169</v>
      </c>
      <c r="F248" s="76" t="s">
        <v>2633</v>
      </c>
      <c r="G248" s="75">
        <v>38</v>
      </c>
      <c r="H248" s="75">
        <v>2</v>
      </c>
      <c r="I248" s="74">
        <v>2.1</v>
      </c>
      <c r="J248" s="75">
        <v>24</v>
      </c>
      <c r="K248" s="75"/>
      <c r="L248" s="76" t="s">
        <v>307</v>
      </c>
    </row>
    <row r="249" spans="1:12" s="80" customFormat="1" ht="12.75">
      <c r="A249" s="75">
        <f t="shared" si="3"/>
        <v>129</v>
      </c>
      <c r="B249" s="76" t="s">
        <v>2629</v>
      </c>
      <c r="C249" s="76" t="s">
        <v>139</v>
      </c>
      <c r="D249" s="76" t="s">
        <v>24</v>
      </c>
      <c r="E249" s="76" t="s">
        <v>169</v>
      </c>
      <c r="F249" s="76" t="s">
        <v>2633</v>
      </c>
      <c r="G249" s="75">
        <v>38</v>
      </c>
      <c r="H249" s="75">
        <v>10</v>
      </c>
      <c r="I249" s="74">
        <v>0.9</v>
      </c>
      <c r="J249" s="75">
        <v>7</v>
      </c>
      <c r="K249" s="75"/>
      <c r="L249" s="76" t="s">
        <v>308</v>
      </c>
    </row>
    <row r="250" spans="1:12" s="80" customFormat="1" ht="12.75">
      <c r="A250" s="75">
        <f t="shared" si="3"/>
        <v>130</v>
      </c>
      <c r="B250" s="76" t="s">
        <v>2629</v>
      </c>
      <c r="C250" s="76" t="s">
        <v>139</v>
      </c>
      <c r="D250" s="76" t="s">
        <v>24</v>
      </c>
      <c r="E250" s="76" t="s">
        <v>169</v>
      </c>
      <c r="F250" s="76" t="s">
        <v>2633</v>
      </c>
      <c r="G250" s="75">
        <v>39</v>
      </c>
      <c r="H250" s="75">
        <v>2</v>
      </c>
      <c r="I250" s="74">
        <v>2.7</v>
      </c>
      <c r="J250" s="75">
        <v>31</v>
      </c>
      <c r="K250" s="75"/>
      <c r="L250" s="76" t="s">
        <v>309</v>
      </c>
    </row>
    <row r="251" spans="1:12" s="80" customFormat="1" ht="12.75">
      <c r="A251" s="75">
        <f aca="true" t="shared" si="4" ref="A251:A277">A250+1</f>
        <v>131</v>
      </c>
      <c r="B251" s="76" t="s">
        <v>2629</v>
      </c>
      <c r="C251" s="76" t="s">
        <v>139</v>
      </c>
      <c r="D251" s="76" t="s">
        <v>24</v>
      </c>
      <c r="E251" s="76" t="s">
        <v>175</v>
      </c>
      <c r="F251" s="76" t="s">
        <v>2633</v>
      </c>
      <c r="G251" s="75">
        <v>21</v>
      </c>
      <c r="H251" s="75">
        <v>17</v>
      </c>
      <c r="I251" s="74">
        <v>4.5</v>
      </c>
      <c r="J251" s="75">
        <v>109</v>
      </c>
      <c r="K251" s="75">
        <v>87</v>
      </c>
      <c r="L251" s="76" t="s">
        <v>310</v>
      </c>
    </row>
    <row r="252" spans="1:12" s="80" customFormat="1" ht="12.75">
      <c r="A252" s="75">
        <f t="shared" si="4"/>
        <v>132</v>
      </c>
      <c r="B252" s="76" t="s">
        <v>2629</v>
      </c>
      <c r="C252" s="76" t="s">
        <v>139</v>
      </c>
      <c r="D252" s="76" t="s">
        <v>24</v>
      </c>
      <c r="E252" s="76" t="s">
        <v>175</v>
      </c>
      <c r="F252" s="76" t="s">
        <v>2633</v>
      </c>
      <c r="G252" s="75">
        <v>22</v>
      </c>
      <c r="H252" s="75">
        <v>14</v>
      </c>
      <c r="I252" s="74">
        <v>1.2</v>
      </c>
      <c r="J252" s="75">
        <v>29</v>
      </c>
      <c r="K252" s="75">
        <v>23</v>
      </c>
      <c r="L252" s="76" t="s">
        <v>311</v>
      </c>
    </row>
    <row r="253" spans="1:12" s="80" customFormat="1" ht="12.75">
      <c r="A253" s="75">
        <f t="shared" si="4"/>
        <v>133</v>
      </c>
      <c r="B253" s="76" t="s">
        <v>2629</v>
      </c>
      <c r="C253" s="76" t="s">
        <v>139</v>
      </c>
      <c r="D253" s="76" t="s">
        <v>24</v>
      </c>
      <c r="E253" s="76" t="s">
        <v>175</v>
      </c>
      <c r="F253" s="76" t="s">
        <v>2633</v>
      </c>
      <c r="G253" s="75">
        <v>23</v>
      </c>
      <c r="H253" s="75">
        <v>22</v>
      </c>
      <c r="I253" s="74">
        <v>4</v>
      </c>
      <c r="J253" s="75">
        <v>131</v>
      </c>
      <c r="K253" s="75">
        <v>108</v>
      </c>
      <c r="L253" s="76" t="s">
        <v>312</v>
      </c>
    </row>
    <row r="254" spans="1:12" s="80" customFormat="1" ht="12.75">
      <c r="A254" s="75">
        <f t="shared" si="4"/>
        <v>134</v>
      </c>
      <c r="B254" s="76" t="s">
        <v>2629</v>
      </c>
      <c r="C254" s="76" t="s">
        <v>139</v>
      </c>
      <c r="D254" s="76" t="s">
        <v>24</v>
      </c>
      <c r="E254" s="76" t="s">
        <v>175</v>
      </c>
      <c r="F254" s="76" t="s">
        <v>2633</v>
      </c>
      <c r="G254" s="75">
        <v>35</v>
      </c>
      <c r="H254" s="75">
        <v>29</v>
      </c>
      <c r="I254" s="74">
        <v>2.3</v>
      </c>
      <c r="J254" s="75">
        <v>50</v>
      </c>
      <c r="K254" s="75">
        <v>42</v>
      </c>
      <c r="L254" s="76" t="s">
        <v>313</v>
      </c>
    </row>
    <row r="255" spans="1:12" s="80" customFormat="1" ht="12.75">
      <c r="A255" s="75">
        <f t="shared" si="4"/>
        <v>135</v>
      </c>
      <c r="B255" s="76" t="s">
        <v>2629</v>
      </c>
      <c r="C255" s="76" t="s">
        <v>139</v>
      </c>
      <c r="D255" s="76" t="s">
        <v>24</v>
      </c>
      <c r="E255" s="76" t="s">
        <v>178</v>
      </c>
      <c r="F255" s="76" t="s">
        <v>2633</v>
      </c>
      <c r="G255" s="75">
        <v>38</v>
      </c>
      <c r="H255" s="75">
        <v>18</v>
      </c>
      <c r="I255" s="74">
        <v>1.3</v>
      </c>
      <c r="J255" s="75">
        <v>32</v>
      </c>
      <c r="K255" s="75">
        <v>26</v>
      </c>
      <c r="L255" s="76" t="s">
        <v>314</v>
      </c>
    </row>
    <row r="256" spans="1:12" s="80" customFormat="1" ht="12.75">
      <c r="A256" s="75">
        <f t="shared" si="4"/>
        <v>136</v>
      </c>
      <c r="B256" s="76" t="s">
        <v>2629</v>
      </c>
      <c r="C256" s="76" t="s">
        <v>139</v>
      </c>
      <c r="D256" s="76" t="s">
        <v>24</v>
      </c>
      <c r="E256" s="76" t="s">
        <v>178</v>
      </c>
      <c r="F256" s="76" t="s">
        <v>2633</v>
      </c>
      <c r="G256" s="75">
        <v>38</v>
      </c>
      <c r="H256" s="75">
        <v>20</v>
      </c>
      <c r="I256" s="74">
        <v>1.7</v>
      </c>
      <c r="J256" s="75">
        <v>49</v>
      </c>
      <c r="K256" s="75">
        <v>44</v>
      </c>
      <c r="L256" s="76" t="s">
        <v>315</v>
      </c>
    </row>
    <row r="257" spans="1:12" s="80" customFormat="1" ht="12.75">
      <c r="A257" s="75">
        <f t="shared" si="4"/>
        <v>137</v>
      </c>
      <c r="B257" s="76" t="s">
        <v>2629</v>
      </c>
      <c r="C257" s="76" t="s">
        <v>139</v>
      </c>
      <c r="D257" s="76" t="s">
        <v>24</v>
      </c>
      <c r="E257" s="76" t="s">
        <v>178</v>
      </c>
      <c r="F257" s="76" t="s">
        <v>2633</v>
      </c>
      <c r="G257" s="75">
        <v>55</v>
      </c>
      <c r="H257" s="75">
        <v>4</v>
      </c>
      <c r="I257" s="74">
        <v>3</v>
      </c>
      <c r="J257" s="75">
        <v>81</v>
      </c>
      <c r="K257" s="75">
        <v>67</v>
      </c>
      <c r="L257" s="76" t="s">
        <v>316</v>
      </c>
    </row>
    <row r="258" spans="1:12" s="80" customFormat="1" ht="12.75">
      <c r="A258" s="75">
        <f t="shared" si="4"/>
        <v>138</v>
      </c>
      <c r="B258" s="76" t="s">
        <v>2629</v>
      </c>
      <c r="C258" s="76" t="s">
        <v>154</v>
      </c>
      <c r="D258" s="76" t="s">
        <v>155</v>
      </c>
      <c r="E258" s="76" t="s">
        <v>169</v>
      </c>
      <c r="F258" s="76" t="s">
        <v>21</v>
      </c>
      <c r="G258" s="75">
        <v>7</v>
      </c>
      <c r="H258" s="75">
        <v>15</v>
      </c>
      <c r="I258" s="74">
        <v>4</v>
      </c>
      <c r="J258" s="75">
        <v>40</v>
      </c>
      <c r="K258" s="75"/>
      <c r="L258" s="76" t="s">
        <v>317</v>
      </c>
    </row>
    <row r="259" spans="1:12" s="80" customFormat="1" ht="12.75">
      <c r="A259" s="75">
        <f t="shared" si="4"/>
        <v>139</v>
      </c>
      <c r="B259" s="76" t="s">
        <v>2629</v>
      </c>
      <c r="C259" s="76" t="s">
        <v>154</v>
      </c>
      <c r="D259" s="76" t="s">
        <v>155</v>
      </c>
      <c r="E259" s="76" t="s">
        <v>169</v>
      </c>
      <c r="F259" s="76" t="s">
        <v>21</v>
      </c>
      <c r="G259" s="75">
        <v>7</v>
      </c>
      <c r="H259" s="75">
        <v>8</v>
      </c>
      <c r="I259" s="74">
        <v>2</v>
      </c>
      <c r="J259" s="75">
        <v>16</v>
      </c>
      <c r="K259" s="75"/>
      <c r="L259" s="76" t="s">
        <v>318</v>
      </c>
    </row>
    <row r="260" spans="1:12" s="80" customFormat="1" ht="12.75">
      <c r="A260" s="75">
        <f t="shared" si="4"/>
        <v>140</v>
      </c>
      <c r="B260" s="76" t="s">
        <v>2629</v>
      </c>
      <c r="C260" s="76" t="s">
        <v>154</v>
      </c>
      <c r="D260" s="76" t="s">
        <v>155</v>
      </c>
      <c r="E260" s="76" t="s">
        <v>180</v>
      </c>
      <c r="F260" s="76" t="s">
        <v>21</v>
      </c>
      <c r="G260" s="75">
        <v>8</v>
      </c>
      <c r="H260" s="75">
        <v>6</v>
      </c>
      <c r="I260" s="74">
        <v>1.3</v>
      </c>
      <c r="J260" s="75">
        <v>10</v>
      </c>
      <c r="K260" s="75"/>
      <c r="L260" s="76" t="s">
        <v>319</v>
      </c>
    </row>
    <row r="261" spans="1:12" s="80" customFormat="1" ht="12.75">
      <c r="A261" s="75">
        <f t="shared" si="4"/>
        <v>141</v>
      </c>
      <c r="B261" s="76" t="s">
        <v>2629</v>
      </c>
      <c r="C261" s="76" t="s">
        <v>154</v>
      </c>
      <c r="D261" s="76" t="s">
        <v>223</v>
      </c>
      <c r="E261" s="76" t="s">
        <v>169</v>
      </c>
      <c r="F261" s="76" t="s">
        <v>2633</v>
      </c>
      <c r="G261" s="75">
        <v>1</v>
      </c>
      <c r="H261" s="75">
        <v>3</v>
      </c>
      <c r="I261" s="74">
        <v>1.8</v>
      </c>
      <c r="J261" s="75">
        <v>14</v>
      </c>
      <c r="K261" s="75"/>
      <c r="L261" s="76" t="s">
        <v>3097</v>
      </c>
    </row>
    <row r="262" spans="1:12" s="80" customFormat="1" ht="12.75">
      <c r="A262" s="75">
        <f t="shared" si="4"/>
        <v>142</v>
      </c>
      <c r="B262" s="76" t="s">
        <v>2629</v>
      </c>
      <c r="C262" s="76" t="s">
        <v>154</v>
      </c>
      <c r="D262" s="76" t="s">
        <v>155</v>
      </c>
      <c r="E262" s="76" t="s">
        <v>169</v>
      </c>
      <c r="F262" s="76" t="s">
        <v>2633</v>
      </c>
      <c r="G262" s="75">
        <v>3</v>
      </c>
      <c r="H262" s="75">
        <v>17</v>
      </c>
      <c r="I262" s="74">
        <v>1.3</v>
      </c>
      <c r="J262" s="75">
        <v>15</v>
      </c>
      <c r="K262" s="75"/>
      <c r="L262" s="76" t="s">
        <v>3098</v>
      </c>
    </row>
    <row r="263" spans="1:12" s="80" customFormat="1" ht="12.75">
      <c r="A263" s="75">
        <f t="shared" si="4"/>
        <v>143</v>
      </c>
      <c r="B263" s="76" t="s">
        <v>2629</v>
      </c>
      <c r="C263" s="76" t="s">
        <v>154</v>
      </c>
      <c r="D263" s="76" t="s">
        <v>155</v>
      </c>
      <c r="E263" s="76" t="s">
        <v>169</v>
      </c>
      <c r="F263" s="76" t="s">
        <v>2633</v>
      </c>
      <c r="G263" s="75">
        <v>5</v>
      </c>
      <c r="H263" s="75">
        <v>9</v>
      </c>
      <c r="I263" s="74">
        <v>2.7</v>
      </c>
      <c r="J263" s="75">
        <v>17</v>
      </c>
      <c r="K263" s="75"/>
      <c r="L263" s="76" t="s">
        <v>3099</v>
      </c>
    </row>
    <row r="264" spans="1:12" s="80" customFormat="1" ht="12.75">
      <c r="A264" s="75">
        <f t="shared" si="4"/>
        <v>144</v>
      </c>
      <c r="B264" s="76" t="s">
        <v>2629</v>
      </c>
      <c r="C264" s="76" t="s">
        <v>154</v>
      </c>
      <c r="D264" s="76" t="s">
        <v>155</v>
      </c>
      <c r="E264" s="76" t="s">
        <v>169</v>
      </c>
      <c r="F264" s="76" t="s">
        <v>21</v>
      </c>
      <c r="G264" s="75">
        <v>10</v>
      </c>
      <c r="H264" s="75">
        <v>14</v>
      </c>
      <c r="I264" s="74">
        <v>1.2</v>
      </c>
      <c r="J264" s="75">
        <v>16</v>
      </c>
      <c r="K264" s="75"/>
      <c r="L264" s="76" t="s">
        <v>3100</v>
      </c>
    </row>
    <row r="265" spans="1:12" s="80" customFormat="1" ht="12.75">
      <c r="A265" s="75">
        <f t="shared" si="4"/>
        <v>145</v>
      </c>
      <c r="B265" s="76" t="s">
        <v>2629</v>
      </c>
      <c r="C265" s="76" t="s">
        <v>154</v>
      </c>
      <c r="D265" s="76" t="s">
        <v>223</v>
      </c>
      <c r="E265" s="76" t="s">
        <v>169</v>
      </c>
      <c r="F265" s="76" t="s">
        <v>21</v>
      </c>
      <c r="G265" s="75">
        <v>29</v>
      </c>
      <c r="H265" s="75">
        <v>7</v>
      </c>
      <c r="I265" s="74">
        <v>4.3</v>
      </c>
      <c r="J265" s="75">
        <v>34</v>
      </c>
      <c r="K265" s="75"/>
      <c r="L265" s="76" t="s">
        <v>3101</v>
      </c>
    </row>
    <row r="266" spans="1:12" s="80" customFormat="1" ht="12.75">
      <c r="A266" s="75">
        <f t="shared" si="4"/>
        <v>146</v>
      </c>
      <c r="B266" s="76" t="s">
        <v>2629</v>
      </c>
      <c r="C266" s="76" t="s">
        <v>154</v>
      </c>
      <c r="D266" s="76" t="s">
        <v>223</v>
      </c>
      <c r="E266" s="76" t="s">
        <v>175</v>
      </c>
      <c r="F266" s="76" t="s">
        <v>2633</v>
      </c>
      <c r="G266" s="75">
        <v>2</v>
      </c>
      <c r="H266" s="75">
        <v>36</v>
      </c>
      <c r="I266" s="74">
        <v>2.6</v>
      </c>
      <c r="J266" s="75">
        <v>53</v>
      </c>
      <c r="K266" s="75">
        <v>39</v>
      </c>
      <c r="L266" s="76" t="s">
        <v>3102</v>
      </c>
    </row>
    <row r="267" spans="1:12" s="80" customFormat="1" ht="12.75">
      <c r="A267" s="75">
        <f t="shared" si="4"/>
        <v>147</v>
      </c>
      <c r="B267" s="76" t="s">
        <v>2629</v>
      </c>
      <c r="C267" s="76" t="s">
        <v>154</v>
      </c>
      <c r="D267" s="76" t="s">
        <v>223</v>
      </c>
      <c r="E267" s="76" t="s">
        <v>175</v>
      </c>
      <c r="F267" s="76" t="s">
        <v>2633</v>
      </c>
      <c r="G267" s="75">
        <v>2</v>
      </c>
      <c r="H267" s="75">
        <v>9</v>
      </c>
      <c r="I267" s="74">
        <v>1.1</v>
      </c>
      <c r="J267" s="75">
        <v>20</v>
      </c>
      <c r="K267" s="75">
        <v>17</v>
      </c>
      <c r="L267" s="76" t="s">
        <v>3103</v>
      </c>
    </row>
    <row r="268" spans="1:12" s="80" customFormat="1" ht="12.75">
      <c r="A268" s="75">
        <f t="shared" si="4"/>
        <v>148</v>
      </c>
      <c r="B268" s="76" t="s">
        <v>2629</v>
      </c>
      <c r="C268" s="76" t="s">
        <v>154</v>
      </c>
      <c r="D268" s="76" t="s">
        <v>155</v>
      </c>
      <c r="E268" s="76" t="s">
        <v>175</v>
      </c>
      <c r="F268" s="76" t="s">
        <v>2633</v>
      </c>
      <c r="G268" s="75">
        <v>16</v>
      </c>
      <c r="H268" s="75">
        <v>17</v>
      </c>
      <c r="I268" s="74">
        <v>2.1</v>
      </c>
      <c r="J268" s="75">
        <v>99</v>
      </c>
      <c r="K268" s="75">
        <v>80</v>
      </c>
      <c r="L268" s="76" t="s">
        <v>3104</v>
      </c>
    </row>
    <row r="269" spans="1:12" s="80" customFormat="1" ht="12.75">
      <c r="A269" s="75">
        <f t="shared" si="4"/>
        <v>149</v>
      </c>
      <c r="B269" s="76" t="s">
        <v>2629</v>
      </c>
      <c r="C269" s="76" t="s">
        <v>154</v>
      </c>
      <c r="D269" s="76" t="s">
        <v>155</v>
      </c>
      <c r="E269" s="76" t="s">
        <v>175</v>
      </c>
      <c r="F269" s="76" t="s">
        <v>2633</v>
      </c>
      <c r="G269" s="75">
        <v>16</v>
      </c>
      <c r="H269" s="75">
        <v>21</v>
      </c>
      <c r="I269" s="74">
        <v>3</v>
      </c>
      <c r="J269" s="75">
        <v>106</v>
      </c>
      <c r="K269" s="75">
        <v>87</v>
      </c>
      <c r="L269" s="76" t="s">
        <v>3105</v>
      </c>
    </row>
    <row r="270" spans="1:12" s="80" customFormat="1" ht="12.75">
      <c r="A270" s="75">
        <f t="shared" si="4"/>
        <v>150</v>
      </c>
      <c r="B270" s="76" t="s">
        <v>2629</v>
      </c>
      <c r="C270" s="76" t="s">
        <v>154</v>
      </c>
      <c r="D270" s="76" t="s">
        <v>223</v>
      </c>
      <c r="E270" s="76" t="s">
        <v>175</v>
      </c>
      <c r="F270" s="76" t="s">
        <v>2633</v>
      </c>
      <c r="G270" s="75">
        <v>24</v>
      </c>
      <c r="H270" s="75">
        <v>14</v>
      </c>
      <c r="I270" s="74">
        <v>2.2</v>
      </c>
      <c r="J270" s="75">
        <v>90</v>
      </c>
      <c r="K270" s="75">
        <v>73</v>
      </c>
      <c r="L270" s="76" t="s">
        <v>3106</v>
      </c>
    </row>
    <row r="271" spans="1:12" s="80" customFormat="1" ht="12.75">
      <c r="A271" s="75">
        <f t="shared" si="4"/>
        <v>151</v>
      </c>
      <c r="B271" s="76" t="s">
        <v>2629</v>
      </c>
      <c r="C271" s="76" t="s">
        <v>154</v>
      </c>
      <c r="D271" s="76" t="s">
        <v>155</v>
      </c>
      <c r="E271" s="76" t="s">
        <v>178</v>
      </c>
      <c r="F271" s="76" t="s">
        <v>21</v>
      </c>
      <c r="G271" s="75">
        <v>8</v>
      </c>
      <c r="H271" s="75">
        <v>7</v>
      </c>
      <c r="I271" s="74">
        <v>3.3</v>
      </c>
      <c r="J271" s="75">
        <v>167</v>
      </c>
      <c r="K271" s="75">
        <v>136</v>
      </c>
      <c r="L271" s="76" t="s">
        <v>3107</v>
      </c>
    </row>
    <row r="272" spans="1:12" s="80" customFormat="1" ht="12.75">
      <c r="A272" s="75">
        <f t="shared" si="4"/>
        <v>152</v>
      </c>
      <c r="B272" s="76" t="s">
        <v>2629</v>
      </c>
      <c r="C272" s="76" t="s">
        <v>161</v>
      </c>
      <c r="D272" s="76" t="s">
        <v>162</v>
      </c>
      <c r="E272" s="76" t="s">
        <v>169</v>
      </c>
      <c r="F272" s="76" t="s">
        <v>2633</v>
      </c>
      <c r="G272" s="75">
        <v>11</v>
      </c>
      <c r="H272" s="75">
        <v>18</v>
      </c>
      <c r="I272" s="74">
        <v>4.5</v>
      </c>
      <c r="J272" s="75">
        <v>33</v>
      </c>
      <c r="K272" s="75"/>
      <c r="L272" s="76" t="s">
        <v>3108</v>
      </c>
    </row>
    <row r="273" spans="1:12" s="80" customFormat="1" ht="12.75">
      <c r="A273" s="75">
        <f t="shared" si="4"/>
        <v>153</v>
      </c>
      <c r="B273" s="76" t="s">
        <v>2629</v>
      </c>
      <c r="C273" s="76" t="s">
        <v>161</v>
      </c>
      <c r="D273" s="76" t="s">
        <v>162</v>
      </c>
      <c r="E273" s="76" t="s">
        <v>169</v>
      </c>
      <c r="F273" s="76" t="s">
        <v>2633</v>
      </c>
      <c r="G273" s="75">
        <v>13</v>
      </c>
      <c r="H273" s="75">
        <v>36</v>
      </c>
      <c r="I273" s="74">
        <v>1.8</v>
      </c>
      <c r="J273" s="75">
        <v>17</v>
      </c>
      <c r="K273" s="75"/>
      <c r="L273" s="76" t="s">
        <v>3109</v>
      </c>
    </row>
    <row r="274" spans="1:12" s="80" customFormat="1" ht="12.75">
      <c r="A274" s="75">
        <f t="shared" si="4"/>
        <v>154</v>
      </c>
      <c r="B274" s="76" t="s">
        <v>2629</v>
      </c>
      <c r="C274" s="76" t="s">
        <v>161</v>
      </c>
      <c r="D274" s="76" t="s">
        <v>162</v>
      </c>
      <c r="E274" s="76" t="s">
        <v>169</v>
      </c>
      <c r="F274" s="76" t="s">
        <v>2633</v>
      </c>
      <c r="G274" s="75">
        <v>15</v>
      </c>
      <c r="H274" s="75">
        <v>1</v>
      </c>
      <c r="I274" s="74">
        <v>2.5</v>
      </c>
      <c r="J274" s="75">
        <v>11</v>
      </c>
      <c r="K274" s="75"/>
      <c r="L274" s="76" t="s">
        <v>3110</v>
      </c>
    </row>
    <row r="275" spans="1:12" s="80" customFormat="1" ht="12.75">
      <c r="A275" s="75">
        <f t="shared" si="4"/>
        <v>155</v>
      </c>
      <c r="B275" s="76" t="s">
        <v>2629</v>
      </c>
      <c r="C275" s="76" t="s">
        <v>161</v>
      </c>
      <c r="D275" s="76" t="s">
        <v>162</v>
      </c>
      <c r="E275" s="76" t="s">
        <v>175</v>
      </c>
      <c r="F275" s="76" t="s">
        <v>2633</v>
      </c>
      <c r="G275" s="75">
        <v>10</v>
      </c>
      <c r="H275" s="75">
        <v>14</v>
      </c>
      <c r="I275" s="74">
        <v>3.1</v>
      </c>
      <c r="J275" s="75">
        <v>164</v>
      </c>
      <c r="K275" s="75">
        <v>134</v>
      </c>
      <c r="L275" s="76" t="s">
        <v>3111</v>
      </c>
    </row>
    <row r="276" spans="1:12" s="80" customFormat="1" ht="12.75">
      <c r="A276" s="75">
        <f t="shared" si="4"/>
        <v>156</v>
      </c>
      <c r="B276" s="76" t="s">
        <v>2629</v>
      </c>
      <c r="C276" s="76" t="s">
        <v>161</v>
      </c>
      <c r="D276" s="76" t="s">
        <v>162</v>
      </c>
      <c r="E276" s="76" t="s">
        <v>175</v>
      </c>
      <c r="F276" s="76" t="s">
        <v>2633</v>
      </c>
      <c r="G276" s="75">
        <v>16</v>
      </c>
      <c r="H276" s="75">
        <v>6</v>
      </c>
      <c r="I276" s="74">
        <v>1.8</v>
      </c>
      <c r="J276" s="75">
        <v>118</v>
      </c>
      <c r="K276" s="75">
        <v>97</v>
      </c>
      <c r="L276" s="76" t="s">
        <v>3112</v>
      </c>
    </row>
    <row r="277" spans="1:12" s="80" customFormat="1" ht="12.75">
      <c r="A277" s="75">
        <f t="shared" si="4"/>
        <v>157</v>
      </c>
      <c r="B277" s="76" t="s">
        <v>2629</v>
      </c>
      <c r="C277" s="76" t="s">
        <v>161</v>
      </c>
      <c r="D277" s="76" t="s">
        <v>162</v>
      </c>
      <c r="E277" s="76" t="s">
        <v>178</v>
      </c>
      <c r="F277" s="76" t="s">
        <v>2633</v>
      </c>
      <c r="G277" s="75">
        <v>17</v>
      </c>
      <c r="H277" s="75">
        <v>14</v>
      </c>
      <c r="I277" s="74">
        <v>6.5</v>
      </c>
      <c r="J277" s="75">
        <v>124</v>
      </c>
      <c r="K277" s="75">
        <v>106</v>
      </c>
      <c r="L277" s="76" t="s">
        <v>3113</v>
      </c>
    </row>
    <row r="278" spans="1:11" s="80" customFormat="1" ht="12.75">
      <c r="A278" s="81"/>
      <c r="G278" s="81"/>
      <c r="H278" s="81"/>
      <c r="I278" s="82"/>
      <c r="J278" s="81"/>
      <c r="K278" s="81"/>
    </row>
    <row r="279" spans="1:11" s="80" customFormat="1" ht="12.75">
      <c r="A279" s="81"/>
      <c r="G279" s="81"/>
      <c r="H279" s="81"/>
      <c r="I279" s="82"/>
      <c r="J279" s="81"/>
      <c r="K279" s="81"/>
    </row>
    <row r="280" spans="1:11" s="80" customFormat="1" ht="12.75">
      <c r="A280" s="81"/>
      <c r="G280" s="81"/>
      <c r="H280" s="81"/>
      <c r="I280" s="82"/>
      <c r="J280" s="81"/>
      <c r="K280" s="81"/>
    </row>
    <row r="281" spans="1:11" s="80" customFormat="1" ht="12.75">
      <c r="A281" s="81"/>
      <c r="G281" s="81"/>
      <c r="H281" s="81"/>
      <c r="I281" s="82"/>
      <c r="J281" s="81"/>
      <c r="K281" s="81"/>
    </row>
    <row r="282" spans="1:11" s="80" customFormat="1" ht="12.75">
      <c r="A282" s="81"/>
      <c r="G282" s="81"/>
      <c r="H282" s="81"/>
      <c r="I282" s="82"/>
      <c r="J282" s="81"/>
      <c r="K282" s="81"/>
    </row>
    <row r="283" spans="1:11" s="80" customFormat="1" ht="12.75">
      <c r="A283" s="81"/>
      <c r="G283" s="81"/>
      <c r="H283" s="81"/>
      <c r="I283" s="82"/>
      <c r="J283" s="81"/>
      <c r="K283" s="81"/>
    </row>
    <row r="284" spans="1:11" s="80" customFormat="1" ht="12.75">
      <c r="A284" s="81"/>
      <c r="G284" s="81"/>
      <c r="H284" s="81"/>
      <c r="I284" s="82"/>
      <c r="J284" s="81"/>
      <c r="K284" s="81"/>
    </row>
    <row r="285" spans="1:11" s="80" customFormat="1" ht="12.75">
      <c r="A285" s="81"/>
      <c r="G285" s="81"/>
      <c r="H285" s="81"/>
      <c r="I285" s="82"/>
      <c r="J285" s="81"/>
      <c r="K285" s="81"/>
    </row>
    <row r="286" spans="1:11" s="80" customFormat="1" ht="12.75">
      <c r="A286" s="81"/>
      <c r="G286" s="81"/>
      <c r="H286" s="81"/>
      <c r="I286" s="82"/>
      <c r="J286" s="81"/>
      <c r="K286" s="81"/>
    </row>
    <row r="287" spans="1:11" s="80" customFormat="1" ht="12.75">
      <c r="A287" s="81"/>
      <c r="G287" s="81"/>
      <c r="H287" s="81"/>
      <c r="I287" s="82"/>
      <c r="J287" s="81"/>
      <c r="K287" s="81"/>
    </row>
    <row r="288" spans="1:11" s="80" customFormat="1" ht="12.75">
      <c r="A288" s="81"/>
      <c r="G288" s="81"/>
      <c r="H288" s="81"/>
      <c r="I288" s="82"/>
      <c r="J288" s="81"/>
      <c r="K288" s="81"/>
    </row>
    <row r="289" spans="1:11" s="80" customFormat="1" ht="12.75">
      <c r="A289" s="81"/>
      <c r="G289" s="81"/>
      <c r="H289" s="81"/>
      <c r="I289" s="82"/>
      <c r="J289" s="81"/>
      <c r="K289" s="81"/>
    </row>
    <row r="290" spans="1:11" s="80" customFormat="1" ht="12.75">
      <c r="A290" s="81"/>
      <c r="G290" s="81"/>
      <c r="H290" s="81"/>
      <c r="I290" s="82"/>
      <c r="J290" s="81"/>
      <c r="K290" s="81"/>
    </row>
    <row r="291" spans="1:11" s="80" customFormat="1" ht="12.75">
      <c r="A291" s="81"/>
      <c r="G291" s="81"/>
      <c r="H291" s="81"/>
      <c r="I291" s="82"/>
      <c r="J291" s="81"/>
      <c r="K291" s="81"/>
    </row>
    <row r="292" spans="1:11" s="80" customFormat="1" ht="12.75">
      <c r="A292" s="81"/>
      <c r="G292" s="81"/>
      <c r="H292" s="81"/>
      <c r="I292" s="82"/>
      <c r="J292" s="81"/>
      <c r="K292" s="81"/>
    </row>
    <row r="293" spans="1:11" s="80" customFormat="1" ht="12.75">
      <c r="A293" s="81"/>
      <c r="G293" s="81"/>
      <c r="H293" s="81"/>
      <c r="I293" s="82"/>
      <c r="J293" s="81"/>
      <c r="K293" s="81"/>
    </row>
    <row r="294" spans="1:11" s="80" customFormat="1" ht="12.75">
      <c r="A294" s="81"/>
      <c r="G294" s="81"/>
      <c r="H294" s="81"/>
      <c r="I294" s="82"/>
      <c r="J294" s="81"/>
      <c r="K294" s="81"/>
    </row>
    <row r="295" spans="1:11" s="80" customFormat="1" ht="12.75">
      <c r="A295" s="81"/>
      <c r="G295" s="81"/>
      <c r="H295" s="81"/>
      <c r="I295" s="82"/>
      <c r="J295" s="81"/>
      <c r="K295" s="81"/>
    </row>
    <row r="296" spans="1:11" s="80" customFormat="1" ht="12.75">
      <c r="A296" s="81"/>
      <c r="G296" s="81"/>
      <c r="H296" s="81"/>
      <c r="I296" s="82"/>
      <c r="J296" s="81"/>
      <c r="K296" s="81"/>
    </row>
    <row r="297" spans="1:11" s="80" customFormat="1" ht="12.75">
      <c r="A297" s="81"/>
      <c r="G297" s="81"/>
      <c r="H297" s="81"/>
      <c r="I297" s="82"/>
      <c r="J297" s="81"/>
      <c r="K297" s="81"/>
    </row>
    <row r="298" spans="1:11" s="80" customFormat="1" ht="12.75">
      <c r="A298" s="81"/>
      <c r="G298" s="81"/>
      <c r="H298" s="81"/>
      <c r="I298" s="82"/>
      <c r="J298" s="81"/>
      <c r="K298" s="81"/>
    </row>
    <row r="299" spans="1:11" s="80" customFormat="1" ht="12.75">
      <c r="A299" s="81"/>
      <c r="G299" s="81"/>
      <c r="H299" s="81"/>
      <c r="I299" s="82"/>
      <c r="J299" s="81"/>
      <c r="K299" s="81"/>
    </row>
    <row r="300" spans="1:11" s="80" customFormat="1" ht="12.75">
      <c r="A300" s="81"/>
      <c r="G300" s="81"/>
      <c r="H300" s="81"/>
      <c r="I300" s="82"/>
      <c r="J300" s="81"/>
      <c r="K300" s="81"/>
    </row>
    <row r="301" spans="1:11" s="80" customFormat="1" ht="12.75">
      <c r="A301" s="81"/>
      <c r="G301" s="81"/>
      <c r="H301" s="81"/>
      <c r="I301" s="82"/>
      <c r="J301" s="81"/>
      <c r="K301" s="81"/>
    </row>
    <row r="302" spans="1:11" s="80" customFormat="1" ht="12.75">
      <c r="A302" s="81"/>
      <c r="G302" s="81"/>
      <c r="H302" s="81"/>
      <c r="I302" s="82"/>
      <c r="J302" s="81"/>
      <c r="K302" s="81"/>
    </row>
    <row r="303" spans="1:11" s="80" customFormat="1" ht="12.75">
      <c r="A303" s="81"/>
      <c r="G303" s="81"/>
      <c r="H303" s="81"/>
      <c r="I303" s="82"/>
      <c r="J303" s="81"/>
      <c r="K303" s="81"/>
    </row>
    <row r="304" spans="1:11" s="80" customFormat="1" ht="12.75">
      <c r="A304" s="81"/>
      <c r="G304" s="81"/>
      <c r="H304" s="81"/>
      <c r="I304" s="82"/>
      <c r="J304" s="81"/>
      <c r="K304" s="81"/>
    </row>
    <row r="305" spans="1:11" s="80" customFormat="1" ht="12.75">
      <c r="A305" s="81"/>
      <c r="G305" s="81"/>
      <c r="H305" s="81"/>
      <c r="I305" s="82"/>
      <c r="J305" s="81"/>
      <c r="K305" s="81"/>
    </row>
    <row r="306" spans="1:11" s="80" customFormat="1" ht="12.75">
      <c r="A306" s="81"/>
      <c r="G306" s="81"/>
      <c r="H306" s="81"/>
      <c r="I306" s="82"/>
      <c r="J306" s="81"/>
      <c r="K306" s="81"/>
    </row>
    <row r="307" spans="1:11" s="80" customFormat="1" ht="12.75">
      <c r="A307" s="81"/>
      <c r="G307" s="81"/>
      <c r="H307" s="81"/>
      <c r="I307" s="82"/>
      <c r="J307" s="81"/>
      <c r="K307" s="81"/>
    </row>
    <row r="308" spans="1:11" s="80" customFormat="1" ht="12.75">
      <c r="A308" s="81"/>
      <c r="G308" s="81"/>
      <c r="H308" s="81"/>
      <c r="I308" s="82"/>
      <c r="J308" s="81"/>
      <c r="K308" s="81"/>
    </row>
    <row r="309" spans="1:11" s="80" customFormat="1" ht="12.75">
      <c r="A309" s="81"/>
      <c r="G309" s="81"/>
      <c r="H309" s="81"/>
      <c r="I309" s="82"/>
      <c r="J309" s="81"/>
      <c r="K309" s="81"/>
    </row>
    <row r="310" spans="1:11" s="80" customFormat="1" ht="12.75">
      <c r="A310" s="81"/>
      <c r="G310" s="81"/>
      <c r="H310" s="81"/>
      <c r="I310" s="82"/>
      <c r="J310" s="81"/>
      <c r="K310" s="81"/>
    </row>
    <row r="311" spans="1:11" s="80" customFormat="1" ht="12.75">
      <c r="A311" s="81"/>
      <c r="G311" s="81"/>
      <c r="H311" s="81"/>
      <c r="I311" s="82"/>
      <c r="J311" s="81"/>
      <c r="K311" s="81"/>
    </row>
    <row r="312" spans="1:11" s="80" customFormat="1" ht="12.75">
      <c r="A312" s="81"/>
      <c r="G312" s="81"/>
      <c r="H312" s="81"/>
      <c r="I312" s="82"/>
      <c r="J312" s="81"/>
      <c r="K312" s="81"/>
    </row>
    <row r="313" spans="1:11" s="80" customFormat="1" ht="12.75">
      <c r="A313" s="81"/>
      <c r="G313" s="81"/>
      <c r="H313" s="81"/>
      <c r="I313" s="82"/>
      <c r="J313" s="81"/>
      <c r="K313" s="81"/>
    </row>
    <row r="314" spans="1:11" s="80" customFormat="1" ht="12.75">
      <c r="A314" s="81"/>
      <c r="G314" s="81"/>
      <c r="H314" s="81"/>
      <c r="I314" s="82"/>
      <c r="J314" s="81"/>
      <c r="K314" s="81"/>
    </row>
    <row r="315" spans="1:11" s="80" customFormat="1" ht="12.75">
      <c r="A315" s="81"/>
      <c r="G315" s="81"/>
      <c r="H315" s="81"/>
      <c r="I315" s="82"/>
      <c r="J315" s="81"/>
      <c r="K315" s="81"/>
    </row>
    <row r="316" spans="1:11" s="80" customFormat="1" ht="12.75">
      <c r="A316" s="81"/>
      <c r="G316" s="81"/>
      <c r="H316" s="81"/>
      <c r="I316" s="82"/>
      <c r="J316" s="81"/>
      <c r="K316" s="81"/>
    </row>
    <row r="317" spans="1:11" s="80" customFormat="1" ht="12.75">
      <c r="A317" s="81"/>
      <c r="G317" s="81"/>
      <c r="H317" s="81"/>
      <c r="I317" s="82"/>
      <c r="J317" s="81"/>
      <c r="K317" s="81"/>
    </row>
    <row r="318" spans="1:11" s="80" customFormat="1" ht="12.75">
      <c r="A318" s="81"/>
      <c r="G318" s="81"/>
      <c r="H318" s="81"/>
      <c r="I318" s="82"/>
      <c r="J318" s="81"/>
      <c r="K318" s="81"/>
    </row>
    <row r="319" spans="1:11" s="80" customFormat="1" ht="12.75">
      <c r="A319" s="81"/>
      <c r="G319" s="81"/>
      <c r="H319" s="81"/>
      <c r="I319" s="82"/>
      <c r="J319" s="81"/>
      <c r="K319" s="81"/>
    </row>
    <row r="320" spans="1:11" s="80" customFormat="1" ht="12.75">
      <c r="A320" s="81"/>
      <c r="G320" s="81"/>
      <c r="H320" s="81"/>
      <c r="I320" s="82"/>
      <c r="J320" s="81"/>
      <c r="K320" s="81"/>
    </row>
    <row r="321" spans="1:11" s="80" customFormat="1" ht="12.75">
      <c r="A321" s="81"/>
      <c r="G321" s="81"/>
      <c r="H321" s="81"/>
      <c r="I321" s="82"/>
      <c r="J321" s="81"/>
      <c r="K321" s="81"/>
    </row>
    <row r="322" spans="1:11" s="80" customFormat="1" ht="12.75">
      <c r="A322" s="81"/>
      <c r="G322" s="81"/>
      <c r="H322" s="81"/>
      <c r="I322" s="82"/>
      <c r="J322" s="81"/>
      <c r="K322" s="81"/>
    </row>
    <row r="323" spans="1:11" s="80" customFormat="1" ht="12.75">
      <c r="A323" s="81"/>
      <c r="G323" s="81"/>
      <c r="H323" s="81"/>
      <c r="I323" s="82"/>
      <c r="J323" s="81"/>
      <c r="K323" s="81"/>
    </row>
    <row r="324" spans="1:11" s="80" customFormat="1" ht="12.75">
      <c r="A324" s="81"/>
      <c r="G324" s="81"/>
      <c r="H324" s="81"/>
      <c r="I324" s="82"/>
      <c r="J324" s="81"/>
      <c r="K324" s="81"/>
    </row>
    <row r="325" spans="1:11" s="80" customFormat="1" ht="12.75">
      <c r="A325" s="81"/>
      <c r="G325" s="81"/>
      <c r="H325" s="81"/>
      <c r="I325" s="82"/>
      <c r="J325" s="81"/>
      <c r="K325" s="81"/>
    </row>
    <row r="326" spans="1:11" s="80" customFormat="1" ht="12.75">
      <c r="A326" s="81"/>
      <c r="G326" s="81"/>
      <c r="H326" s="81"/>
      <c r="I326" s="82"/>
      <c r="J326" s="81"/>
      <c r="K326" s="81"/>
    </row>
    <row r="327" spans="1:11" s="80" customFormat="1" ht="12.75">
      <c r="A327" s="81"/>
      <c r="G327" s="81"/>
      <c r="H327" s="81"/>
      <c r="I327" s="82"/>
      <c r="J327" s="81"/>
      <c r="K327" s="81"/>
    </row>
    <row r="328" spans="1:11" s="80" customFormat="1" ht="12.75">
      <c r="A328" s="81"/>
      <c r="G328" s="81"/>
      <c r="H328" s="81"/>
      <c r="I328" s="82"/>
      <c r="J328" s="81"/>
      <c r="K328" s="81"/>
    </row>
    <row r="329" spans="1:11" s="80" customFormat="1" ht="12.75">
      <c r="A329" s="81"/>
      <c r="G329" s="81"/>
      <c r="H329" s="81"/>
      <c r="I329" s="82"/>
      <c r="J329" s="81"/>
      <c r="K329" s="81"/>
    </row>
    <row r="330" spans="1:11" s="80" customFormat="1" ht="12.75">
      <c r="A330" s="81"/>
      <c r="G330" s="81"/>
      <c r="H330" s="81"/>
      <c r="I330" s="82"/>
      <c r="J330" s="81"/>
      <c r="K330" s="81"/>
    </row>
    <row r="331" spans="1:11" s="80" customFormat="1" ht="12.75">
      <c r="A331" s="81"/>
      <c r="G331" s="81"/>
      <c r="H331" s="81"/>
      <c r="I331" s="82"/>
      <c r="J331" s="81"/>
      <c r="K331" s="81"/>
    </row>
    <row r="332" spans="1:11" s="80" customFormat="1" ht="12.75">
      <c r="A332" s="81"/>
      <c r="G332" s="81"/>
      <c r="H332" s="81"/>
      <c r="I332" s="82"/>
      <c r="J332" s="81"/>
      <c r="K332" s="81"/>
    </row>
    <row r="333" spans="1:11" s="80" customFormat="1" ht="12.75">
      <c r="A333" s="81"/>
      <c r="G333" s="81"/>
      <c r="H333" s="81"/>
      <c r="I333" s="82"/>
      <c r="J333" s="81"/>
      <c r="K333" s="81"/>
    </row>
    <row r="334" spans="1:11" s="80" customFormat="1" ht="12.75">
      <c r="A334" s="81"/>
      <c r="G334" s="81"/>
      <c r="H334" s="81"/>
      <c r="I334" s="82"/>
      <c r="J334" s="81"/>
      <c r="K334" s="81"/>
    </row>
    <row r="335" spans="1:11" s="80" customFormat="1" ht="12.75">
      <c r="A335" s="81"/>
      <c r="G335" s="81"/>
      <c r="H335" s="81"/>
      <c r="I335" s="82"/>
      <c r="J335" s="81"/>
      <c r="K335" s="81"/>
    </row>
    <row r="336" spans="1:11" s="80" customFormat="1" ht="12.75">
      <c r="A336" s="81"/>
      <c r="G336" s="81"/>
      <c r="H336" s="81"/>
      <c r="I336" s="82"/>
      <c r="J336" s="81"/>
      <c r="K336" s="81"/>
    </row>
    <row r="337" spans="1:11" s="80" customFormat="1" ht="12.75">
      <c r="A337" s="81"/>
      <c r="G337" s="81"/>
      <c r="H337" s="81"/>
      <c r="I337" s="82"/>
      <c r="J337" s="81"/>
      <c r="K337" s="81"/>
    </row>
    <row r="338" spans="1:11" s="80" customFormat="1" ht="12.75">
      <c r="A338" s="81"/>
      <c r="G338" s="81"/>
      <c r="H338" s="81"/>
      <c r="I338" s="82"/>
      <c r="J338" s="81"/>
      <c r="K338" s="81"/>
    </row>
    <row r="339" spans="1:11" s="80" customFormat="1" ht="12.75">
      <c r="A339" s="81"/>
      <c r="G339" s="81"/>
      <c r="H339" s="81"/>
      <c r="I339" s="82"/>
      <c r="J339" s="81"/>
      <c r="K339" s="81"/>
    </row>
    <row r="340" spans="1:11" s="80" customFormat="1" ht="12.75">
      <c r="A340" s="81"/>
      <c r="G340" s="81"/>
      <c r="H340" s="81"/>
      <c r="I340" s="82"/>
      <c r="J340" s="81"/>
      <c r="K340" s="81"/>
    </row>
    <row r="341" spans="1:11" s="80" customFormat="1" ht="12.75">
      <c r="A341" s="81"/>
      <c r="G341" s="81"/>
      <c r="H341" s="81"/>
      <c r="I341" s="82"/>
      <c r="J341" s="81"/>
      <c r="K341" s="81"/>
    </row>
    <row r="342" spans="1:11" s="80" customFormat="1" ht="12.75">
      <c r="A342" s="81"/>
      <c r="G342" s="81"/>
      <c r="H342" s="81"/>
      <c r="I342" s="82"/>
      <c r="J342" s="81"/>
      <c r="K342" s="81"/>
    </row>
    <row r="343" spans="1:11" s="80" customFormat="1" ht="12.75">
      <c r="A343" s="81"/>
      <c r="G343" s="81"/>
      <c r="H343" s="81"/>
      <c r="I343" s="82"/>
      <c r="J343" s="81"/>
      <c r="K343" s="81"/>
    </row>
    <row r="344" spans="1:11" s="80" customFormat="1" ht="12.75">
      <c r="A344" s="81"/>
      <c r="G344" s="81"/>
      <c r="H344" s="81"/>
      <c r="I344" s="82"/>
      <c r="J344" s="81"/>
      <c r="K344" s="81"/>
    </row>
    <row r="345" spans="1:11" s="80" customFormat="1" ht="12.75">
      <c r="A345" s="81"/>
      <c r="G345" s="81"/>
      <c r="H345" s="81"/>
      <c r="I345" s="82"/>
      <c r="J345" s="81"/>
      <c r="K345" s="81"/>
    </row>
    <row r="346" spans="1:11" s="80" customFormat="1" ht="12.75">
      <c r="A346" s="81"/>
      <c r="G346" s="81"/>
      <c r="H346" s="81"/>
      <c r="I346" s="82"/>
      <c r="J346" s="81"/>
      <c r="K346" s="81"/>
    </row>
    <row r="347" spans="1:11" s="80" customFormat="1" ht="12.75">
      <c r="A347" s="81"/>
      <c r="G347" s="81"/>
      <c r="H347" s="81"/>
      <c r="I347" s="82"/>
      <c r="J347" s="81"/>
      <c r="K347" s="81"/>
    </row>
    <row r="348" spans="1:11" s="80" customFormat="1" ht="12.75">
      <c r="A348" s="81"/>
      <c r="G348" s="81"/>
      <c r="H348" s="81"/>
      <c r="I348" s="82"/>
      <c r="J348" s="81"/>
      <c r="K348" s="81"/>
    </row>
    <row r="349" spans="1:11" s="80" customFormat="1" ht="12.75">
      <c r="A349" s="81"/>
      <c r="G349" s="81"/>
      <c r="H349" s="81"/>
      <c r="I349" s="82"/>
      <c r="J349" s="81"/>
      <c r="K349" s="81"/>
    </row>
    <row r="350" spans="1:11" s="80" customFormat="1" ht="12.75">
      <c r="A350" s="81"/>
      <c r="G350" s="81"/>
      <c r="H350" s="81"/>
      <c r="I350" s="82"/>
      <c r="J350" s="81"/>
      <c r="K350" s="81"/>
    </row>
    <row r="351" spans="1:11" s="80" customFormat="1" ht="12.75">
      <c r="A351" s="81"/>
      <c r="G351" s="81"/>
      <c r="H351" s="81"/>
      <c r="I351" s="82"/>
      <c r="J351" s="81"/>
      <c r="K351" s="81"/>
    </row>
    <row r="352" spans="1:11" s="80" customFormat="1" ht="12.75">
      <c r="A352" s="81"/>
      <c r="G352" s="81"/>
      <c r="H352" s="81"/>
      <c r="I352" s="82"/>
      <c r="J352" s="81"/>
      <c r="K352" s="81"/>
    </row>
    <row r="353" spans="1:11" s="80" customFormat="1" ht="12.75">
      <c r="A353" s="81"/>
      <c r="G353" s="81"/>
      <c r="H353" s="81"/>
      <c r="I353" s="82"/>
      <c r="J353" s="81"/>
      <c r="K353" s="81"/>
    </row>
    <row r="354" spans="1:11" s="80" customFormat="1" ht="12.75">
      <c r="A354" s="81"/>
      <c r="G354" s="81"/>
      <c r="H354" s="81"/>
      <c r="I354" s="82"/>
      <c r="J354" s="81"/>
      <c r="K354" s="81"/>
    </row>
    <row r="355" spans="1:11" s="80" customFormat="1" ht="12.75">
      <c r="A355" s="81"/>
      <c r="G355" s="81"/>
      <c r="H355" s="81"/>
      <c r="I355" s="82"/>
      <c r="J355" s="81"/>
      <c r="K355" s="81"/>
    </row>
    <row r="356" spans="1:11" s="80" customFormat="1" ht="12.75">
      <c r="A356" s="81"/>
      <c r="G356" s="81"/>
      <c r="H356" s="81"/>
      <c r="I356" s="82"/>
      <c r="J356" s="81"/>
      <c r="K356" s="81"/>
    </row>
    <row r="357" spans="1:11" s="80" customFormat="1" ht="12.75">
      <c r="A357" s="81"/>
      <c r="G357" s="81"/>
      <c r="H357" s="81"/>
      <c r="I357" s="82"/>
      <c r="J357" s="81"/>
      <c r="K357" s="81"/>
    </row>
    <row r="358" spans="1:11" s="80" customFormat="1" ht="12.75">
      <c r="A358" s="81"/>
      <c r="G358" s="81"/>
      <c r="H358" s="81"/>
      <c r="I358" s="82"/>
      <c r="J358" s="81"/>
      <c r="K358" s="81"/>
    </row>
    <row r="359" spans="1:11" s="80" customFormat="1" ht="12.75">
      <c r="A359" s="81"/>
      <c r="G359" s="81"/>
      <c r="H359" s="81"/>
      <c r="I359" s="82"/>
      <c r="J359" s="81"/>
      <c r="K359" s="81"/>
    </row>
    <row r="360" spans="1:11" s="80" customFormat="1" ht="12.75">
      <c r="A360" s="81"/>
      <c r="G360" s="81"/>
      <c r="H360" s="81"/>
      <c r="I360" s="82"/>
      <c r="J360" s="81"/>
      <c r="K360" s="81"/>
    </row>
    <row r="361" spans="1:11" s="80" customFormat="1" ht="12.75">
      <c r="A361" s="81"/>
      <c r="G361" s="81"/>
      <c r="H361" s="81"/>
      <c r="I361" s="82"/>
      <c r="J361" s="81"/>
      <c r="K361" s="81"/>
    </row>
    <row r="362" spans="1:11" ht="12.75">
      <c r="A362" s="83"/>
      <c r="G362" s="83"/>
      <c r="H362" s="83"/>
      <c r="I362" s="84"/>
      <c r="J362" s="83"/>
      <c r="K362" s="83"/>
    </row>
    <row r="363" spans="1:11" ht="12.75">
      <c r="A363" s="83"/>
      <c r="G363" s="83"/>
      <c r="H363" s="83"/>
      <c r="I363" s="84"/>
      <c r="J363" s="83"/>
      <c r="K363" s="83"/>
    </row>
    <row r="364" spans="1:11" ht="12.75">
      <c r="A364" s="83"/>
      <c r="G364" s="83"/>
      <c r="H364" s="83"/>
      <c r="I364" s="84"/>
      <c r="J364" s="83"/>
      <c r="K364" s="83"/>
    </row>
    <row r="365" spans="1:11" ht="12.75">
      <c r="A365" s="83"/>
      <c r="G365" s="83"/>
      <c r="H365" s="83"/>
      <c r="I365" s="84"/>
      <c r="J365" s="83"/>
      <c r="K365" s="83"/>
    </row>
    <row r="366" spans="1:11" ht="12.75">
      <c r="A366" s="83"/>
      <c r="G366" s="83"/>
      <c r="H366" s="83"/>
      <c r="I366" s="84"/>
      <c r="J366" s="83"/>
      <c r="K366" s="83"/>
    </row>
    <row r="367" spans="1:11" ht="12.75">
      <c r="A367" s="83"/>
      <c r="G367" s="83"/>
      <c r="H367" s="83"/>
      <c r="I367" s="84"/>
      <c r="J367" s="83"/>
      <c r="K367" s="83"/>
    </row>
    <row r="368" spans="1:11" ht="12.75">
      <c r="A368" s="83"/>
      <c r="G368" s="83"/>
      <c r="H368" s="83"/>
      <c r="I368" s="84"/>
      <c r="J368" s="83"/>
      <c r="K368" s="83"/>
    </row>
    <row r="369" spans="1:11" ht="12.75">
      <c r="A369" s="83"/>
      <c r="G369" s="83"/>
      <c r="H369" s="83"/>
      <c r="I369" s="84"/>
      <c r="J369" s="83"/>
      <c r="K369" s="83"/>
    </row>
    <row r="370" spans="1:11" ht="12.75">
      <c r="A370" s="83"/>
      <c r="G370" s="83"/>
      <c r="H370" s="83"/>
      <c r="I370" s="84"/>
      <c r="J370" s="83"/>
      <c r="K370" s="83"/>
    </row>
    <row r="371" spans="1:11" ht="12.75">
      <c r="A371" s="83"/>
      <c r="G371" s="83"/>
      <c r="H371" s="83"/>
      <c r="I371" s="84"/>
      <c r="J371" s="83"/>
      <c r="K371" s="83"/>
    </row>
    <row r="372" spans="1:11" ht="12.75">
      <c r="A372" s="83"/>
      <c r="G372" s="83"/>
      <c r="H372" s="83"/>
      <c r="I372" s="84"/>
      <c r="J372" s="83"/>
      <c r="K372" s="83"/>
    </row>
    <row r="373" spans="1:11" ht="12.75">
      <c r="A373" s="83"/>
      <c r="G373" s="83"/>
      <c r="H373" s="83"/>
      <c r="I373" s="84"/>
      <c r="J373" s="83"/>
      <c r="K373" s="83"/>
    </row>
    <row r="374" spans="1:11" ht="12.75">
      <c r="A374" s="83"/>
      <c r="G374" s="83"/>
      <c r="H374" s="83"/>
      <c r="I374" s="83"/>
      <c r="J374" s="83"/>
      <c r="K374" s="83"/>
    </row>
    <row r="375" spans="1:11" ht="12.75">
      <c r="A375" s="83"/>
      <c r="G375" s="83"/>
      <c r="H375" s="83"/>
      <c r="I375" s="83"/>
      <c r="J375" s="83"/>
      <c r="K375" s="83"/>
    </row>
    <row r="376" spans="1:11" ht="12.75">
      <c r="A376" s="83"/>
      <c r="G376" s="83"/>
      <c r="H376" s="83"/>
      <c r="I376" s="83"/>
      <c r="J376" s="83"/>
      <c r="K376" s="83"/>
    </row>
    <row r="377" spans="1:11" ht="12.75">
      <c r="A377" s="83"/>
      <c r="G377" s="83"/>
      <c r="H377" s="83"/>
      <c r="I377" s="83"/>
      <c r="J377" s="83"/>
      <c r="K377" s="83"/>
    </row>
    <row r="378" spans="1:11" ht="12.75">
      <c r="A378" s="83"/>
      <c r="G378" s="83"/>
      <c r="H378" s="83"/>
      <c r="I378" s="83"/>
      <c r="J378" s="83"/>
      <c r="K378" s="83"/>
    </row>
    <row r="379" spans="1:11" ht="12.75">
      <c r="A379" s="83"/>
      <c r="G379" s="83"/>
      <c r="H379" s="83"/>
      <c r="I379" s="83"/>
      <c r="J379" s="83"/>
      <c r="K379" s="83"/>
    </row>
    <row r="380" ht="12.75">
      <c r="A380" s="83"/>
    </row>
    <row r="381" ht="12.75">
      <c r="A381" s="83"/>
    </row>
    <row r="382" ht="12.75">
      <c r="A382" s="83"/>
    </row>
    <row r="383" ht="12.75">
      <c r="A383" s="83"/>
    </row>
    <row r="384" ht="12.75">
      <c r="A384" s="83"/>
    </row>
    <row r="385" ht="12.75">
      <c r="A385" s="83"/>
    </row>
    <row r="386" ht="12.75">
      <c r="A386" s="83"/>
    </row>
    <row r="387" ht="12.75">
      <c r="A387" s="83"/>
    </row>
    <row r="388" ht="12.75">
      <c r="A388" s="83"/>
    </row>
    <row r="389" ht="12.75">
      <c r="A389" s="83"/>
    </row>
    <row r="390" ht="12.75">
      <c r="A390" s="83"/>
    </row>
    <row r="391" ht="12.75">
      <c r="A391" s="83"/>
    </row>
    <row r="392" ht="12.75">
      <c r="A392" s="83"/>
    </row>
    <row r="393" ht="12.75">
      <c r="A393" s="83"/>
    </row>
    <row r="394" ht="12.75">
      <c r="A394" s="83"/>
    </row>
    <row r="395" ht="12.75">
      <c r="A395" s="83"/>
    </row>
    <row r="396" ht="12.75">
      <c r="A396" s="83"/>
    </row>
    <row r="397" ht="12.75">
      <c r="A397" s="83"/>
    </row>
    <row r="398" ht="12.75">
      <c r="A398" s="83"/>
    </row>
    <row r="399" ht="12.75">
      <c r="A399" s="83"/>
    </row>
    <row r="400" ht="12.75">
      <c r="A400" s="83"/>
    </row>
    <row r="401" ht="12.75">
      <c r="A401" s="83"/>
    </row>
    <row r="402" ht="12.75">
      <c r="A402" s="83"/>
    </row>
    <row r="403" ht="12.75">
      <c r="A403" s="83"/>
    </row>
    <row r="404" ht="12.75">
      <c r="A404" s="83"/>
    </row>
    <row r="405" ht="12.75">
      <c r="A405" s="83"/>
    </row>
    <row r="406" ht="12.75">
      <c r="A406" s="83"/>
    </row>
    <row r="407" ht="12.75">
      <c r="A407" s="83"/>
    </row>
    <row r="408" ht="12.75">
      <c r="A408" s="83"/>
    </row>
    <row r="409" ht="12.75">
      <c r="A409" s="83"/>
    </row>
    <row r="410" ht="12.75">
      <c r="A410" s="83"/>
    </row>
    <row r="411" ht="12.75">
      <c r="A411" s="83"/>
    </row>
    <row r="412" ht="12.75">
      <c r="A412" s="83"/>
    </row>
    <row r="413" ht="12.75">
      <c r="A413" s="83"/>
    </row>
    <row r="414" ht="12.75">
      <c r="A414" s="83"/>
    </row>
    <row r="415" ht="12.75">
      <c r="A415" s="83"/>
    </row>
    <row r="416" ht="12.75">
      <c r="A416" s="83"/>
    </row>
    <row r="417" ht="12.75">
      <c r="A417" s="83"/>
    </row>
    <row r="418" ht="12.75">
      <c r="A418" s="83"/>
    </row>
    <row r="419" ht="12.75">
      <c r="A419" s="83"/>
    </row>
    <row r="420" ht="12.75">
      <c r="A420" s="83"/>
    </row>
    <row r="421" ht="12.75">
      <c r="A421" s="83"/>
    </row>
    <row r="422" ht="12.75">
      <c r="A422" s="83"/>
    </row>
    <row r="423" ht="12.75">
      <c r="A423" s="83"/>
    </row>
    <row r="424" ht="12.75">
      <c r="A424" s="83"/>
    </row>
    <row r="425" ht="12.75">
      <c r="A425" s="83"/>
    </row>
    <row r="426" ht="12.75">
      <c r="A426" s="83"/>
    </row>
    <row r="427" ht="12.75">
      <c r="A427" s="83"/>
    </row>
    <row r="428" ht="12.75">
      <c r="A428" s="83"/>
    </row>
    <row r="429" ht="12.75">
      <c r="A429" s="83"/>
    </row>
    <row r="430" ht="12.75">
      <c r="A430" s="83"/>
    </row>
    <row r="431" ht="12.75">
      <c r="A431" s="83"/>
    </row>
    <row r="432" ht="12.75">
      <c r="A432" s="83"/>
    </row>
    <row r="433" ht="12.75">
      <c r="A433" s="83"/>
    </row>
    <row r="434" ht="12.75">
      <c r="A434" s="83"/>
    </row>
    <row r="435" ht="12.75">
      <c r="A435" s="83"/>
    </row>
    <row r="436" ht="12.75">
      <c r="A436" s="83"/>
    </row>
    <row r="437" ht="12.75">
      <c r="A437" s="83"/>
    </row>
    <row r="438" ht="12.75">
      <c r="A438" s="83"/>
    </row>
    <row r="439" ht="12.75">
      <c r="A439" s="83"/>
    </row>
    <row r="440" ht="12.75">
      <c r="A440" s="83"/>
    </row>
    <row r="441" ht="12.75">
      <c r="A441" s="83"/>
    </row>
    <row r="442" ht="12.75">
      <c r="A442" s="83"/>
    </row>
    <row r="443" ht="12.75">
      <c r="A443" s="83"/>
    </row>
    <row r="444" ht="12.75">
      <c r="A444" s="83"/>
    </row>
    <row r="445" ht="12.75">
      <c r="A445" s="83"/>
    </row>
    <row r="446" ht="12.75">
      <c r="A446" s="83"/>
    </row>
    <row r="447" ht="12.75">
      <c r="A447" s="83"/>
    </row>
    <row r="448" ht="12.75">
      <c r="A448" s="83"/>
    </row>
    <row r="449" ht="12.75">
      <c r="A449" s="83"/>
    </row>
    <row r="450" ht="12.75">
      <c r="A450" s="83"/>
    </row>
    <row r="451" ht="12.75">
      <c r="A451" s="83"/>
    </row>
    <row r="452" ht="12.75">
      <c r="A452" s="83"/>
    </row>
    <row r="453" ht="12.75">
      <c r="A453" s="83"/>
    </row>
    <row r="454" ht="12.75">
      <c r="A454" s="83"/>
    </row>
    <row r="455" ht="12.75">
      <c r="A455" s="83"/>
    </row>
    <row r="456" ht="12.75">
      <c r="A456" s="83"/>
    </row>
    <row r="457" ht="12.75">
      <c r="A457" s="83"/>
    </row>
    <row r="458" ht="12.75">
      <c r="A458" s="83"/>
    </row>
    <row r="459" ht="12.75">
      <c r="A459" s="83"/>
    </row>
    <row r="460" ht="12.75">
      <c r="A460" s="83"/>
    </row>
    <row r="461" ht="12.75">
      <c r="A461" s="83"/>
    </row>
    <row r="462" ht="12.75">
      <c r="A462" s="83"/>
    </row>
    <row r="463" ht="12.75">
      <c r="A463" s="83"/>
    </row>
    <row r="464" ht="12.75">
      <c r="A464" s="83"/>
    </row>
    <row r="465" ht="12.75">
      <c r="A465" s="83"/>
    </row>
    <row r="466" ht="12.75">
      <c r="A466" s="83"/>
    </row>
    <row r="467" ht="12.75">
      <c r="A467" s="83"/>
    </row>
    <row r="468" ht="12.75">
      <c r="A468" s="83"/>
    </row>
    <row r="469" ht="12.75">
      <c r="A469" s="83"/>
    </row>
    <row r="470" ht="12.75">
      <c r="A470" s="83"/>
    </row>
    <row r="471" ht="12.75">
      <c r="A471" s="83"/>
    </row>
    <row r="472" ht="12.75">
      <c r="A472" s="83"/>
    </row>
    <row r="473" ht="12.75">
      <c r="A473" s="83"/>
    </row>
    <row r="474" ht="12.75">
      <c r="A474" s="83"/>
    </row>
    <row r="475" ht="12.75">
      <c r="A475" s="83"/>
    </row>
    <row r="476" ht="12.75">
      <c r="A476" s="83"/>
    </row>
    <row r="477" ht="12.75">
      <c r="A477" s="83"/>
    </row>
    <row r="478" ht="12.75">
      <c r="A478" s="83"/>
    </row>
    <row r="479" ht="12.75">
      <c r="A479" s="83"/>
    </row>
    <row r="480" ht="12.75">
      <c r="A480" s="83"/>
    </row>
    <row r="481" ht="12.75">
      <c r="A481" s="83"/>
    </row>
    <row r="482" ht="12.75">
      <c r="A482" s="83"/>
    </row>
    <row r="483" ht="12.75">
      <c r="A483" s="83"/>
    </row>
    <row r="484" ht="12.75">
      <c r="A484" s="83"/>
    </row>
    <row r="485" ht="12.75">
      <c r="A485" s="83"/>
    </row>
    <row r="486" ht="12.75">
      <c r="A486" s="83"/>
    </row>
    <row r="487" ht="12.75">
      <c r="A487" s="83"/>
    </row>
    <row r="488" ht="12.75">
      <c r="A488" s="83"/>
    </row>
    <row r="489" ht="12.75">
      <c r="A489" s="83"/>
    </row>
    <row r="490" ht="12.75">
      <c r="A490" s="83"/>
    </row>
    <row r="491" ht="12.75">
      <c r="A491" s="83"/>
    </row>
    <row r="492" ht="12.75">
      <c r="A492" s="83"/>
    </row>
    <row r="493" ht="12.75">
      <c r="A493" s="83"/>
    </row>
    <row r="494" ht="12.75">
      <c r="A494" s="83"/>
    </row>
    <row r="495" ht="12.75">
      <c r="A495" s="83"/>
    </row>
    <row r="496" ht="12.75">
      <c r="A496" s="83"/>
    </row>
    <row r="497" ht="12.75">
      <c r="A497" s="83"/>
    </row>
    <row r="498" ht="12.75">
      <c r="A498" s="83"/>
    </row>
    <row r="499" ht="12.75">
      <c r="A499" s="83"/>
    </row>
    <row r="500" ht="12.75">
      <c r="A500" s="83"/>
    </row>
    <row r="501" ht="12.75">
      <c r="A501" s="83"/>
    </row>
    <row r="502" ht="12.75">
      <c r="A502" s="83"/>
    </row>
    <row r="503" ht="12.75">
      <c r="A503" s="83"/>
    </row>
    <row r="504" ht="12.75">
      <c r="A504" s="83"/>
    </row>
    <row r="505" ht="12.75">
      <c r="A505" s="83"/>
    </row>
    <row r="506" ht="12.75">
      <c r="A506" s="83"/>
    </row>
    <row r="507" ht="12.75">
      <c r="A507" s="83"/>
    </row>
    <row r="508" ht="12.75">
      <c r="A508" s="83"/>
    </row>
    <row r="509" ht="12.75">
      <c r="A509" s="83"/>
    </row>
    <row r="510" ht="12.75">
      <c r="A510" s="83"/>
    </row>
    <row r="511" ht="12.75">
      <c r="A511" s="83"/>
    </row>
    <row r="512" ht="12.75">
      <c r="A512" s="83"/>
    </row>
    <row r="513" ht="12.75">
      <c r="A513" s="83"/>
    </row>
    <row r="514" ht="12.75">
      <c r="A514" s="83"/>
    </row>
    <row r="515" ht="12.75">
      <c r="A515" s="83"/>
    </row>
    <row r="516" ht="12.75">
      <c r="A516" s="83"/>
    </row>
    <row r="517" ht="12.75">
      <c r="A517" s="83"/>
    </row>
    <row r="518" ht="12.75">
      <c r="A518" s="83"/>
    </row>
    <row r="519" ht="12.75">
      <c r="A519" s="83"/>
    </row>
    <row r="520" ht="12.75">
      <c r="A520" s="83"/>
    </row>
    <row r="521" ht="12.75">
      <c r="A521" s="83"/>
    </row>
    <row r="522" ht="12.75">
      <c r="A522" s="83"/>
    </row>
    <row r="523" ht="12.75">
      <c r="A523" s="83"/>
    </row>
    <row r="524" ht="12.75">
      <c r="A524" s="83"/>
    </row>
    <row r="525" ht="12.75">
      <c r="A525" s="83"/>
    </row>
    <row r="526" ht="12.75">
      <c r="A526" s="83"/>
    </row>
    <row r="527" ht="12.75">
      <c r="A527" s="83"/>
    </row>
    <row r="528" ht="12.75">
      <c r="A528" s="83"/>
    </row>
    <row r="529" ht="12.75">
      <c r="A529" s="83"/>
    </row>
    <row r="530" ht="12.75">
      <c r="A530" s="83"/>
    </row>
    <row r="531" ht="12.75">
      <c r="A531" s="83"/>
    </row>
    <row r="532" ht="12.75">
      <c r="A532" s="83"/>
    </row>
    <row r="533" ht="12.75">
      <c r="A533" s="83"/>
    </row>
    <row r="534" ht="12.75">
      <c r="A534" s="83"/>
    </row>
    <row r="535" ht="12.75">
      <c r="A535" s="83"/>
    </row>
    <row r="536" ht="12.75">
      <c r="A536" s="83"/>
    </row>
    <row r="537" ht="12.75">
      <c r="A537" s="83"/>
    </row>
    <row r="538" ht="12.75">
      <c r="A538" s="83"/>
    </row>
    <row r="539" ht="12.75">
      <c r="A539" s="83"/>
    </row>
    <row r="540" ht="12.75">
      <c r="A540" s="83"/>
    </row>
  </sheetData>
  <sheetProtection/>
  <mergeCells count="14">
    <mergeCell ref="J3:K3"/>
    <mergeCell ref="L3:L4"/>
    <mergeCell ref="A6:L6"/>
    <mergeCell ref="A120:L120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2017-12-20T13:59:49Z</dcterms:modified>
  <cp:category/>
  <cp:version/>
  <cp:contentType/>
  <cp:contentStatus/>
</cp:coreProperties>
</file>