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95" activeTab="0"/>
  </bookViews>
  <sheets>
    <sheet name="ДП Бібрське ЛГ" sheetId="1" r:id="rId1"/>
    <sheet name="ДП Боринське ЛГ" sheetId="2" r:id="rId2"/>
    <sheet name="ДП Бродівське ЛГ" sheetId="3" r:id="rId3"/>
    <sheet name="ДП Буське ЛГ" sheetId="4" r:id="rId4"/>
    <sheet name="ДП Дрогобицьке ЛГ" sheetId="5" r:id="rId5"/>
    <sheet name="ДП Золочівське ЛГ" sheetId="6" r:id="rId6"/>
    <sheet name="ДП Львівське ЛГ" sheetId="7" r:id="rId7"/>
    <sheet name="ДП Жовківське ЛГ" sheetId="8" r:id="rId8"/>
    <sheet name="ДП Рава-Руське ЛГ" sheetId="9" r:id="rId9"/>
    <sheet name="ДП Радехівське ЛМГ" sheetId="10" r:id="rId10"/>
    <sheet name="ДП Самбірське ЛГ" sheetId="11" r:id="rId11"/>
    <sheet name="ДП Сколівське ЛГ" sheetId="12" r:id="rId12"/>
    <sheet name="ДП Славське ЛГ" sheetId="13" r:id="rId13"/>
    <sheet name="ДП Старосамбірське ЛМГ" sheetId="14" r:id="rId14"/>
    <sheet name="ДП Стрийське ЛГ" sheetId="15" r:id="rId15"/>
    <sheet name="ДП Турківське ЛГ" sheetId="16" r:id="rId16"/>
    <sheet name="НПП Сколівські Бескиди" sheetId="17" r:id="rId17"/>
    <sheet name="ДП Львівський ЛСНЦ" sheetId="18" r:id="rId18"/>
  </sheets>
  <definedNames>
    <definedName name="_xlnm.Print_Area" localSheetId="15">'ДП Турківське ЛГ'!$A$1:$K$139</definedName>
  </definedNames>
  <calcPr fullCalcOnLoad="1"/>
</workbook>
</file>

<file path=xl/sharedStrings.xml><?xml version="1.0" encoding="utf-8"?>
<sst xmlns="http://schemas.openxmlformats.org/spreadsheetml/2006/main" count="22255" uniqueCount="1071">
  <si>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</si>
  <si>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</si>
  <si>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</si>
  <si>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</si>
  <si>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</si>
  <si>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</si>
  <si>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</si>
  <si>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</si>
  <si>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</si>
  <si>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</si>
  <si>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</si>
  <si>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с/рада, район</t>
  </si>
  <si>
    <t>Рубки головного користування</t>
  </si>
  <si>
    <t>ДП "Турківське ЛГ"</t>
  </si>
  <si>
    <t>Зубрицьке</t>
  </si>
  <si>
    <t xml:space="preserve">Головська.Турківський </t>
  </si>
  <si>
    <t xml:space="preserve"> -/-</t>
  </si>
  <si>
    <t xml:space="preserve">суцільна санрубка </t>
  </si>
  <si>
    <t>смерекова</t>
  </si>
  <si>
    <t>ПКП</t>
  </si>
  <si>
    <t>букова</t>
  </si>
  <si>
    <t xml:space="preserve">ПКП </t>
  </si>
  <si>
    <t xml:space="preserve"> -/- </t>
  </si>
  <si>
    <t>Ільницьке</t>
  </si>
  <si>
    <t>Риківська.Турківський</t>
  </si>
  <si>
    <t>суцільна санрубка</t>
  </si>
  <si>
    <t>Ісаївське</t>
  </si>
  <si>
    <t>Ісаївська.Турківський</t>
  </si>
  <si>
    <t>ялицева</t>
  </si>
  <si>
    <t xml:space="preserve">  -/-</t>
  </si>
  <si>
    <t xml:space="preserve"> -/-  </t>
  </si>
  <si>
    <t>Розлуцьке</t>
  </si>
  <si>
    <t>Розлуцька . Турківський</t>
  </si>
  <si>
    <t>Явірська . Турківський</t>
  </si>
  <si>
    <t xml:space="preserve"> діляночна</t>
  </si>
  <si>
    <t>Вовченське</t>
  </si>
  <si>
    <t>Хащівська.Турківський</t>
  </si>
  <si>
    <t>Лімнянська.Турківський</t>
  </si>
  <si>
    <t>Шандровецька .Турківський</t>
  </si>
  <si>
    <t>Ясеницьке</t>
  </si>
  <si>
    <t>Ясеницька.Турківський</t>
  </si>
  <si>
    <t xml:space="preserve">   -/-</t>
  </si>
  <si>
    <t>РУБКИ ФОРМУВАННЯ ТА ОЗДОРОВЛЕННЯ ЛІСІВ</t>
  </si>
  <si>
    <t>Головська.Турківський</t>
  </si>
  <si>
    <t>освітлення</t>
  </si>
  <si>
    <t>прочищення</t>
  </si>
  <si>
    <t>вибіркова санрубка</t>
  </si>
  <si>
    <t>смерикова</t>
  </si>
  <si>
    <t>прохідна рубка</t>
  </si>
  <si>
    <t>проріджування</t>
  </si>
  <si>
    <t>інші л/г рубки</t>
  </si>
  <si>
    <t>Ільницька.Турківський</t>
  </si>
  <si>
    <t>прчищення</t>
  </si>
  <si>
    <t>Ісаївська .Турківський</t>
  </si>
  <si>
    <t xml:space="preserve"> Ісаївська.Турківський</t>
  </si>
  <si>
    <t>Явірська.Турківський</t>
  </si>
  <si>
    <t>Розлуцька.Турківський</t>
  </si>
  <si>
    <t>лісовідновна рубка</t>
  </si>
  <si>
    <t>В.Яблунська.Турківський</t>
  </si>
  <si>
    <t>Явірське</t>
  </si>
  <si>
    <t>Завадівська.Турківський</t>
  </si>
  <si>
    <t xml:space="preserve"> Орієнтовний план проведення рубок головного користування та рубок формування  і оздоровлення лісів постійними державними лісогосподарськими підприємства Львівського ОУЛМГ в 2016 році</t>
  </si>
  <si>
    <t xml:space="preserve"> Орієнтовний план проведення рубок головного користування та рубок формування  і оздоровлення лісів постійними лісокористувачами Львівської області на 2016 рік</t>
  </si>
  <si>
    <t>ДП "Самбірське ЛГ"</t>
  </si>
  <si>
    <t>Дублянське</t>
  </si>
  <si>
    <t>Ралівська с/р Самбірський р-н</t>
  </si>
  <si>
    <t>суцільнолісосічна</t>
  </si>
  <si>
    <t>березова</t>
  </si>
  <si>
    <t>12.5</t>
  </si>
  <si>
    <t>14.10</t>
  </si>
  <si>
    <t>ч/вільхова</t>
  </si>
  <si>
    <t>7</t>
  </si>
  <si>
    <t>Корналовицька с/р Самбірський р-н</t>
  </si>
  <si>
    <t>14.4</t>
  </si>
  <si>
    <t>грабова</t>
  </si>
  <si>
    <t>4</t>
  </si>
  <si>
    <t>Комарнівське</t>
  </si>
  <si>
    <t>Татаринівська с/р Городоцький р-н</t>
  </si>
  <si>
    <t>соснова</t>
  </si>
  <si>
    <t>1.1</t>
  </si>
  <si>
    <t>1.4</t>
  </si>
  <si>
    <t>10</t>
  </si>
  <si>
    <t>дубова</t>
  </si>
  <si>
    <t>Новосілко - Опарська с/р Миколаївський р-н</t>
  </si>
  <si>
    <t>модринова</t>
  </si>
  <si>
    <t>19</t>
  </si>
  <si>
    <t>24,25</t>
  </si>
  <si>
    <t>Крукеницьке</t>
  </si>
  <si>
    <t>Крукеницька с/р Мостиський р-н</t>
  </si>
  <si>
    <t>1</t>
  </si>
  <si>
    <t>40.6</t>
  </si>
  <si>
    <t>15.1</t>
  </si>
  <si>
    <t>19.1</t>
  </si>
  <si>
    <t>Завязанцівська с/р Мостиський р-н</t>
  </si>
  <si>
    <t>6.3</t>
  </si>
  <si>
    <t>40.2</t>
  </si>
  <si>
    <t>Містковицька с/р Самбірський р-н</t>
  </si>
  <si>
    <t>1.2</t>
  </si>
  <si>
    <t>12</t>
  </si>
  <si>
    <t>Раденицька с/р Мостиський р-н</t>
  </si>
  <si>
    <t>8</t>
  </si>
  <si>
    <t>Мостиське</t>
  </si>
  <si>
    <t>Соколянська с/р Мостиський р-н</t>
  </si>
  <si>
    <t>18</t>
  </si>
  <si>
    <t>Чернівська с/р Мостиський р-н</t>
  </si>
  <si>
    <t>7.1</t>
  </si>
  <si>
    <t>10.1</t>
  </si>
  <si>
    <t>Мостиська ІІ с/р Мостиський р-н</t>
  </si>
  <si>
    <t>13</t>
  </si>
  <si>
    <t>Балицька с/р Мостиський р-н</t>
  </si>
  <si>
    <t>11</t>
  </si>
  <si>
    <t>Малнівсько - волянська с/р Мостиський р-н</t>
  </si>
  <si>
    <t>31.1</t>
  </si>
  <si>
    <t>5.2</t>
  </si>
  <si>
    <t>Арламівськоволянська с/р Мостиський р-н</t>
  </si>
  <si>
    <t>6</t>
  </si>
  <si>
    <t>3</t>
  </si>
  <si>
    <t>Тщенецька с/р Мостиський р-н</t>
  </si>
  <si>
    <t>ясенева</t>
  </si>
  <si>
    <t>Опацьке</t>
  </si>
  <si>
    <t>Смільнянська с/р Дрогобицький р-н</t>
  </si>
  <si>
    <t>суцільновузьколісосічна</t>
  </si>
  <si>
    <t>31</t>
  </si>
  <si>
    <t>поступова ост. прийом</t>
  </si>
  <si>
    <t>25</t>
  </si>
  <si>
    <t>4.1</t>
  </si>
  <si>
    <t>ялинова</t>
  </si>
  <si>
    <t>32</t>
  </si>
  <si>
    <t>15.4</t>
  </si>
  <si>
    <t>11.1</t>
  </si>
  <si>
    <t>22.1</t>
  </si>
  <si>
    <t>23.2</t>
  </si>
  <si>
    <t>Підбузьке</t>
  </si>
  <si>
    <t>Урізька с/р Дрогобицький р-н</t>
  </si>
  <si>
    <t>11.2</t>
  </si>
  <si>
    <t>Підбузька сщ/р Дрогобицький р-н</t>
  </si>
  <si>
    <t>8.4</t>
  </si>
  <si>
    <t>Опаківська с/р Дрогобицький р-н</t>
  </si>
  <si>
    <t>14</t>
  </si>
  <si>
    <t>6.1</t>
  </si>
  <si>
    <t>27.1</t>
  </si>
  <si>
    <t>Рудківське</t>
  </si>
  <si>
    <t>Никловицька с/р Самбірський р-н</t>
  </si>
  <si>
    <t>Судововишнянське</t>
  </si>
  <si>
    <t>Судововишнянська м/р Мостиський р-н</t>
  </si>
  <si>
    <t>39.1</t>
  </si>
  <si>
    <t>Довгомостиська с/р Мостиський р-н</t>
  </si>
  <si>
    <t>1.1.1</t>
  </si>
  <si>
    <t>1.1.2</t>
  </si>
  <si>
    <t>Берегівська с/р Мостиський р-н</t>
  </si>
  <si>
    <t>17.6</t>
  </si>
  <si>
    <t>27.3</t>
  </si>
  <si>
    <t>Черхавське</t>
  </si>
  <si>
    <t>Блажівська с/р Самбірський р-н</t>
  </si>
  <si>
    <t>9.4</t>
  </si>
  <si>
    <t>Монастирецька с/р Самбірський р-н</t>
  </si>
  <si>
    <t>3.1</t>
  </si>
  <si>
    <t>Вільшаницька с/р Самбірський р-н</t>
  </si>
  <si>
    <t>11.4</t>
  </si>
  <si>
    <t>28.1</t>
  </si>
  <si>
    <t>20</t>
  </si>
  <si>
    <t>23</t>
  </si>
  <si>
    <t>6.2</t>
  </si>
  <si>
    <t>12.1</t>
  </si>
  <si>
    <t>12.4</t>
  </si>
  <si>
    <t>24.1</t>
  </si>
  <si>
    <t>11.3</t>
  </si>
  <si>
    <t>26.1</t>
  </si>
  <si>
    <t>26.2</t>
  </si>
  <si>
    <t>41</t>
  </si>
  <si>
    <t>59</t>
  </si>
  <si>
    <t>Рубки формування та оздоровлення лісів</t>
  </si>
  <si>
    <t>Залокотська сщ/р Дрогобицький р-н</t>
  </si>
  <si>
    <t>Дмитровицька с/р Мостиський р-н</t>
  </si>
  <si>
    <t>Твіржанська с/р Мостиський р-н</t>
  </si>
  <si>
    <t>прохідна</t>
  </si>
  <si>
    <t>Маломокрянська с/р Мостиський р-н</t>
  </si>
  <si>
    <t>Дидятицька с/р Мостиський р-н</t>
  </si>
  <si>
    <t xml:space="preserve">Орієнтовний план проведення рубок голоного користування та рубок формування і оздоровлення лісіви на 2016 рік по ДП "Буське ЛГ" </t>
  </si>
  <si>
    <t>сільська рада, район</t>
  </si>
  <si>
    <t>Категорія лісів</t>
  </si>
  <si>
    <t>ДП "Буський лісгосп"</t>
  </si>
  <si>
    <t>Бололжинівське</t>
  </si>
  <si>
    <t>Боложинівська, Буський</t>
  </si>
  <si>
    <t>Гол. корист. суц.</t>
  </si>
  <si>
    <t>Соснова</t>
  </si>
  <si>
    <t>Влч</t>
  </si>
  <si>
    <t>Верблянське</t>
  </si>
  <si>
    <t>Чанижська, Буський</t>
  </si>
  <si>
    <t>Тур"янська, Буський</t>
  </si>
  <si>
    <t>Яблунівська, Буський</t>
  </si>
  <si>
    <t>Грабівське</t>
  </si>
  <si>
    <t>Топорівська, Буський</t>
  </si>
  <si>
    <t>Соколянська, Буський</t>
  </si>
  <si>
    <t>Дубова</t>
  </si>
  <si>
    <t>Побужанська, Буський</t>
  </si>
  <si>
    <t>Куткірське</t>
  </si>
  <si>
    <t>Глинянська, Золочівський</t>
  </si>
  <si>
    <t>Куткірська, Буський</t>
  </si>
  <si>
    <t>Балучинська, Буський</t>
  </si>
  <si>
    <t>Незнанівське</t>
  </si>
  <si>
    <t>Незнанівська, Кам. Бузький</t>
  </si>
  <si>
    <t>Березова</t>
  </si>
  <si>
    <t>Ожидівське</t>
  </si>
  <si>
    <t>Полоничне</t>
  </si>
  <si>
    <t>Грабова</t>
  </si>
  <si>
    <t>Соколянське</t>
  </si>
  <si>
    <t>Таданівське</t>
  </si>
  <si>
    <t>Кам. Бузька, Кам. Бузький</t>
  </si>
  <si>
    <t>Стрептівська, Кам. Бузький</t>
  </si>
  <si>
    <t>Рубки формування і оздоровлення лісів</t>
  </si>
  <si>
    <t>Осв, вибірк.</t>
  </si>
  <si>
    <t>Модринова</t>
  </si>
  <si>
    <t>Проч. вибірк.</t>
  </si>
  <si>
    <t>Прж. вибірк.</t>
  </si>
  <si>
    <t>Прх. вибірк.</t>
  </si>
  <si>
    <t>В.Сілківська, Кам, Бузький</t>
  </si>
  <si>
    <t>Ново- Милятинська,Буський</t>
  </si>
  <si>
    <t>Прж, вибірк</t>
  </si>
  <si>
    <t>Соколянська,Буський</t>
  </si>
  <si>
    <t>Ясен зв.</t>
  </si>
  <si>
    <t>Прч, вибірк.</t>
  </si>
  <si>
    <t>Прж вибірк</t>
  </si>
  <si>
    <t>ДП "Золочівський лісгосп"</t>
  </si>
  <si>
    <t>Білокамінське</t>
  </si>
  <si>
    <t>Білокамінська Золочівського</t>
  </si>
  <si>
    <t>середньолісосічна</t>
  </si>
  <si>
    <t>4.1.</t>
  </si>
  <si>
    <t>діляночна</t>
  </si>
  <si>
    <t>І  прийом поступова рубка</t>
  </si>
  <si>
    <t>бук</t>
  </si>
  <si>
    <t>2.1.</t>
  </si>
  <si>
    <t>ост. прийом пост. рубки</t>
  </si>
  <si>
    <t>Ожидівська Буського</t>
  </si>
  <si>
    <t xml:space="preserve">вільха ч. </t>
  </si>
  <si>
    <t>Гологірське</t>
  </si>
  <si>
    <t>Гологірська Золочівського</t>
  </si>
  <si>
    <t>береза</t>
  </si>
  <si>
    <t>7.2.</t>
  </si>
  <si>
    <t>І прийом пост. рубки</t>
  </si>
  <si>
    <t>Чииеринецька Перемишлянського</t>
  </si>
  <si>
    <t>8.1.</t>
  </si>
  <si>
    <t>граб</t>
  </si>
  <si>
    <t>Жуківська Золочівського</t>
  </si>
  <si>
    <t>19.1.</t>
  </si>
  <si>
    <t>Вишнівчицька Перемишлянського</t>
  </si>
  <si>
    <t>вільхова</t>
  </si>
  <si>
    <t>широколісосічна</t>
  </si>
  <si>
    <t>ясен</t>
  </si>
  <si>
    <t>15.1.</t>
  </si>
  <si>
    <t>Зозулівське</t>
  </si>
  <si>
    <t>Єлиховецька Золочівського</t>
  </si>
  <si>
    <t>сосна</t>
  </si>
  <si>
    <t>6.4.</t>
  </si>
  <si>
    <t>34.1.</t>
  </si>
  <si>
    <t>Підлипецька Золочівського</t>
  </si>
  <si>
    <t>І прийом поступова рубка</t>
  </si>
  <si>
    <t>Струтинська Золочівського</t>
  </si>
  <si>
    <t>Колтівська Золочівського</t>
  </si>
  <si>
    <t>вільха</t>
  </si>
  <si>
    <t>Золочівське</t>
  </si>
  <si>
    <t>Сновицька Золочівського</t>
  </si>
  <si>
    <t>Нестюківське</t>
  </si>
  <si>
    <t>Дунаївька Перемишлянського</t>
  </si>
  <si>
    <t>дуб</t>
  </si>
  <si>
    <t>Поморянська Золочівського</t>
  </si>
  <si>
    <t>Бібщанська Золочівського</t>
  </si>
  <si>
    <t>15.3.</t>
  </si>
  <si>
    <t>модрина</t>
  </si>
  <si>
    <t>37.1.</t>
  </si>
  <si>
    <t>1.2.</t>
  </si>
  <si>
    <t>Пеняківське</t>
  </si>
  <si>
    <t>Пеняківська Бродівського</t>
  </si>
  <si>
    <t>Голубицька Бродівського</t>
  </si>
  <si>
    <t>І прийом пост. Рубка</t>
  </si>
  <si>
    <t>Ясенівська Бродівського</t>
  </si>
  <si>
    <t>ост. прийом поступової рубки</t>
  </si>
  <si>
    <t>Батьківська Бродівського</t>
  </si>
  <si>
    <t>20.2.</t>
  </si>
  <si>
    <t>10.1.</t>
  </si>
  <si>
    <t>ялина</t>
  </si>
  <si>
    <t>19.2.</t>
  </si>
  <si>
    <t>Сасівське</t>
  </si>
  <si>
    <t>Підгорецька Бродівського</t>
  </si>
  <si>
    <t>Руда Колотівська Золочівського</t>
  </si>
  <si>
    <t>вузьколісосічна</t>
  </si>
  <si>
    <t>ІІ прийом поступова рубка</t>
  </si>
  <si>
    <t>ост. прийом пост. Рубки</t>
  </si>
  <si>
    <t>5.1.</t>
  </si>
  <si>
    <t>3.1.</t>
  </si>
  <si>
    <t>Словітське</t>
  </si>
  <si>
    <t>Новосілківська Золочівського</t>
  </si>
  <si>
    <t>18.1.</t>
  </si>
  <si>
    <t>Словітська Золочівського</t>
  </si>
  <si>
    <t>останній прийом поступова рубка</t>
  </si>
  <si>
    <t>21.1.</t>
  </si>
  <si>
    <t xml:space="preserve">Єлиховецька Золочівського </t>
  </si>
  <si>
    <t>Колтівська  Золочівського</t>
  </si>
  <si>
    <t>клен</t>
  </si>
  <si>
    <t>Руда колтівська Золочівськог</t>
  </si>
  <si>
    <t>Проріджування</t>
  </si>
  <si>
    <t>вибсанрубка</t>
  </si>
  <si>
    <t xml:space="preserve">Сасівська с/р  Золочівського </t>
  </si>
  <si>
    <t>липова</t>
  </si>
  <si>
    <t>Почапівська Золочівського</t>
  </si>
  <si>
    <t>Ясеновецька Золочівського</t>
  </si>
  <si>
    <t>Освітлення</t>
  </si>
  <si>
    <t>Вороняцька Золочівського</t>
  </si>
  <si>
    <t xml:space="preserve">Підлипецька Золочівського </t>
  </si>
  <si>
    <t>Червонянська Золочівського</t>
  </si>
  <si>
    <t>Пілипецька Золочівського</t>
  </si>
  <si>
    <t>розчистка квартальної лінії</t>
  </si>
  <si>
    <t>освітлення дороги</t>
  </si>
  <si>
    <t>Сновицька  Золочівського</t>
  </si>
  <si>
    <t>Ялина</t>
  </si>
  <si>
    <t>освітленя</t>
  </si>
  <si>
    <t xml:space="preserve">Колтівська Золочівського </t>
  </si>
  <si>
    <t>липа</t>
  </si>
  <si>
    <t>Руда Колтівська Золочівського</t>
  </si>
  <si>
    <t>Гончарівська Золочівського</t>
  </si>
  <si>
    <t>Ожидівська с/р Буського</t>
  </si>
  <si>
    <t>Олеська с/р Буського р-ну</t>
  </si>
  <si>
    <t>Ожидівська с/р Буського р-ну</t>
  </si>
  <si>
    <t>17.1.</t>
  </si>
  <si>
    <t>1.1.</t>
  </si>
  <si>
    <t>27.1.</t>
  </si>
  <si>
    <t>прочищенняч</t>
  </si>
  <si>
    <t>12.2.</t>
  </si>
  <si>
    <t>Чимеринська Перемишлянського</t>
  </si>
  <si>
    <t xml:space="preserve">проріджування </t>
  </si>
  <si>
    <t>Словітська Золочівського р-ну</t>
  </si>
  <si>
    <t>похідна рубка</t>
  </si>
  <si>
    <t>Коропецька Золочівського</t>
  </si>
  <si>
    <t>Дунаївська Перемишлянського</t>
  </si>
  <si>
    <t>Ремезівська Золочівського</t>
  </si>
  <si>
    <t>Білецька Перемишлянського</t>
  </si>
  <si>
    <t>Директор ДП "Золочівський лісгосп"                                      Р.Р.Круть</t>
  </si>
  <si>
    <t xml:space="preserve"> не проводяться</t>
  </si>
  <si>
    <t>Запас, куб.м. загальний</t>
  </si>
  <si>
    <t>НПП "Сколівські Бескиди"</t>
  </si>
  <si>
    <t>Бутивлянське</t>
  </si>
  <si>
    <t xml:space="preserve">Коростівська, Сколівський </t>
  </si>
  <si>
    <t>Освітлення (виб)</t>
  </si>
  <si>
    <t>шпилькове</t>
  </si>
  <si>
    <t>Прочищення (виб)</t>
  </si>
  <si>
    <t xml:space="preserve">Сколівська м/р, Сколівський </t>
  </si>
  <si>
    <t>Вибіркова санітарна руб.</t>
  </si>
  <si>
    <t>Ланшафтна рубка (суц)</t>
  </si>
  <si>
    <t>Ланшафтна рубка  (суц)</t>
  </si>
  <si>
    <t>Ланшафтна рубка  (виб)</t>
  </si>
  <si>
    <t>Переформування (виб)</t>
  </si>
  <si>
    <t>Ліквідація захаращеності (виб)</t>
  </si>
  <si>
    <t>Санітарна рубка суцільна</t>
  </si>
  <si>
    <t>6;2</t>
  </si>
  <si>
    <t>Всього</t>
  </si>
  <si>
    <t>Завадківське</t>
  </si>
  <si>
    <t>Росохацька, Сколівський</t>
  </si>
  <si>
    <t>Риківська, Турківський</t>
  </si>
  <si>
    <t>Завадківська, Сколівський</t>
  </si>
  <si>
    <t>4;2</t>
  </si>
  <si>
    <t>Крушельницьке</t>
  </si>
  <si>
    <t>Підгородцівська, Сколівський</t>
  </si>
  <si>
    <t>Крушельницька, Сколівський</t>
  </si>
  <si>
    <t>Корчинська, Сколівський</t>
  </si>
  <si>
    <t>твердолистяне</t>
  </si>
  <si>
    <t>Майданська</t>
  </si>
  <si>
    <t xml:space="preserve">Рибницька, Дрогобицький </t>
  </si>
  <si>
    <t xml:space="preserve">Довжанська, Дрогобицький </t>
  </si>
  <si>
    <t>13;19</t>
  </si>
  <si>
    <t>18;17</t>
  </si>
  <si>
    <t>Підгородцівське</t>
  </si>
  <si>
    <t xml:space="preserve">Новокропивницька, Дрогобицький </t>
  </si>
  <si>
    <t>Ямельницька, Сколівський</t>
  </si>
  <si>
    <t>Сколівське</t>
  </si>
  <si>
    <t xml:space="preserve">Гребенівька, Сколівський </t>
  </si>
  <si>
    <t xml:space="preserve">Камянецька, Сколівський </t>
  </si>
  <si>
    <t>7;8;9</t>
  </si>
  <si>
    <t>Директор                                                        Бандерич В.Я.</t>
  </si>
  <si>
    <t>ДП "Стрийський лісгосп"</t>
  </si>
  <si>
    <t>Бориницьке</t>
  </si>
  <si>
    <t>Дев’ятниківська с/р</t>
  </si>
  <si>
    <t>СР</t>
  </si>
  <si>
    <t>–II–</t>
  </si>
  <si>
    <t>8.1</t>
  </si>
  <si>
    <t>Горішненська с/р</t>
  </si>
  <si>
    <t>Букова</t>
  </si>
  <si>
    <t>Стільська с/р</t>
  </si>
  <si>
    <t>ПІП</t>
  </si>
  <si>
    <t>8.2</t>
  </si>
  <si>
    <t>16.2</t>
  </si>
  <si>
    <t>Дашавське</t>
  </si>
  <si>
    <t>Йосиповицька с/р</t>
  </si>
  <si>
    <t>Стрілківська с/р</t>
  </si>
  <si>
    <t>14.1</t>
  </si>
  <si>
    <t>Вільхова</t>
  </si>
  <si>
    <t>Гніздичівська с/р</t>
  </si>
  <si>
    <t>16</t>
  </si>
  <si>
    <t>3.2</t>
  </si>
  <si>
    <t>Держівське</t>
  </si>
  <si>
    <t>Київецька с/р</t>
  </si>
  <si>
    <t>10.2</t>
  </si>
  <si>
    <t xml:space="preserve">Зарічанська </t>
  </si>
  <si>
    <t>Осикова</t>
  </si>
  <si>
    <t>Журавнівське</t>
  </si>
  <si>
    <t>Облазницька с/р</t>
  </si>
  <si>
    <t>Ясенева</t>
  </si>
  <si>
    <t>Бережницька с/р</t>
  </si>
  <si>
    <t>32.2</t>
  </si>
  <si>
    <t>Задеревацьке</t>
  </si>
  <si>
    <t>Воля-Задеревацька с/р</t>
  </si>
  <si>
    <t>4.3</t>
  </si>
  <si>
    <t>13.1</t>
  </si>
  <si>
    <t>5.1</t>
  </si>
  <si>
    <t>Лотатницьке</t>
  </si>
  <si>
    <t>20.1</t>
  </si>
  <si>
    <t>9.1</t>
  </si>
  <si>
    <t>16.1</t>
  </si>
  <si>
    <t>4.2</t>
  </si>
  <si>
    <t>Підгірцівська с/р</t>
  </si>
  <si>
    <t>12.2</t>
  </si>
  <si>
    <t>Ялинова</t>
  </si>
  <si>
    <t>Монастирецьке</t>
  </si>
  <si>
    <t>Монастирецька с/р</t>
  </si>
  <si>
    <t>Ялицева</t>
  </si>
  <si>
    <t>7.2</t>
  </si>
  <si>
    <t>Мельницька с/р</t>
  </si>
  <si>
    <t>П’ятничанське</t>
  </si>
  <si>
    <t>Більченська с/р</t>
  </si>
  <si>
    <t>Добрівлянська с/р</t>
  </si>
  <si>
    <t>30.2</t>
  </si>
  <si>
    <t>14.2</t>
  </si>
  <si>
    <t>Липова</t>
  </si>
  <si>
    <t>Подорожненське</t>
  </si>
  <si>
    <t>Подорожненська с/р</t>
  </si>
  <si>
    <t>Роздільське</t>
  </si>
  <si>
    <t>Розвадівська с/р</t>
  </si>
  <si>
    <t>2.2</t>
  </si>
  <si>
    <t>Миколаївська м/р</t>
  </si>
  <si>
    <t>Роздільська с/р</t>
  </si>
  <si>
    <t>Стільське</t>
  </si>
  <si>
    <t>2</t>
  </si>
  <si>
    <t>ВСЬОГО:</t>
  </si>
  <si>
    <t>ССР</t>
  </si>
  <si>
    <t>Дубове</t>
  </si>
  <si>
    <t>8.3</t>
  </si>
  <si>
    <t>ПРЧ</t>
  </si>
  <si>
    <t>5</t>
  </si>
  <si>
    <t>ВСР</t>
  </si>
  <si>
    <t>ОСВ</t>
  </si>
  <si>
    <t>24</t>
  </si>
  <si>
    <t>9</t>
  </si>
  <si>
    <t>17</t>
  </si>
  <si>
    <t>Держівська с/р</t>
  </si>
  <si>
    <t>Зарічанська  с/р</t>
  </si>
  <si>
    <t>Журавнівська с/р</t>
  </si>
  <si>
    <t>ПРХ</t>
  </si>
  <si>
    <t>Букове</t>
  </si>
  <si>
    <t>3.3</t>
  </si>
  <si>
    <t>РП</t>
  </si>
  <si>
    <t>1.3</t>
  </si>
  <si>
    <t>2.1</t>
  </si>
  <si>
    <t>Ялицеве</t>
  </si>
  <si>
    <t>15</t>
  </si>
  <si>
    <t>Корчівське</t>
  </si>
  <si>
    <t>Зарічненська с/р</t>
  </si>
  <si>
    <t>ПРЖ</t>
  </si>
  <si>
    <t>Березове</t>
  </si>
  <si>
    <t>Вівнянська с/р</t>
  </si>
  <si>
    <t>Ясеневе</t>
  </si>
  <si>
    <t>Крупська с/р</t>
  </si>
  <si>
    <t>Ходорівське</t>
  </si>
  <si>
    <t>Молодинченська с/р</t>
  </si>
  <si>
    <t>Жирівська с/р</t>
  </si>
  <si>
    <t>Бортниківська с/р</t>
  </si>
  <si>
    <t>Млиниська с/р</t>
  </si>
  <si>
    <t>Примітка:</t>
  </si>
  <si>
    <t>РП - рубка переформування</t>
  </si>
  <si>
    <t>ДП "Львівський ЛСНЦ"</t>
  </si>
  <si>
    <t>Брюховицьке</t>
  </si>
  <si>
    <t>Брюховицька с/рада, Шевченківський район</t>
  </si>
  <si>
    <t>-</t>
  </si>
  <si>
    <t>Прочистка</t>
  </si>
  <si>
    <t>Прорідження</t>
  </si>
  <si>
    <t>Сзв</t>
  </si>
  <si>
    <t>Прохідна, вибірковий</t>
  </si>
  <si>
    <t>Бкл</t>
  </si>
  <si>
    <t>Бп</t>
  </si>
  <si>
    <t>Санітарно-вибіркова, вибірковий</t>
  </si>
  <si>
    <t>Лісовідновна, вибірковий</t>
  </si>
  <si>
    <t>Дзв</t>
  </si>
  <si>
    <t>Орієнтовний план проведення  рубок формування і оздоровлення лісів на 2016р.</t>
  </si>
  <si>
    <t>по ДП "Львівський лісгосп"</t>
  </si>
  <si>
    <t>№ п/п</t>
  </si>
  <si>
    <t>Лісокористувач
 (лісогосподарське підприємство)</t>
  </si>
  <si>
    <t>лісництво</t>
  </si>
  <si>
    <t>с/рада,
район</t>
  </si>
  <si>
    <t>Вид, 
спосіб рубки</t>
  </si>
  <si>
    <t>Господарська 
секція</t>
  </si>
  <si>
    <t>номер
кварталу</t>
  </si>
  <si>
    <t>номер
виділу</t>
  </si>
  <si>
    <t>площа, га</t>
  </si>
  <si>
    <t>Запас,куб.м.</t>
  </si>
  <si>
    <t>ДП "Львівський лісгосп"</t>
  </si>
  <si>
    <t>Борщовицьке</t>
  </si>
  <si>
    <t>Борщовицька с/р, Пустомитівський р-н</t>
  </si>
  <si>
    <t>Дз</t>
  </si>
  <si>
    <t>Великолюбінське</t>
  </si>
  <si>
    <t>Великолюбінська,Городоцький р-н</t>
  </si>
  <si>
    <t>Сз</t>
  </si>
  <si>
    <t>Красівське</t>
  </si>
  <si>
    <t>Раковецька с/р, Пустомитівський р-н</t>
  </si>
  <si>
    <t>Гонятичівська с/р, Миколаївський р-н</t>
  </si>
  <si>
    <t>Лапаївське</t>
  </si>
  <si>
    <t>Вороцівська с/р, Яворівський р-н</t>
  </si>
  <si>
    <t>Оброшинська с/р, Пустомитівський р-н</t>
  </si>
  <si>
    <t>Повітнянська,Городоцький р-н</t>
  </si>
  <si>
    <t>Липниківське</t>
  </si>
  <si>
    <t>Поршнянська с/р, Пустомитівський р-н</t>
  </si>
  <si>
    <t>Товщівське</t>
  </si>
  <si>
    <t>Вовківська с/р, Пустомитівський р-н</t>
  </si>
  <si>
    <t>Дчр</t>
  </si>
  <si>
    <t>Великолюбінська с/р,Городоцький р-н</t>
  </si>
  <si>
    <t>Винниківське</t>
  </si>
  <si>
    <t>Львівськам/р</t>
  </si>
  <si>
    <t>Винничківська с/р, Пустомитівський р-н</t>
  </si>
  <si>
    <t>Завіадівське</t>
  </si>
  <si>
    <t>Ясниська с/р, Яворівський р-н</t>
  </si>
  <si>
    <t>Зашківська с/р, Жовківський р-н</t>
  </si>
  <si>
    <t>Мокротинська с/р, Жовківський р-н</t>
  </si>
  <si>
    <t>Красівська с/р, Миколаївський р-н</t>
  </si>
  <si>
    <t>Старосільська с/р, Пустомитівський р-н</t>
  </si>
  <si>
    <t>Бродківська с/р, Миколаївський р-н</t>
  </si>
  <si>
    <t>Мдє</t>
  </si>
  <si>
    <t>Пікуловицька с/р, Пустомитівський р-н</t>
  </si>
  <si>
    <t xml:space="preserve">Дчр </t>
  </si>
  <si>
    <t>Містківська с/р, Пустомитівський р-н</t>
  </si>
  <si>
    <t>Гамаліївська с/р, Пустомитівський р-н</t>
  </si>
  <si>
    <t>Старо-Яричівська, Кам'янка-Бузький р-н</t>
  </si>
  <si>
    <t>Верхньобілківська с/р, Пустомитівський р-н</t>
  </si>
  <si>
    <t>Чорнушовицька с/р, Пустомитівський р-н</t>
  </si>
  <si>
    <t>Яз</t>
  </si>
  <si>
    <t>Ставчська с/р, Пустомитівський р-н</t>
  </si>
  <si>
    <t>Ялє</t>
  </si>
  <si>
    <t>Лисиничівська с/р, Пустомитівський р-н</t>
  </si>
  <si>
    <t>Львівська м/р</t>
  </si>
  <si>
    <t>Зубрівська с/р, Пустомитівський р-н</t>
  </si>
  <si>
    <t>Давидівська с/р, Пустомитівський р-н</t>
  </si>
  <si>
    <t>Завадівське</t>
  </si>
  <si>
    <t>Лозинська с/р, Яворівський р-н</t>
  </si>
  <si>
    <t>Бк</t>
  </si>
  <si>
    <t>Ял</t>
  </si>
  <si>
    <t>Гз</t>
  </si>
  <si>
    <t>Дч</t>
  </si>
  <si>
    <t>Яв</t>
  </si>
  <si>
    <t>Керницька,Городоцький р-н</t>
  </si>
  <si>
    <t>Годовицько-Басівська с/р, Пустомитівський р-н</t>
  </si>
  <si>
    <t>Пустомитівська м/р</t>
  </si>
  <si>
    <t>Бартатівська,Городоцький р-н</t>
  </si>
  <si>
    <t>Старосілська с/р, Пустомитівський р-н</t>
  </si>
  <si>
    <t>ЛВР</t>
  </si>
  <si>
    <t>Щирецька с/р, Пустомитівський р-н</t>
  </si>
  <si>
    <t>Мд</t>
  </si>
  <si>
    <t>Бз</t>
  </si>
  <si>
    <t>Ос</t>
  </si>
  <si>
    <t>Семенівська с/р, Пустомитівський р-н</t>
  </si>
  <si>
    <t>ОВЗ</t>
  </si>
  <si>
    <t>Тк</t>
  </si>
  <si>
    <t>Лпд</t>
  </si>
  <si>
    <t>Клг</t>
  </si>
  <si>
    <t>2-6,9-16,18-21</t>
  </si>
  <si>
    <t>7.-9</t>
  </si>
  <si>
    <t>1-4,8-11</t>
  </si>
  <si>
    <t>1.-3</t>
  </si>
  <si>
    <t>13-16,20</t>
  </si>
  <si>
    <t xml:space="preserve"> 11-14</t>
  </si>
  <si>
    <t>1,8,18</t>
  </si>
  <si>
    <t>16,18,19</t>
  </si>
  <si>
    <t>16, 20</t>
  </si>
  <si>
    <t xml:space="preserve"> Орієнтовний план проведення рубок головного користування та рубок формування  і оздоровлення лісів по ДП "Дрогобицький лісгосп" на 2016 рік</t>
  </si>
  <si>
    <t>Бориславське</t>
  </si>
  <si>
    <t>Попелівська</t>
  </si>
  <si>
    <t>Пост.кінц.прийом</t>
  </si>
  <si>
    <t>Воля-Якубівське</t>
  </si>
  <si>
    <t>Броницька</t>
  </si>
  <si>
    <t>Суцільнолісосічна</t>
  </si>
  <si>
    <t>Снятинська</t>
  </si>
  <si>
    <t>Ролівська</t>
  </si>
  <si>
    <t>Рихтицька</t>
  </si>
  <si>
    <t>Ч/вільхова</t>
  </si>
  <si>
    <t>Гаївське</t>
  </si>
  <si>
    <t>Н.Гаївська</t>
  </si>
  <si>
    <t>Солонська</t>
  </si>
  <si>
    <t>В.Гаївська</t>
  </si>
  <si>
    <t>Михайлевицька</t>
  </si>
  <si>
    <t>Доброгостівське</t>
  </si>
  <si>
    <t>Доброгостівська</t>
  </si>
  <si>
    <t>Пост. 1-прийом</t>
  </si>
  <si>
    <t>Уличненська</t>
  </si>
  <si>
    <t>Лішнянське</t>
  </si>
  <si>
    <t>Медвежанська</t>
  </si>
  <si>
    <t>Лішнянська</t>
  </si>
  <si>
    <t>Унятичівська</t>
  </si>
  <si>
    <t>Летнянське</t>
  </si>
  <si>
    <t>Летнянська</t>
  </si>
  <si>
    <t>Нагуєвицьке</t>
  </si>
  <si>
    <t>Ясениця-Сілянська</t>
  </si>
  <si>
    <t>Ступницька</t>
  </si>
  <si>
    <t>Нагуєвицька</t>
  </si>
  <si>
    <t>Попелівське</t>
  </si>
  <si>
    <t>Раневицьке</t>
  </si>
  <si>
    <t>Болехівська</t>
  </si>
  <si>
    <t>Східницьке</t>
  </si>
  <si>
    <t>Новокропивницька</t>
  </si>
  <si>
    <t>Рибницька</t>
  </si>
  <si>
    <t>Старокропивницька</t>
  </si>
  <si>
    <t>Хвойне</t>
  </si>
  <si>
    <t>Прочищення</t>
  </si>
  <si>
    <t>Уріжська</t>
  </si>
  <si>
    <t>Прохідна рубка</t>
  </si>
  <si>
    <t>Виб.сан.рубка</t>
  </si>
  <si>
    <t>дубове</t>
  </si>
  <si>
    <t>хвойне</t>
  </si>
  <si>
    <t>Унятицька</t>
  </si>
  <si>
    <t xml:space="preserve">хвойне </t>
  </si>
  <si>
    <t>суц.сан.рубка</t>
  </si>
  <si>
    <t>м.Дрогобич</t>
  </si>
  <si>
    <t>Добрівлянська</t>
  </si>
  <si>
    <t>Трускавецьке</t>
  </si>
  <si>
    <t>Модричівська</t>
  </si>
  <si>
    <t>Станельська</t>
  </si>
  <si>
    <t>Лісовідновна рубка</t>
  </si>
  <si>
    <t>Ясеницесільнянська</t>
  </si>
  <si>
    <t>Прохідна</t>
  </si>
  <si>
    <t>вільхове</t>
  </si>
  <si>
    <t>ясеневе</t>
  </si>
  <si>
    <t>ДП "Жовківський лісгосп"</t>
  </si>
  <si>
    <t>Бутинське</t>
  </si>
  <si>
    <t>Бутинська с/р,Сокальський р-н</t>
  </si>
  <si>
    <t>Двірцівська с/р,Сокальський р-н</t>
  </si>
  <si>
    <t>Деревнянська с/р, Жовківський р-н</t>
  </si>
  <si>
    <t>В.Мостівська м/р, Сокасьський р-н</t>
  </si>
  <si>
    <t>Боянецька с/р, Сокальський р-н</t>
  </si>
  <si>
    <t>В.Мостівське</t>
  </si>
  <si>
    <t>Реклинецька с/р, Сокальський р-н</t>
  </si>
  <si>
    <t>Ст.Добротвірська с/р,К.Бузький р-н</t>
  </si>
  <si>
    <t>Купичвільська с/р, Жовківський р-н</t>
  </si>
  <si>
    <r>
      <t>В</t>
    </r>
    <r>
      <rPr>
        <sz val="10"/>
        <rFont val="Arial"/>
        <family val="2"/>
      </rPr>
      <t>'</t>
    </r>
    <r>
      <rPr>
        <sz val="10"/>
        <rFont val="Arial"/>
        <family val="0"/>
      </rPr>
      <t>язівське</t>
    </r>
  </si>
  <si>
    <t>Туринківська с/р, Жовківський р-н</t>
  </si>
  <si>
    <t>Н.Скварявська с/р, Жовківський р-н</t>
  </si>
  <si>
    <t>поступова 1-й прийом</t>
  </si>
  <si>
    <t>Мокротинська с/р, Сокальський р-н</t>
  </si>
  <si>
    <t>Зіболківське</t>
  </si>
  <si>
    <t>Зіболківська с/р, Жовківський р-н</t>
  </si>
  <si>
    <t>осикова</t>
  </si>
  <si>
    <t>В.Колоднівська с/р, К.Бузький р-н</t>
  </si>
  <si>
    <t>Любельське</t>
  </si>
  <si>
    <t>Добросинська с/р, Жовківський р-н</t>
  </si>
  <si>
    <t>В.Висоцька с/р, Жовківський р-н</t>
  </si>
  <si>
    <t>Любельська с/р, Жовківський р-н</t>
  </si>
  <si>
    <t>Низівське</t>
  </si>
  <si>
    <t>Ванівська с/р, Сокальський р-н</t>
  </si>
  <si>
    <t>Хлівчанська с/р, Сокальський р-н</t>
  </si>
  <si>
    <t>Корчівська с/р, Сокальський р-н</t>
  </si>
  <si>
    <t>Соснівське</t>
  </si>
  <si>
    <t>Сілецька с/р, Сокальський р-н</t>
  </si>
  <si>
    <t>В.Мостівська с/р,Сокалдьський р-н</t>
  </si>
  <si>
    <t>Боянецька с/р, Жовківський р-н</t>
  </si>
  <si>
    <t>прорідження</t>
  </si>
  <si>
    <t>Деревнянська с/р,Жовківський р-н</t>
  </si>
  <si>
    <t>лісовідновна</t>
  </si>
  <si>
    <t>Туринківська с/р,Жовківський р-н</t>
  </si>
  <si>
    <t>Н.Скварявська с/р,Жовківський р-н</t>
  </si>
  <si>
    <t>Сопошинська с/р,Жовківський р-н</t>
  </si>
  <si>
    <t>Мокротинська с/р,Жовківський р-н</t>
  </si>
  <si>
    <t>Туринківська с/р,Жовкіський р-н</t>
  </si>
  <si>
    <t>Рекленецька с/р,Сокальський р-н</t>
  </si>
  <si>
    <t>Купичвільська с/р,Жовківський р-н</t>
  </si>
  <si>
    <t>Зіболківська с/р,Жовківський р-н</t>
  </si>
  <si>
    <t>В.Колоднівська с/р,К.Бузький р-н</t>
  </si>
  <si>
    <t>Добросинська с/р,Жовківський р-н</t>
  </si>
  <si>
    <t>Любельська с/р,Жовківський р-н</t>
  </si>
  <si>
    <t>Савчинська с/р,Сокальський р-н</t>
  </si>
  <si>
    <t>Корчівська с/р,Сокальський р-н</t>
  </si>
  <si>
    <t>Ванівська с/р,Сокальський р-н</t>
  </si>
  <si>
    <t>Хлівчанська с/р,Сокальський р-н</t>
  </si>
  <si>
    <t>Сілецька с/р,Сокальський р-н</t>
  </si>
  <si>
    <t xml:space="preserve"> Орієнтовний план проведення рубок головного користування та рубок формування  і оздоровлення лісів
 ДП "Радехівське ЛМГ" на 2016 рік</t>
  </si>
  <si>
    <t>ДП "Радехівське ЛМГ</t>
  </si>
  <si>
    <t>Бабичівське</t>
  </si>
  <si>
    <t>Вузлівська, Радехівський р-н</t>
  </si>
  <si>
    <t>Дмитрівська, Радехівський р-н</t>
  </si>
  <si>
    <t>Оглядівська, Радехівський р-н</t>
  </si>
  <si>
    <t>Сілецька, Кам.-Бузький р-н</t>
  </si>
  <si>
    <t>Бендюзьке</t>
  </si>
  <si>
    <t>Корчинська, Радехівський р-н</t>
  </si>
  <si>
    <t>Витківське</t>
  </si>
  <si>
    <t>Нововитківська, Радехівський р-н</t>
  </si>
  <si>
    <t>Яструбичівська, Радехівський р-н</t>
  </si>
  <si>
    <t>Лопатинське</t>
  </si>
  <si>
    <t>Сморжівська, Радехівський р-н</t>
  </si>
  <si>
    <t>Хмілівська, Радехівський р-н</t>
  </si>
  <si>
    <t>Березівська, Радехівський р-н</t>
  </si>
  <si>
    <t>Кустинська, Радехівський р-н</t>
  </si>
  <si>
    <t>Нивицьке</t>
  </si>
  <si>
    <t>Нивицька, Радехівський р-н</t>
  </si>
  <si>
    <t>Лопатинська, Радехівський р-н</t>
  </si>
  <si>
    <t>Радехівське</t>
  </si>
  <si>
    <t>Середполецька, Радехівський р-н</t>
  </si>
  <si>
    <t>Сокальське</t>
  </si>
  <si>
    <t>Перев'ятичівська, Сокальський р-н</t>
  </si>
  <si>
    <t>Стенятинська, Сокальський р-н</t>
  </si>
  <si>
    <t>Поторицька, Сокальський р-н</t>
  </si>
  <si>
    <t>Поздимирська, Радехівський р-н</t>
  </si>
  <si>
    <t>Межирічанська, Сокальський р-н</t>
  </si>
  <si>
    <t>Княжівська, Сокальський р-н</t>
  </si>
  <si>
    <t>Сишківська, Сокальський р-н</t>
  </si>
  <si>
    <t>Переспівська, Сокальський р-н</t>
  </si>
  <si>
    <t>Бишівська, Радехівський р-н</t>
  </si>
  <si>
    <t>Немилівська, Радехівський р-н</t>
  </si>
  <si>
    <t>Кривецька, Радехівський р-н</t>
  </si>
  <si>
    <t>Скоморохівська, Сокальський р-н</t>
  </si>
  <si>
    <t>Волицька, Сокальський р-н</t>
  </si>
  <si>
    <t>Тартаківська, Сокальський р-н</t>
  </si>
  <si>
    <t>Тудорковичівська, Сокальський р-н</t>
  </si>
  <si>
    <t>* - Рубки головного користуванн не проводяться</t>
  </si>
  <si>
    <t>ДП "Дрогобицьке ЛГ"</t>
  </si>
  <si>
    <t xml:space="preserve">Орієнтовний план проведення рубок головного користування та рубок формування і оздоровгення лісів </t>
  </si>
  <si>
    <t xml:space="preserve"> в ДП "Бібрське ЛГ" на 2016 рік </t>
  </si>
  <si>
    <t>Бібрське</t>
  </si>
  <si>
    <t>Старосільське</t>
  </si>
  <si>
    <t>Старосільська с/р Пустомитівський</t>
  </si>
  <si>
    <t>рівн. поступ. І прийом</t>
  </si>
  <si>
    <t>рівн. поступ. ІІ прийом</t>
  </si>
  <si>
    <t>Г</t>
  </si>
  <si>
    <t>Хв</t>
  </si>
  <si>
    <t>Романівське</t>
  </si>
  <si>
    <t>Свірзька с/р Перемишлянський</t>
  </si>
  <si>
    <t>Б</t>
  </si>
  <si>
    <t>Романівська с/р Перемишлянський</t>
  </si>
  <si>
    <t>Станимирська с/р Перемишлянський</t>
  </si>
  <si>
    <t xml:space="preserve">Суходільське </t>
  </si>
  <si>
    <t>Суходільська с/р Перемишлянський</t>
  </si>
  <si>
    <t>Соколівська с/р Жидачівський</t>
  </si>
  <si>
    <t>Ланівська с/р Перемишлянський</t>
  </si>
  <si>
    <t>В.Глібовицька с/р Перемишлянський</t>
  </si>
  <si>
    <t>Свірзьке</t>
  </si>
  <si>
    <t>Ушковицька с/р Перемишлянський</t>
  </si>
  <si>
    <t>Добряницька с/р Перемишлянський</t>
  </si>
  <si>
    <t>Осталовицька с/р Перемишлянський</t>
  </si>
  <si>
    <t>Перемишлянське</t>
  </si>
  <si>
    <t>Лагодівська с/р Перемишлянський</t>
  </si>
  <si>
    <t>Боршівська с/р Перемишлянський</t>
  </si>
  <si>
    <t>Короснянська с/р Перемишлянський</t>
  </si>
  <si>
    <t>Вовківська с/р Перемишлянський</t>
  </si>
  <si>
    <t>Корелицька с/р Перемишлянський</t>
  </si>
  <si>
    <t>Болотнянська с/р Перемишлянський</t>
  </si>
  <si>
    <t>Дусанівська с/р Перемишлянський</t>
  </si>
  <si>
    <t>Подусівська с/р Перемишлянський</t>
  </si>
  <si>
    <t>вибіркова санітарна</t>
  </si>
  <si>
    <t>Звенигородська с/р Пустомитівський</t>
  </si>
  <si>
    <t>Дза</t>
  </si>
  <si>
    <t xml:space="preserve">Стрілківська с/р  Перемишлянський </t>
  </si>
  <si>
    <t xml:space="preserve">Стрілківська с/р Перемишлянський </t>
  </si>
  <si>
    <t>Язв</t>
  </si>
  <si>
    <t>Яс</t>
  </si>
  <si>
    <t>Брюховицька с/р Перемишлянський</t>
  </si>
  <si>
    <t xml:space="preserve"> Орієнтовний проект плану проведення рубок головного користування та рубок формування  і оздоровлення лісів по ДП "Старосамбірське ЛМГ" на 2016 рік</t>
  </si>
  <si>
    <t>ДП "Старосамбірське ЛМГ"</t>
  </si>
  <si>
    <t>Головецьке</t>
  </si>
  <si>
    <t>Тисовицька</t>
  </si>
  <si>
    <t>Поступова,кінцевий пр.</t>
  </si>
  <si>
    <t>Головецька</t>
  </si>
  <si>
    <t>Добромильське</t>
  </si>
  <si>
    <t>Княжпільська</t>
  </si>
  <si>
    <t>Новоміська</t>
  </si>
  <si>
    <t>Поступова,перший пр.</t>
  </si>
  <si>
    <t>Болозівська</t>
  </si>
  <si>
    <t>Солянуватська</t>
  </si>
  <si>
    <t>Міженецьке</t>
  </si>
  <si>
    <t>Міженецька</t>
  </si>
  <si>
    <t>Хідновицька,Мостиський р-н</t>
  </si>
  <si>
    <t>Спаське</t>
  </si>
  <si>
    <t>Великосільська</t>
  </si>
  <si>
    <t>Тершівська</t>
  </si>
  <si>
    <t>Великолінинська</t>
  </si>
  <si>
    <t>Верхньолужоцька</t>
  </si>
  <si>
    <t>Стар"явське</t>
  </si>
  <si>
    <t>Великосушитська</t>
  </si>
  <si>
    <t>Стар"явська</t>
  </si>
  <si>
    <t>Терлівська</t>
  </si>
  <si>
    <t>Білицька</t>
  </si>
  <si>
    <t>Старосамбірське</t>
  </si>
  <si>
    <t>Страшевицька</t>
  </si>
  <si>
    <t>Стрілківське</t>
  </si>
  <si>
    <t>Ясенице-Замківська</t>
  </si>
  <si>
    <t>Стрілківська</t>
  </si>
  <si>
    <t>Топільницька</t>
  </si>
  <si>
    <t>Ісаївська,Турківський р-н</t>
  </si>
  <si>
    <t>Сусідовицьке</t>
  </si>
  <si>
    <t>Мурованська</t>
  </si>
  <si>
    <t>Лютовиська</t>
  </si>
  <si>
    <t>Старосолянська</t>
  </si>
  <si>
    <t>Терлівське</t>
  </si>
  <si>
    <t>Волошинівська</t>
  </si>
  <si>
    <t>ДП Старосамбірське ЛМГ"</t>
  </si>
  <si>
    <t xml:space="preserve">Старосолянська </t>
  </si>
  <si>
    <t xml:space="preserve">Страшевицька </t>
  </si>
  <si>
    <t xml:space="preserve">Білицька </t>
  </si>
  <si>
    <t xml:space="preserve">Волянська </t>
  </si>
  <si>
    <t xml:space="preserve">Стрілківська </t>
  </si>
  <si>
    <t xml:space="preserve">Топільницька </t>
  </si>
  <si>
    <t xml:space="preserve">Тур'ївська </t>
  </si>
  <si>
    <t xml:space="preserve">Ясеницька </t>
  </si>
  <si>
    <t>Вибіркова сан.рубка</t>
  </si>
  <si>
    <t>Великосушицька</t>
  </si>
  <si>
    <t>Тернавська</t>
  </si>
  <si>
    <t>Сусідовицька</t>
  </si>
  <si>
    <t>Старосільська</t>
  </si>
  <si>
    <t>Стрільбицька</t>
  </si>
  <si>
    <t>Чаплівська</t>
  </si>
  <si>
    <t>Поповицька, Мостиський р-н</t>
  </si>
  <si>
    <t>Хідновицька, Мостиський р-н</t>
  </si>
  <si>
    <t>Золотковицька,Мостиськ. р-н</t>
  </si>
  <si>
    <t>Грушатицька</t>
  </si>
  <si>
    <t>Дроздовицька</t>
  </si>
  <si>
    <t>Суцільна сан.рубка</t>
  </si>
  <si>
    <t>ДП "Славский ЛГ"</t>
  </si>
  <si>
    <t>Климецьке</t>
  </si>
  <si>
    <t>Климецька, Сколівський</t>
  </si>
  <si>
    <t>Суцільна вузьколіс.</t>
  </si>
  <si>
    <t>Верхнячка, Сколівський</t>
  </si>
  <si>
    <t>Суцільна санітарна</t>
  </si>
  <si>
    <t>Опорецьке</t>
  </si>
  <si>
    <t>Волосянська, Сколівський</t>
  </si>
  <si>
    <t>Опорецька, Сколівський</t>
  </si>
  <si>
    <t>Хітарська, Сколівський</t>
  </si>
  <si>
    <t>Рожанське</t>
  </si>
  <si>
    <t>Нижня Рожанка, Сколівський</t>
  </si>
  <si>
    <t>Сможанське</t>
  </si>
  <si>
    <t>Сможанська, Сколівський</t>
  </si>
  <si>
    <t>Тухлянське</t>
  </si>
  <si>
    <t>Тухлянська, Сколівський</t>
  </si>
  <si>
    <t>Либохорівська, Сколівський</t>
  </si>
  <si>
    <t>Разом</t>
  </si>
  <si>
    <t>Вибіркова санітарна</t>
  </si>
  <si>
    <t>Жупанівська, Сколівський</t>
  </si>
  <si>
    <t>Верхнячківська, Сколівський</t>
  </si>
  <si>
    <t>Очист. Від захар.</t>
  </si>
  <si>
    <t xml:space="preserve">Славська, Сколівський </t>
  </si>
  <si>
    <t>Лавочнянська, Сколівський</t>
  </si>
  <si>
    <t>Головецька, Сколівський</t>
  </si>
  <si>
    <t>Риківська, Сколівський</t>
  </si>
  <si>
    <t>Директор                                                                    С.Кокоць</t>
  </si>
  <si>
    <t xml:space="preserve">Орієнтовний план проведення рубок головного користування та рубок формування і оздоровлення лісів </t>
  </si>
  <si>
    <r>
      <t xml:space="preserve">по  </t>
    </r>
    <r>
      <rPr>
        <b/>
        <u val="single"/>
        <sz val="11"/>
        <color indexed="8"/>
        <rFont val="Calibri"/>
        <family val="2"/>
      </rPr>
      <t>ДП "Бродівський лісгосп"</t>
    </r>
    <r>
      <rPr>
        <b/>
        <sz val="11"/>
        <color indexed="8"/>
        <rFont val="Calibri"/>
        <family val="2"/>
      </rPr>
      <t xml:space="preserve"> на 2016 рік</t>
    </r>
  </si>
  <si>
    <t>Господарство</t>
  </si>
  <si>
    <t>Номер кварталу</t>
  </si>
  <si>
    <t>Загальний</t>
  </si>
  <si>
    <t>Ліквідний</t>
  </si>
  <si>
    <t>ДП "Бродівський лісгосп"</t>
  </si>
  <si>
    <t>Берлинське</t>
  </si>
  <si>
    <t>Станіславчицька</t>
  </si>
  <si>
    <t>РГК</t>
  </si>
  <si>
    <t>СЗ</t>
  </si>
  <si>
    <t>Шнирівська</t>
  </si>
  <si>
    <t>Язлівчицька</t>
  </si>
  <si>
    <t>ВЛЧ</t>
  </si>
  <si>
    <t>Бродівське</t>
  </si>
  <si>
    <t>Бродівська</t>
  </si>
  <si>
    <t xml:space="preserve">Заболотцівське </t>
  </si>
  <si>
    <t>Ражнівська</t>
  </si>
  <si>
    <t>Пониковецька</t>
  </si>
  <si>
    <t>ДЗ</t>
  </si>
  <si>
    <t>Лагодівське</t>
  </si>
  <si>
    <t>БП</t>
  </si>
  <si>
    <t>ЯСЗ</t>
  </si>
  <si>
    <t>Лешнівське</t>
  </si>
  <si>
    <t>Лешнiвська</t>
  </si>
  <si>
    <t>Комарiвська</t>
  </si>
  <si>
    <t>Шнирiвська</t>
  </si>
  <si>
    <t>ДП"Бродівський лісгосп"</t>
  </si>
  <si>
    <t>Підкамінське</t>
  </si>
  <si>
    <t>Голубицька с/р</t>
  </si>
  <si>
    <t>Попівецька с/р</t>
  </si>
  <si>
    <t>пост.1-й прий.2х</t>
  </si>
  <si>
    <t>БКЛ</t>
  </si>
  <si>
    <t>Ясенівська с/р</t>
  </si>
  <si>
    <t>5,3</t>
  </si>
  <si>
    <t>15,2</t>
  </si>
  <si>
    <t>Пост.кінц.пр.2х.пр</t>
  </si>
  <si>
    <t>2,2</t>
  </si>
  <si>
    <t>1,4</t>
  </si>
  <si>
    <t>2,1</t>
  </si>
  <si>
    <t>6,1</t>
  </si>
  <si>
    <t>21,1</t>
  </si>
  <si>
    <t>8,4</t>
  </si>
  <si>
    <t xml:space="preserve"> Підкамінська с/р</t>
  </si>
  <si>
    <t>7,1</t>
  </si>
  <si>
    <t>Підкамінська с/р</t>
  </si>
  <si>
    <t>1,3</t>
  </si>
  <si>
    <t>4,1</t>
  </si>
  <si>
    <t>ЛПД</t>
  </si>
  <si>
    <t>3,3</t>
  </si>
  <si>
    <t>Черницька с/р</t>
  </si>
  <si>
    <t>МДЕ</t>
  </si>
  <si>
    <t>Наквашанська с/р</t>
  </si>
  <si>
    <t>1,2</t>
  </si>
  <si>
    <t>3,1</t>
  </si>
  <si>
    <t>20,1</t>
  </si>
  <si>
    <t>11,2</t>
  </si>
  <si>
    <t>ЯЛЕ</t>
  </si>
  <si>
    <t>23,1</t>
  </si>
  <si>
    <t>ОСВІТЛЕННЯ</t>
  </si>
  <si>
    <t>ПРОЧИЩЕННЯ</t>
  </si>
  <si>
    <t>КЛГ</t>
  </si>
  <si>
    <t>ПРОРІДЖЕННЯ</t>
  </si>
  <si>
    <t>ПРОХІДНА РУБКА</t>
  </si>
  <si>
    <t>Виб.санітарні рубки</t>
  </si>
  <si>
    <t>ДП "Боринське ЛГ"</t>
  </si>
  <si>
    <t>Боринське</t>
  </si>
  <si>
    <t>Боринська</t>
  </si>
  <si>
    <t>СРС</t>
  </si>
  <si>
    <t>См</t>
  </si>
  <si>
    <t>21</t>
  </si>
  <si>
    <t>3,2</t>
  </si>
  <si>
    <t>СВЛ</t>
  </si>
  <si>
    <t>Нижньовисоцька</t>
  </si>
  <si>
    <t>8,2</t>
  </si>
  <si>
    <t>Верхньовисоцьке</t>
  </si>
  <si>
    <t>Комарницька</t>
  </si>
  <si>
    <t>Верхньовиссоцька</t>
  </si>
  <si>
    <t>ПОП</t>
  </si>
  <si>
    <t>Яц</t>
  </si>
  <si>
    <t>Мохнатське</t>
  </si>
  <si>
    <t>Красненська</t>
  </si>
  <si>
    <t>Мохнатська</t>
  </si>
  <si>
    <t>40</t>
  </si>
  <si>
    <t>41.2</t>
  </si>
  <si>
    <t>Кривківська</t>
  </si>
  <si>
    <t>33</t>
  </si>
  <si>
    <t>30</t>
  </si>
  <si>
    <t>Сянківське</t>
  </si>
  <si>
    <t>Бітлянська</t>
  </si>
  <si>
    <t>Сянківська</t>
  </si>
  <si>
    <t>Верхненська</t>
  </si>
  <si>
    <t>39</t>
  </si>
  <si>
    <t>17,6</t>
  </si>
  <si>
    <t>17,7</t>
  </si>
  <si>
    <t>17,8</t>
  </si>
  <si>
    <t>22</t>
  </si>
  <si>
    <t>28</t>
  </si>
  <si>
    <t>35</t>
  </si>
  <si>
    <t>27</t>
  </si>
  <si>
    <t>Нижньотурівська</t>
  </si>
  <si>
    <t xml:space="preserve">Орієнтований план проведення рубок головного користування та рубок формування  і оздоровлення лісів ДП "Рава-Руське лісове господарство" на 2016 рік </t>
  </si>
  <si>
    <t>ДП "Рава-Руське лісове господарство"</t>
  </si>
  <si>
    <t>Рава-Руське</t>
  </si>
  <si>
    <t>Потелицька сільська рада</t>
  </si>
  <si>
    <t>Суцільнолісосічна-діляночна</t>
  </si>
  <si>
    <t>Суцільнолісосічна-вузьколісосічна</t>
  </si>
  <si>
    <t>Річківська сільська рада</t>
  </si>
  <si>
    <t>Суцільнолісосічна-середньолісосічна</t>
  </si>
  <si>
    <t>Забірська сільська рада</t>
  </si>
  <si>
    <t>Липницька сільська рада</t>
  </si>
  <si>
    <t>Потелицьке</t>
  </si>
  <si>
    <t>Замківська сільська рада</t>
  </si>
  <si>
    <t>Рівномірно-поступова 2-х прийомна - перший прийом</t>
  </si>
  <si>
    <t>Пирятинське</t>
  </si>
  <si>
    <t>Гійченська сільська рада</t>
  </si>
  <si>
    <t>Волицька сільська рада</t>
  </si>
  <si>
    <t>Бишківська сільська рада</t>
  </si>
  <si>
    <t>Річківське</t>
  </si>
  <si>
    <t>Карівська сільська рада</t>
  </si>
  <si>
    <t>Забірське</t>
  </si>
  <si>
    <t>Гійченське</t>
  </si>
  <si>
    <t>Волицьке</t>
  </si>
  <si>
    <t>Хлівчанська сільська рада</t>
  </si>
  <si>
    <t>Домашівська сільська рада</t>
  </si>
  <si>
    <t>Хлівчанське</t>
  </si>
  <si>
    <t>Смолинське</t>
  </si>
  <si>
    <t>Смолинська сільська рада</t>
  </si>
  <si>
    <t>Немирівська селищна рада</t>
  </si>
  <si>
    <t>Яворівське</t>
  </si>
  <si>
    <t>Рогізненська сільська рада</t>
  </si>
  <si>
    <t>Віжомлянська сільська рада</t>
  </si>
  <si>
    <t>Родатицьке</t>
  </si>
  <si>
    <t>Родатицька сільська рада</t>
  </si>
  <si>
    <t>Шклівське</t>
  </si>
  <si>
    <t>Старичівська сільська рада</t>
  </si>
  <si>
    <t>Шклівська селищна рада</t>
  </si>
  <si>
    <t>Новояворівське</t>
  </si>
  <si>
    <t>Свидницьке</t>
  </si>
  <si>
    <t>Дрогомишлянська сільська рада</t>
  </si>
  <si>
    <t>Чернилявська сільська рада</t>
  </si>
  <si>
    <t>Шпилькове</t>
  </si>
  <si>
    <t>Погариська сільська рада</t>
  </si>
  <si>
    <t>Твердолистяне</t>
  </si>
  <si>
    <t>Немирівське</t>
  </si>
  <si>
    <t>Завадівська сільська рада</t>
  </si>
  <si>
    <t>Новояворівська міська рада</t>
  </si>
  <si>
    <t>Яворівська міська рада</t>
  </si>
  <si>
    <t>Мяколистяне</t>
  </si>
  <si>
    <t>Свидницька сільська рада</t>
  </si>
  <si>
    <t>Краківецька селищна рада</t>
  </si>
  <si>
    <t>Нагачівська сільська рада</t>
  </si>
  <si>
    <t>ДП “Сколівський лісгосп”</t>
  </si>
  <si>
    <t>Дубинське</t>
  </si>
  <si>
    <t>Кам'янецька</t>
  </si>
  <si>
    <t>суц.санрубка</t>
  </si>
  <si>
    <t>Гребенівське</t>
  </si>
  <si>
    <t>Гребенівська</t>
  </si>
  <si>
    <t>31д1</t>
  </si>
  <si>
    <t>31д2</t>
  </si>
  <si>
    <t>33д2</t>
  </si>
  <si>
    <t>33д1</t>
  </si>
  <si>
    <t>6д1</t>
  </si>
  <si>
    <t>11д8</t>
  </si>
  <si>
    <t>Козівське</t>
  </si>
  <si>
    <t>Козівська</t>
  </si>
  <si>
    <t>12д2</t>
  </si>
  <si>
    <t>29д2</t>
  </si>
  <si>
    <t>3д1</t>
  </si>
  <si>
    <t>Зелемянське</t>
  </si>
  <si>
    <t>5д13</t>
  </si>
  <si>
    <t>44д5</t>
  </si>
  <si>
    <t>22д1</t>
  </si>
  <si>
    <t>Орівське</t>
  </si>
  <si>
    <t>В.Стинавська</t>
  </si>
  <si>
    <t>Ост,прийом</t>
  </si>
  <si>
    <t>Пост.рубка ( 1 пр. )</t>
  </si>
  <si>
    <t>Довголуцька</t>
  </si>
  <si>
    <t>Пост.рубка ( 2 пр. )</t>
  </si>
  <si>
    <t>22д2</t>
  </si>
  <si>
    <t>Любинцівське</t>
  </si>
  <si>
    <t>9д2</t>
  </si>
  <si>
    <t>Розгірченська</t>
  </si>
  <si>
    <t>53д1</t>
  </si>
  <si>
    <t>Любинцівська</t>
  </si>
  <si>
    <t>17д1</t>
  </si>
  <si>
    <t>68д2</t>
  </si>
  <si>
    <t>Н.Стинавська</t>
  </si>
  <si>
    <t>В.Синьовидне</t>
  </si>
  <si>
    <t xml:space="preserve">Орівська </t>
  </si>
  <si>
    <t>17д2</t>
  </si>
  <si>
    <t>26д2</t>
  </si>
  <si>
    <t>24д3</t>
  </si>
  <si>
    <t>Труханівське</t>
  </si>
  <si>
    <t>Труханівська</t>
  </si>
  <si>
    <t>4д2</t>
  </si>
  <si>
    <t>Разом:</t>
  </si>
  <si>
    <t>Суц.санрубка</t>
  </si>
  <si>
    <t>6д2</t>
  </si>
  <si>
    <t>6д3</t>
  </si>
  <si>
    <t>6д4</t>
  </si>
  <si>
    <t>12д1</t>
  </si>
  <si>
    <t>12д3</t>
  </si>
  <si>
    <t>Митянське</t>
  </si>
  <si>
    <t>Орявська</t>
  </si>
  <si>
    <t>Довжківське</t>
  </si>
  <si>
    <t>Довжківська</t>
  </si>
  <si>
    <t>Коростівське</t>
  </si>
  <si>
    <t>Коростівська</t>
  </si>
  <si>
    <t>дугласія</t>
  </si>
  <si>
    <t>33,34,35,31</t>
  </si>
  <si>
    <t>Росохацька</t>
  </si>
  <si>
    <t>24,10</t>
  </si>
  <si>
    <t xml:space="preserve">2 </t>
  </si>
  <si>
    <t>рубка поодиноких</t>
  </si>
  <si>
    <t xml:space="preserve">5 </t>
  </si>
  <si>
    <t>5,6</t>
  </si>
  <si>
    <t>2,18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</si>
</sst>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.0"/>
    <numFmt numFmtId="174" formatCode="[$-419]General"/>
  </numFmts>
  <fonts count="53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4" fontId="9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 applyProtection="1">
      <alignment horizontal="center"/>
      <protection locked="0"/>
    </xf>
    <xf numFmtId="16" fontId="0" fillId="24" borderId="10" xfId="0" applyNumberForma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72" fontId="0" fillId="24" borderId="10" xfId="0" applyNumberForma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6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0" fontId="28" fillId="26" borderId="10" xfId="0" applyFont="1" applyFill="1" applyBorder="1" applyAlignment="1" applyProtection="1">
      <alignment horizontal="center"/>
      <protection locked="0"/>
    </xf>
    <xf numFmtId="172" fontId="28" fillId="26" borderId="10" xfId="0" applyNumberFormat="1" applyFont="1" applyFill="1" applyBorder="1" applyAlignment="1" applyProtection="1">
      <alignment horizontal="center"/>
      <protection locked="0"/>
    </xf>
    <xf numFmtId="0" fontId="28" fillId="26" borderId="1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wrapText="1" shrinkToFi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30" fillId="0" borderId="10" xfId="0" applyNumberFormat="1" applyFont="1" applyBorder="1" applyAlignment="1">
      <alignment wrapText="1" shrinkToFit="1"/>
    </xf>
    <xf numFmtId="172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172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/>
    </xf>
    <xf numFmtId="49" fontId="32" fillId="24" borderId="10" xfId="0" applyNumberFormat="1" applyFont="1" applyFill="1" applyBorder="1" applyAlignment="1">
      <alignment horizontal="center"/>
    </xf>
    <xf numFmtId="172" fontId="32" fillId="24" borderId="10" xfId="0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72" fontId="36" fillId="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2" fontId="0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72" fontId="0" fillId="2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9" fillId="0" borderId="10" xfId="51" applyFont="1" applyBorder="1" applyAlignment="1">
      <alignment horizontal="center"/>
      <protection/>
    </xf>
    <xf numFmtId="172" fontId="39" fillId="0" borderId="10" xfId="51" applyNumberFormat="1" applyFont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172" fontId="0" fillId="0" borderId="10" xfId="51" applyNumberForma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 wrapText="1"/>
      <protection/>
    </xf>
    <xf numFmtId="0" fontId="0" fillId="0" borderId="10" xfId="51" applyFont="1" applyFill="1" applyBorder="1" applyAlignment="1">
      <alignment horizontal="center"/>
      <protection/>
    </xf>
    <xf numFmtId="172" fontId="0" fillId="0" borderId="10" xfId="51" applyNumberForma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24" borderId="11" xfId="0" applyFill="1" applyBorder="1" applyAlignment="1">
      <alignment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72" fontId="0" fillId="24" borderId="10" xfId="0" applyNumberFormat="1" applyFon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51" applyFont="1" applyBorder="1" applyAlignment="1">
      <alignment horizontal="center"/>
      <protection/>
    </xf>
    <xf numFmtId="1" fontId="0" fillId="0" borderId="10" xfId="51" applyNumberFormat="1" applyFont="1" applyBorder="1" applyAlignment="1">
      <alignment horizontal="center"/>
      <protection/>
    </xf>
    <xf numFmtId="172" fontId="0" fillId="0" borderId="10" xfId="51" applyNumberFormat="1" applyFont="1" applyBorder="1" applyAlignment="1">
      <alignment horizontal="center"/>
      <protection/>
    </xf>
    <xf numFmtId="0" fontId="28" fillId="0" borderId="10" xfId="58" applyFont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172" fontId="28" fillId="0" borderId="10" xfId="58" applyNumberFormat="1" applyFont="1" applyBorder="1" applyAlignment="1">
      <alignment horizontal="center" vertical="center"/>
      <protection/>
    </xf>
    <xf numFmtId="1" fontId="28" fillId="0" borderId="10" xfId="58" applyNumberFormat="1" applyFont="1" applyBorder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/>
      <protection/>
    </xf>
    <xf numFmtId="0" fontId="28" fillId="0" borderId="10" xfId="58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28" fillId="0" borderId="10" xfId="58" applyNumberFormat="1" applyFont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/>
    </xf>
    <xf numFmtId="172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72" fontId="0" fillId="24" borderId="14" xfId="0" applyNumberFormat="1" applyFont="1" applyFill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" fontId="0" fillId="0" borderId="10" xfId="51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28" fillId="0" borderId="10" xfId="58" applyFont="1" applyBorder="1" applyAlignment="1">
      <alignment horizontal="center" vertical="center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58" applyNumberFormat="1" applyFont="1" applyBorder="1" applyAlignment="1">
      <alignment horizontal="center" vertical="center"/>
      <protection/>
    </xf>
    <xf numFmtId="172" fontId="28" fillId="0" borderId="10" xfId="58" applyNumberFormat="1" applyFont="1" applyBorder="1" applyAlignment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" fontId="40" fillId="0" borderId="10" xfId="58" applyNumberFormat="1" applyFont="1" applyBorder="1" applyAlignment="1">
      <alignment horizontal="center" vertical="center"/>
      <protection/>
    </xf>
    <xf numFmtId="16" fontId="28" fillId="0" borderId="10" xfId="58" applyNumberFormat="1" applyFont="1" applyBorder="1" applyAlignment="1">
      <alignment horizontal="center" vertical="center"/>
      <protection/>
    </xf>
    <xf numFmtId="0" fontId="41" fillId="0" borderId="10" xfId="58" applyFont="1" applyBorder="1" applyAlignment="1">
      <alignment horizontal="center" vertical="center"/>
      <protection/>
    </xf>
    <xf numFmtId="172" fontId="28" fillId="0" borderId="10" xfId="58" applyNumberFormat="1" applyFont="1" applyFill="1" applyBorder="1" applyAlignment="1">
      <alignment horizontal="center" vertical="center"/>
      <protection/>
    </xf>
    <xf numFmtId="1" fontId="0" fillId="0" borderId="10" xfId="51" applyNumberFormat="1" applyFont="1" applyFill="1" applyBorder="1" applyAlignment="1">
      <alignment horizontal="center"/>
      <protection/>
    </xf>
    <xf numFmtId="0" fontId="28" fillId="0" borderId="10" xfId="58" applyFont="1" applyFill="1" applyBorder="1" applyAlignment="1">
      <alignment horizontal="center" wrapText="1"/>
      <protection/>
    </xf>
    <xf numFmtId="0" fontId="28" fillId="0" borderId="10" xfId="58" applyNumberFormat="1" applyFont="1" applyBorder="1" applyAlignment="1">
      <alignment horizontal="center" wrapText="1"/>
      <protection/>
    </xf>
    <xf numFmtId="172" fontId="28" fillId="0" borderId="10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horizontal="center"/>
      <protection/>
    </xf>
    <xf numFmtId="0" fontId="28" fillId="0" borderId="10" xfId="58" applyNumberFormat="1" applyFont="1" applyBorder="1" applyAlignment="1">
      <alignment horizontal="center"/>
      <protection/>
    </xf>
    <xf numFmtId="17" fontId="28" fillId="0" borderId="10" xfId="58" applyNumberFormat="1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28" fillId="0" borderId="10" xfId="58" applyNumberFormat="1" applyFont="1" applyFill="1" applyBorder="1" applyAlignment="1">
      <alignment horizontal="center" wrapText="1"/>
      <protection/>
    </xf>
    <xf numFmtId="172" fontId="28" fillId="0" borderId="10" xfId="58" applyNumberFormat="1" applyFont="1" applyFill="1" applyBorder="1" applyAlignment="1">
      <alignment horizontal="center"/>
      <protection/>
    </xf>
    <xf numFmtId="0" fontId="28" fillId="0" borderId="10" xfId="58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28" fillId="0" borderId="11" xfId="58" applyFont="1" applyFill="1" applyBorder="1" applyAlignment="1">
      <alignment horizontal="center" wrapText="1"/>
      <protection/>
    </xf>
    <xf numFmtId="0" fontId="28" fillId="0" borderId="11" xfId="58" applyNumberFormat="1" applyFont="1" applyFill="1" applyBorder="1" applyAlignment="1">
      <alignment horizontal="center" wrapText="1"/>
      <protection/>
    </xf>
    <xf numFmtId="172" fontId="28" fillId="0" borderId="11" xfId="58" applyNumberFormat="1" applyFont="1" applyFill="1" applyBorder="1" applyAlignment="1">
      <alignment horizontal="center"/>
      <protection/>
    </xf>
    <xf numFmtId="0" fontId="28" fillId="0" borderId="11" xfId="58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" borderId="0" xfId="0" applyFont="1" applyFill="1" applyBorder="1" applyAlignment="1">
      <alignment/>
    </xf>
    <xf numFmtId="0" fontId="42" fillId="3" borderId="0" xfId="0" applyFont="1" applyFill="1" applyBorder="1" applyAlignment="1">
      <alignment/>
    </xf>
    <xf numFmtId="0" fontId="2" fillId="22" borderId="10" xfId="5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2" fillId="22" borderId="11" xfId="56" applyFont="1" applyFill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30" fillId="0" borderId="10" xfId="57" applyFont="1" applyBorder="1" applyAlignment="1">
      <alignment horizontal="center"/>
      <protection/>
    </xf>
    <xf numFmtId="0" fontId="43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0" fillId="24" borderId="10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8" fillId="3" borderId="27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7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47" fillId="24" borderId="10" xfId="0" applyNumberFormat="1" applyFont="1" applyFill="1" applyBorder="1" applyAlignment="1" applyProtection="1">
      <alignment horizontal="center" vertical="center"/>
      <protection locked="0"/>
    </xf>
    <xf numFmtId="173" fontId="47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24" borderId="10" xfId="0" applyNumberFormat="1" applyFont="1" applyFill="1" applyBorder="1" applyAlignment="1">
      <alignment horizontal="center" vertical="center"/>
    </xf>
    <xf numFmtId="173" fontId="47" fillId="24" borderId="10" xfId="0" applyNumberFormat="1" applyFont="1" applyFill="1" applyBorder="1" applyAlignment="1" applyProtection="1">
      <alignment horizontal="center" vertical="center"/>
      <protection locked="0"/>
    </xf>
    <xf numFmtId="3" fontId="47" fillId="24" borderId="11" xfId="0" applyNumberFormat="1" applyFont="1" applyFill="1" applyBorder="1" applyAlignment="1">
      <alignment horizontal="center" vertical="center" wrapText="1"/>
    </xf>
    <xf numFmtId="3" fontId="47" fillId="24" borderId="10" xfId="0" applyNumberFormat="1" applyFont="1" applyFill="1" applyBorder="1" applyAlignment="1" applyProtection="1">
      <alignment horizontal="center" vertical="center"/>
      <protection locked="0"/>
    </xf>
    <xf numFmtId="173" fontId="47" fillId="24" borderId="10" xfId="0" applyNumberFormat="1" applyFont="1" applyFill="1" applyBorder="1" applyAlignment="1" applyProtection="1">
      <alignment horizontal="center" vertical="center"/>
      <protection locked="0"/>
    </xf>
    <xf numFmtId="0" fontId="47" fillId="24" borderId="10" xfId="0" applyFont="1" applyFill="1" applyBorder="1" applyAlignment="1">
      <alignment horizontal="center" vertical="center"/>
    </xf>
    <xf numFmtId="3" fontId="47" fillId="24" borderId="10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173" fontId="47" fillId="24" borderId="10" xfId="0" applyNumberFormat="1" applyFont="1" applyFill="1" applyBorder="1" applyAlignment="1">
      <alignment horizontal="center" vertical="center"/>
    </xf>
    <xf numFmtId="3" fontId="47" fillId="24" borderId="11" xfId="0" applyNumberFormat="1" applyFont="1" applyFill="1" applyBorder="1" applyAlignment="1" applyProtection="1">
      <alignment horizontal="center" vertical="center"/>
      <protection locked="0"/>
    </xf>
    <xf numFmtId="173" fontId="47" fillId="24" borderId="10" xfId="0" applyNumberFormat="1" applyFont="1" applyFill="1" applyBorder="1" applyAlignment="1">
      <alignment horizontal="center" vertical="center"/>
    </xf>
    <xf numFmtId="3" fontId="47" fillId="24" borderId="11" xfId="0" applyNumberFormat="1" applyFont="1" applyFill="1" applyBorder="1" applyAlignment="1">
      <alignment horizontal="center" vertical="center"/>
    </xf>
    <xf numFmtId="3" fontId="47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4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7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49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172" fontId="36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72" fontId="0" fillId="0" borderId="30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29" xfId="0" applyFill="1" applyBorder="1" applyAlignment="1">
      <alignment/>
    </xf>
    <xf numFmtId="172" fontId="0" fillId="0" borderId="2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174" fontId="9" fillId="0" borderId="33" xfId="33" applyBorder="1" applyAlignment="1">
      <alignment horizontal="left"/>
      <protection/>
    </xf>
    <xf numFmtId="174" fontId="9" fillId="0" borderId="33" xfId="33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174" fontId="9" fillId="0" borderId="33" xfId="33" applyBorder="1" applyAlignment="1">
      <alignment horizontal="center"/>
      <protection/>
    </xf>
    <xf numFmtId="174" fontId="9" fillId="0" borderId="28" xfId="33" applyBorder="1" applyAlignment="1">
      <alignment horizontal="left"/>
      <protection/>
    </xf>
    <xf numFmtId="174" fontId="9" fillId="0" borderId="28" xfId="33" applyBorder="1" applyAlignment="1">
      <alignment horizontal="left" vertical="center"/>
      <protection/>
    </xf>
    <xf numFmtId="174" fontId="9" fillId="0" borderId="28" xfId="33" applyBorder="1" applyAlignment="1">
      <alignment horizontal="center"/>
      <protection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4" fontId="9" fillId="0" borderId="28" xfId="33" applyFont="1" applyFill="1" applyBorder="1" applyAlignment="1" applyProtection="1">
      <alignment horizontal="left"/>
      <protection/>
    </xf>
    <xf numFmtId="174" fontId="9" fillId="0" borderId="28" xfId="33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 vertical="top" wrapText="1"/>
    </xf>
    <xf numFmtId="172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 vertical="top" wrapText="1"/>
    </xf>
    <xf numFmtId="172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2" fontId="32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51" fillId="7" borderId="11" xfId="0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7" borderId="14" xfId="0" applyFont="1" applyFill="1" applyBorder="1" applyAlignment="1">
      <alignment horizontal="center" vertical="center" wrapText="1"/>
    </xf>
    <xf numFmtId="0" fontId="52" fillId="7" borderId="14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1" fontId="26" fillId="0" borderId="4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43" xfId="0" applyNumberFormat="1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4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1" fontId="26" fillId="0" borderId="4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172" fontId="0" fillId="0" borderId="28" xfId="0" applyNumberFormat="1" applyFill="1" applyBorder="1" applyAlignment="1">
      <alignment/>
    </xf>
    <xf numFmtId="172" fontId="0" fillId="0" borderId="28" xfId="0" applyNumberForma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6" fillId="0" borderId="28" xfId="0" applyFont="1" applyFill="1" applyBorder="1" applyAlignment="1">
      <alignment horizontal="center"/>
    </xf>
    <xf numFmtId="172" fontId="36" fillId="0" borderId="28" xfId="0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2" fillId="0" borderId="16" xfId="0" applyFont="1" applyBorder="1" applyAlignment="1">
      <alignment horizontal="left" vertical="top"/>
    </xf>
    <xf numFmtId="0" fontId="6" fillId="3" borderId="0" xfId="0" applyFont="1" applyFill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47" fillId="7" borderId="16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textRotation="90" wrapText="1"/>
    </xf>
    <xf numFmtId="0" fontId="48" fillId="7" borderId="11" xfId="0" applyFont="1" applyFill="1" applyBorder="1" applyAlignment="1">
      <alignment horizontal="center" vertical="center" wrapText="1"/>
    </xf>
    <xf numFmtId="0" fontId="48" fillId="7" borderId="16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6" fillId="22" borderId="19" xfId="0" applyFont="1" applyFill="1" applyBorder="1" applyAlignment="1">
      <alignment horizontal="center" vertical="center" wrapText="1"/>
    </xf>
    <xf numFmtId="0" fontId="46" fillId="22" borderId="20" xfId="0" applyFont="1" applyFill="1" applyBorder="1" applyAlignment="1">
      <alignment horizontal="center" vertical="center" wrapText="1"/>
    </xf>
    <xf numFmtId="0" fontId="46" fillId="22" borderId="21" xfId="0" applyFont="1" applyFill="1" applyBorder="1" applyAlignment="1">
      <alignment horizontal="center" vertical="center" wrapText="1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8" fillId="7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left" vertical="top"/>
    </xf>
    <xf numFmtId="0" fontId="32" fillId="0" borderId="16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center" wrapText="1"/>
    </xf>
    <xf numFmtId="0" fontId="17" fillId="22" borderId="36" xfId="0" applyFont="1" applyFill="1" applyBorder="1" applyAlignment="1">
      <alignment horizontal="center"/>
    </xf>
    <xf numFmtId="0" fontId="17" fillId="22" borderId="37" xfId="0" applyFont="1" applyFill="1" applyBorder="1" applyAlignment="1">
      <alignment horizontal="center"/>
    </xf>
    <xf numFmtId="0" fontId="17" fillId="22" borderId="3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textRotation="90" wrapText="1"/>
    </xf>
    <xf numFmtId="0" fontId="2" fillId="7" borderId="10" xfId="0" applyFont="1" applyFill="1" applyBorder="1" applyAlignment="1">
      <alignment horizontal="center" vertical="center" wrapText="1"/>
    </xf>
    <xf numFmtId="0" fontId="27" fillId="22" borderId="0" xfId="0" applyFont="1" applyFill="1" applyAlignment="1">
      <alignment horizontal="center" vertical="center" wrapText="1"/>
    </xf>
    <xf numFmtId="0" fontId="27" fillId="22" borderId="2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justify"/>
    </xf>
    <xf numFmtId="0" fontId="0" fillId="7" borderId="16" xfId="0" applyFill="1" applyBorder="1" applyAlignment="1">
      <alignment horizontal="justify"/>
    </xf>
    <xf numFmtId="0" fontId="2" fillId="22" borderId="10" xfId="56" applyFont="1" applyFill="1" applyBorder="1" applyAlignment="1">
      <alignment horizontal="center" vertical="center" wrapText="1"/>
      <protection/>
    </xf>
    <xf numFmtId="0" fontId="8" fillId="7" borderId="19" xfId="56" applyFont="1" applyFill="1" applyBorder="1" applyAlignment="1">
      <alignment horizontal="center"/>
      <protection/>
    </xf>
    <xf numFmtId="0" fontId="8" fillId="7" borderId="20" xfId="56" applyFont="1" applyFill="1" applyBorder="1" applyAlignment="1">
      <alignment horizontal="center"/>
      <protection/>
    </xf>
    <xf numFmtId="0" fontId="8" fillId="7" borderId="21" xfId="56" applyFont="1" applyFill="1" applyBorder="1" applyAlignment="1">
      <alignment horizontal="center"/>
      <protection/>
    </xf>
    <xf numFmtId="0" fontId="6" fillId="3" borderId="0" xfId="56" applyFont="1" applyFill="1" applyBorder="1" applyAlignment="1">
      <alignment horizontal="center" vertical="center" wrapText="1"/>
      <protection/>
    </xf>
    <xf numFmtId="0" fontId="0" fillId="22" borderId="11" xfId="56" applyFont="1" applyFill="1" applyBorder="1" applyAlignment="1">
      <alignment horizontal="center" vertical="center"/>
      <protection/>
    </xf>
    <xf numFmtId="0" fontId="0" fillId="22" borderId="16" xfId="56" applyFont="1" applyFill="1" applyBorder="1" applyAlignment="1">
      <alignment horizontal="center" vertical="center"/>
      <protection/>
    </xf>
    <xf numFmtId="0" fontId="0" fillId="22" borderId="11" xfId="56" applyFill="1" applyBorder="1" applyAlignment="1">
      <alignment horizontal="center" vertical="center" wrapText="1"/>
      <protection/>
    </xf>
    <xf numFmtId="0" fontId="0" fillId="22" borderId="16" xfId="56" applyFill="1" applyBorder="1" applyAlignment="1">
      <alignment horizontal="center" vertical="center" wrapText="1"/>
      <protection/>
    </xf>
    <xf numFmtId="0" fontId="2" fillId="22" borderId="10" xfId="56" applyFont="1" applyFill="1" applyBorder="1" applyAlignment="1">
      <alignment horizontal="center" vertical="center" textRotation="90" wrapText="1"/>
      <protection/>
    </xf>
    <xf numFmtId="0" fontId="2" fillId="7" borderId="10" xfId="0" applyFont="1" applyFill="1" applyBorder="1" applyAlignment="1">
      <alignment horizontal="center" vertical="center" textRotation="90" wrapText="1"/>
    </xf>
    <xf numFmtId="0" fontId="2" fillId="7" borderId="10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21" xfId="0" applyFont="1" applyFill="1" applyBorder="1" applyAlignment="1">
      <alignment horizontal="center" vertical="center" wrapText="1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7" fillId="28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7" borderId="10" xfId="0" applyFill="1" applyBorder="1" applyAlignment="1">
      <alignment horizontal="center" textRotation="90"/>
    </xf>
    <xf numFmtId="0" fontId="0" fillId="7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textRotation="90" wrapText="1"/>
    </xf>
    <xf numFmtId="0" fontId="0" fillId="22" borderId="11" xfId="0" applyFont="1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 wrapText="1"/>
    </xf>
    <xf numFmtId="0" fontId="52" fillId="28" borderId="23" xfId="0" applyFont="1" applyFill="1" applyBorder="1" applyAlignment="1">
      <alignment horizontal="center" vertical="center" wrapText="1"/>
    </xf>
    <xf numFmtId="0" fontId="52" fillId="28" borderId="24" xfId="0" applyFont="1" applyFill="1" applyBorder="1" applyAlignment="1">
      <alignment horizontal="center" vertical="center" wrapText="1"/>
    </xf>
    <xf numFmtId="0" fontId="52" fillId="28" borderId="25" xfId="0" applyFont="1" applyFill="1" applyBorder="1" applyAlignment="1">
      <alignment horizontal="center" vertical="center" wrapText="1"/>
    </xf>
    <xf numFmtId="0" fontId="51" fillId="7" borderId="48" xfId="0" applyFont="1" applyFill="1" applyBorder="1" applyAlignment="1">
      <alignment horizontal="center" vertical="center" wrapText="1"/>
    </xf>
    <xf numFmtId="0" fontId="51" fillId="7" borderId="44" xfId="0" applyFont="1" applyFill="1" applyBorder="1" applyAlignment="1">
      <alignment horizontal="center" vertical="center" wrapText="1"/>
    </xf>
    <xf numFmtId="0" fontId="51" fillId="7" borderId="49" xfId="0" applyFont="1" applyFill="1" applyBorder="1" applyAlignment="1">
      <alignment horizontal="center" vertical="center" wrapText="1"/>
    </xf>
    <xf numFmtId="0" fontId="51" fillId="7" borderId="11" xfId="0" applyFont="1" applyFill="1" applyBorder="1" applyAlignment="1">
      <alignment horizontal="center" vertical="center" wrapText="1"/>
    </xf>
    <xf numFmtId="0" fontId="52" fillId="7" borderId="49" xfId="0" applyFont="1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wrapText="1"/>
    </xf>
    <xf numFmtId="0" fontId="51" fillId="7" borderId="49" xfId="0" applyFont="1" applyFill="1" applyBorder="1" applyAlignment="1">
      <alignment horizontal="center" vertical="center" textRotation="90" wrapText="1"/>
    </xf>
    <xf numFmtId="0" fontId="51" fillId="7" borderId="11" xfId="0" applyFont="1" applyFill="1" applyBorder="1" applyAlignment="1">
      <alignment horizontal="center" vertical="center" textRotation="90" wrapText="1"/>
    </xf>
    <xf numFmtId="0" fontId="51" fillId="7" borderId="50" xfId="0" applyFont="1" applyFill="1" applyBorder="1" applyAlignment="1">
      <alignment horizontal="center" vertical="center" wrapText="1"/>
    </xf>
    <xf numFmtId="0" fontId="51" fillId="28" borderId="23" xfId="0" applyFont="1" applyFill="1" applyBorder="1" applyAlignment="1">
      <alignment horizontal="center" vertical="center" wrapText="1"/>
    </xf>
    <xf numFmtId="0" fontId="51" fillId="28" borderId="24" xfId="0" applyFont="1" applyFill="1" applyBorder="1" applyAlignment="1">
      <alignment horizontal="center" vertical="center" wrapText="1"/>
    </xf>
    <xf numFmtId="0" fontId="51" fillId="28" borderId="25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textRotation="90" wrapText="1"/>
    </xf>
    <xf numFmtId="0" fontId="2" fillId="27" borderId="28" xfId="0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0" fontId="6" fillId="30" borderId="27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" fillId="3" borderId="52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8" fillId="22" borderId="19" xfId="0" applyFont="1" applyFill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8" fillId="22" borderId="21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_Аркуш1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Обычный_Лист1_1" xfId="57"/>
    <cellStyle name="Обычный_Лист3" xfId="58"/>
    <cellStyle name="Followed Hyperlink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1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421875" style="280" customWidth="1"/>
    <col min="2" max="2" width="14.7109375" style="280" customWidth="1"/>
    <col min="3" max="3" width="14.28125" style="280" customWidth="1"/>
    <col min="4" max="4" width="28.7109375" style="280" customWidth="1"/>
    <col min="5" max="5" width="24.57421875" style="280" customWidth="1"/>
    <col min="6" max="6" width="11.8515625" style="280" customWidth="1"/>
    <col min="7" max="7" width="7.8515625" style="280" customWidth="1"/>
    <col min="8" max="8" width="7.28125" style="280" customWidth="1"/>
    <col min="9" max="9" width="7.140625" style="280" customWidth="1"/>
    <col min="10" max="10" width="8.7109375" style="280" customWidth="1"/>
    <col min="11" max="16384" width="9.140625" style="280" customWidth="1"/>
  </cols>
  <sheetData>
    <row r="1" spans="1:11" ht="12.75">
      <c r="A1" s="438" t="s">
        <v>726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2.75">
      <c r="A2" s="439" t="s">
        <v>727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2.75">
      <c r="A3" s="281"/>
      <c r="B3" s="282"/>
      <c r="C3" s="282"/>
      <c r="D3" s="282"/>
      <c r="E3" s="282"/>
      <c r="F3" s="282"/>
      <c r="G3" s="282"/>
      <c r="H3" s="282"/>
      <c r="I3" s="282"/>
      <c r="J3" s="283"/>
      <c r="K3" s="281"/>
    </row>
    <row r="4" spans="1:11" ht="17.25" customHeight="1">
      <c r="A4" s="432" t="s">
        <v>0</v>
      </c>
      <c r="B4" s="432" t="s">
        <v>1</v>
      </c>
      <c r="C4" s="432" t="s">
        <v>2</v>
      </c>
      <c r="D4" s="440" t="s">
        <v>179</v>
      </c>
      <c r="E4" s="432" t="s">
        <v>3</v>
      </c>
      <c r="F4" s="442" t="s">
        <v>10</v>
      </c>
      <c r="G4" s="432" t="s">
        <v>4</v>
      </c>
      <c r="H4" s="432" t="s">
        <v>5</v>
      </c>
      <c r="I4" s="432" t="s">
        <v>6</v>
      </c>
      <c r="J4" s="434" t="s">
        <v>7</v>
      </c>
      <c r="K4" s="434"/>
    </row>
    <row r="5" spans="1:11" ht="24.75" customHeight="1">
      <c r="A5" s="433"/>
      <c r="B5" s="433"/>
      <c r="C5" s="433"/>
      <c r="D5" s="441"/>
      <c r="E5" s="433"/>
      <c r="F5" s="430"/>
      <c r="G5" s="433"/>
      <c r="H5" s="433"/>
      <c r="I5" s="433"/>
      <c r="J5" s="284" t="s">
        <v>8</v>
      </c>
      <c r="K5" s="284" t="s">
        <v>9</v>
      </c>
    </row>
    <row r="6" spans="1:11" ht="12.75">
      <c r="A6" s="284">
        <v>1</v>
      </c>
      <c r="B6" s="284">
        <v>2</v>
      </c>
      <c r="C6" s="284">
        <v>3</v>
      </c>
      <c r="D6" s="284">
        <v>4</v>
      </c>
      <c r="E6" s="284">
        <v>5</v>
      </c>
      <c r="F6" s="284">
        <v>6</v>
      </c>
      <c r="G6" s="284">
        <v>7</v>
      </c>
      <c r="H6" s="284">
        <v>8</v>
      </c>
      <c r="I6" s="284">
        <v>9</v>
      </c>
      <c r="J6" s="284">
        <v>10</v>
      </c>
      <c r="K6" s="284">
        <v>11</v>
      </c>
    </row>
    <row r="7" spans="1:11" ht="18.75" customHeight="1">
      <c r="A7" s="435" t="s">
        <v>12</v>
      </c>
      <c r="B7" s="436"/>
      <c r="C7" s="436"/>
      <c r="D7" s="436"/>
      <c r="E7" s="436"/>
      <c r="F7" s="436"/>
      <c r="G7" s="436"/>
      <c r="H7" s="436"/>
      <c r="I7" s="436"/>
      <c r="J7" s="436"/>
      <c r="K7" s="437"/>
    </row>
    <row r="8" spans="1:11" ht="12.75">
      <c r="A8" s="285">
        <v>1</v>
      </c>
      <c r="B8" s="285" t="s">
        <v>728</v>
      </c>
      <c r="C8" s="286" t="s">
        <v>729</v>
      </c>
      <c r="D8" s="285" t="s">
        <v>730</v>
      </c>
      <c r="E8" s="287" t="s">
        <v>731</v>
      </c>
      <c r="F8" s="287" t="s">
        <v>549</v>
      </c>
      <c r="G8" s="287">
        <v>19</v>
      </c>
      <c r="H8" s="287">
        <v>1</v>
      </c>
      <c r="I8" s="288">
        <v>5</v>
      </c>
      <c r="J8" s="289">
        <v>429</v>
      </c>
      <c r="K8" s="289">
        <v>374</v>
      </c>
    </row>
    <row r="9" spans="1:11" ht="12.75">
      <c r="A9" s="285">
        <v>2</v>
      </c>
      <c r="B9" s="285" t="s">
        <v>728</v>
      </c>
      <c r="C9" s="286" t="s">
        <v>729</v>
      </c>
      <c r="D9" s="285" t="s">
        <v>730</v>
      </c>
      <c r="E9" s="287" t="s">
        <v>732</v>
      </c>
      <c r="F9" s="287" t="s">
        <v>549</v>
      </c>
      <c r="G9" s="287">
        <v>34</v>
      </c>
      <c r="H9" s="287">
        <v>13</v>
      </c>
      <c r="I9" s="290">
        <v>1.7</v>
      </c>
      <c r="J9" s="289">
        <v>617</v>
      </c>
      <c r="K9" s="289">
        <v>530</v>
      </c>
    </row>
    <row r="10" spans="1:11" ht="12.75">
      <c r="A10" s="285">
        <v>3</v>
      </c>
      <c r="B10" s="285" t="s">
        <v>728</v>
      </c>
      <c r="C10" s="286" t="s">
        <v>729</v>
      </c>
      <c r="D10" s="285" t="s">
        <v>730</v>
      </c>
      <c r="E10" s="287" t="s">
        <v>66</v>
      </c>
      <c r="F10" s="287" t="s">
        <v>733</v>
      </c>
      <c r="G10" s="287">
        <v>5</v>
      </c>
      <c r="H10" s="287">
        <v>35</v>
      </c>
      <c r="I10" s="290">
        <v>2.5</v>
      </c>
      <c r="J10" s="289">
        <v>526</v>
      </c>
      <c r="K10" s="289">
        <v>456</v>
      </c>
    </row>
    <row r="11" spans="1:11" ht="12.75">
      <c r="A11" s="285">
        <v>4</v>
      </c>
      <c r="B11" s="285" t="s">
        <v>728</v>
      </c>
      <c r="C11" s="286" t="s">
        <v>729</v>
      </c>
      <c r="D11" s="285" t="s">
        <v>730</v>
      </c>
      <c r="E11" s="287" t="s">
        <v>66</v>
      </c>
      <c r="F11" s="287" t="s">
        <v>489</v>
      </c>
      <c r="G11" s="287">
        <v>1</v>
      </c>
      <c r="H11" s="287">
        <v>2</v>
      </c>
      <c r="I11" s="290">
        <v>1.5</v>
      </c>
      <c r="J11" s="289">
        <v>401</v>
      </c>
      <c r="K11" s="289">
        <v>345</v>
      </c>
    </row>
    <row r="12" spans="1:11" ht="12.75">
      <c r="A12" s="285">
        <v>5</v>
      </c>
      <c r="B12" s="285" t="s">
        <v>728</v>
      </c>
      <c r="C12" s="286" t="s">
        <v>729</v>
      </c>
      <c r="D12" s="285" t="s">
        <v>730</v>
      </c>
      <c r="E12" s="287" t="s">
        <v>66</v>
      </c>
      <c r="F12" s="287" t="s">
        <v>734</v>
      </c>
      <c r="G12" s="287">
        <v>16</v>
      </c>
      <c r="H12" s="287">
        <v>22</v>
      </c>
      <c r="I12" s="290">
        <v>0.6</v>
      </c>
      <c r="J12" s="289">
        <v>206</v>
      </c>
      <c r="K12" s="289">
        <v>180</v>
      </c>
    </row>
    <row r="13" spans="1:11" ht="12.75" customHeight="1">
      <c r="A13" s="285">
        <v>6</v>
      </c>
      <c r="B13" s="285" t="s">
        <v>728</v>
      </c>
      <c r="C13" s="291" t="s">
        <v>735</v>
      </c>
      <c r="D13" s="285" t="s">
        <v>736</v>
      </c>
      <c r="E13" s="287" t="s">
        <v>66</v>
      </c>
      <c r="F13" s="292" t="s">
        <v>737</v>
      </c>
      <c r="G13" s="292">
        <v>75</v>
      </c>
      <c r="H13" s="292">
        <v>1</v>
      </c>
      <c r="I13" s="293">
        <v>1.5</v>
      </c>
      <c r="J13" s="285">
        <v>398</v>
      </c>
      <c r="K13" s="285">
        <v>310</v>
      </c>
    </row>
    <row r="14" spans="1:11" ht="12.75">
      <c r="A14" s="285">
        <v>7</v>
      </c>
      <c r="B14" s="285" t="s">
        <v>728</v>
      </c>
      <c r="C14" s="291" t="s">
        <v>735</v>
      </c>
      <c r="D14" s="285" t="s">
        <v>738</v>
      </c>
      <c r="E14" s="287" t="s">
        <v>732</v>
      </c>
      <c r="F14" s="287" t="s">
        <v>549</v>
      </c>
      <c r="G14" s="287">
        <v>10</v>
      </c>
      <c r="H14" s="289">
        <v>11</v>
      </c>
      <c r="I14" s="290">
        <v>3</v>
      </c>
      <c r="J14" s="285">
        <v>957</v>
      </c>
      <c r="K14" s="285">
        <v>830</v>
      </c>
    </row>
    <row r="15" spans="1:11" ht="12.75">
      <c r="A15" s="285">
        <v>8</v>
      </c>
      <c r="B15" s="285" t="s">
        <v>728</v>
      </c>
      <c r="C15" s="291" t="s">
        <v>735</v>
      </c>
      <c r="D15" s="285" t="s">
        <v>738</v>
      </c>
      <c r="E15" s="287" t="s">
        <v>732</v>
      </c>
      <c r="F15" s="287" t="s">
        <v>549</v>
      </c>
      <c r="G15" s="287">
        <v>10</v>
      </c>
      <c r="H15" s="289">
        <v>9</v>
      </c>
      <c r="I15" s="290">
        <v>1.5</v>
      </c>
      <c r="J15" s="285">
        <v>473</v>
      </c>
      <c r="K15" s="285">
        <v>393</v>
      </c>
    </row>
    <row r="16" spans="1:11" s="296" customFormat="1" ht="12.75">
      <c r="A16" s="285">
        <v>9</v>
      </c>
      <c r="B16" s="285" t="s">
        <v>728</v>
      </c>
      <c r="C16" s="291" t="s">
        <v>735</v>
      </c>
      <c r="D16" s="294" t="s">
        <v>738</v>
      </c>
      <c r="E16" s="287" t="s">
        <v>732</v>
      </c>
      <c r="F16" s="292" t="s">
        <v>549</v>
      </c>
      <c r="G16" s="292">
        <v>11</v>
      </c>
      <c r="H16" s="295">
        <v>13</v>
      </c>
      <c r="I16" s="293">
        <v>2.7</v>
      </c>
      <c r="J16" s="294">
        <v>1048</v>
      </c>
      <c r="K16" s="294">
        <v>905</v>
      </c>
    </row>
    <row r="17" spans="1:11" s="296" customFormat="1" ht="12.75">
      <c r="A17" s="285">
        <v>10</v>
      </c>
      <c r="B17" s="285" t="s">
        <v>728</v>
      </c>
      <c r="C17" s="291" t="s">
        <v>735</v>
      </c>
      <c r="D17" s="294" t="s">
        <v>739</v>
      </c>
      <c r="E17" s="287" t="s">
        <v>732</v>
      </c>
      <c r="F17" s="292" t="s">
        <v>549</v>
      </c>
      <c r="G17" s="292">
        <v>46</v>
      </c>
      <c r="H17" s="297">
        <v>1.2</v>
      </c>
      <c r="I17" s="293">
        <v>4.5</v>
      </c>
      <c r="J17" s="294">
        <v>1615</v>
      </c>
      <c r="K17" s="294">
        <v>1366</v>
      </c>
    </row>
    <row r="18" spans="1:11" s="296" customFormat="1" ht="12.75">
      <c r="A18" s="285">
        <v>11</v>
      </c>
      <c r="B18" s="285" t="s">
        <v>728</v>
      </c>
      <c r="C18" s="291" t="s">
        <v>735</v>
      </c>
      <c r="D18" s="294" t="s">
        <v>736</v>
      </c>
      <c r="E18" s="287" t="s">
        <v>731</v>
      </c>
      <c r="F18" s="292" t="s">
        <v>549</v>
      </c>
      <c r="G18" s="292">
        <v>75</v>
      </c>
      <c r="H18" s="295">
        <v>7</v>
      </c>
      <c r="I18" s="293">
        <v>5</v>
      </c>
      <c r="J18" s="294">
        <v>835</v>
      </c>
      <c r="K18" s="294">
        <v>683</v>
      </c>
    </row>
    <row r="19" spans="1:11" ht="12.75">
      <c r="A19" s="285">
        <v>12</v>
      </c>
      <c r="B19" s="285" t="s">
        <v>728</v>
      </c>
      <c r="C19" s="291" t="s">
        <v>735</v>
      </c>
      <c r="D19" s="285" t="s">
        <v>736</v>
      </c>
      <c r="E19" s="287" t="s">
        <v>731</v>
      </c>
      <c r="F19" s="287" t="s">
        <v>549</v>
      </c>
      <c r="G19" s="287">
        <v>75</v>
      </c>
      <c r="H19" s="290">
        <v>7.1</v>
      </c>
      <c r="I19" s="290">
        <v>5</v>
      </c>
      <c r="J19" s="285">
        <v>816</v>
      </c>
      <c r="K19" s="285">
        <v>643</v>
      </c>
    </row>
    <row r="20" spans="1:11" ht="12.75">
      <c r="A20" s="285">
        <v>13</v>
      </c>
      <c r="B20" s="285" t="s">
        <v>728</v>
      </c>
      <c r="C20" s="291" t="s">
        <v>735</v>
      </c>
      <c r="D20" s="285" t="s">
        <v>736</v>
      </c>
      <c r="E20" s="287" t="s">
        <v>731</v>
      </c>
      <c r="F20" s="287" t="s">
        <v>549</v>
      </c>
      <c r="G20" s="287">
        <v>76</v>
      </c>
      <c r="H20" s="287">
        <v>6</v>
      </c>
      <c r="I20" s="290">
        <v>5</v>
      </c>
      <c r="J20" s="285">
        <v>530</v>
      </c>
      <c r="K20" s="285">
        <v>419</v>
      </c>
    </row>
    <row r="21" spans="1:11" ht="12.75">
      <c r="A21" s="285">
        <v>14</v>
      </c>
      <c r="B21" s="285" t="s">
        <v>728</v>
      </c>
      <c r="C21" s="291" t="s">
        <v>735</v>
      </c>
      <c r="D21" s="285" t="s">
        <v>736</v>
      </c>
      <c r="E21" s="287" t="s">
        <v>732</v>
      </c>
      <c r="F21" s="287" t="s">
        <v>549</v>
      </c>
      <c r="G21" s="287">
        <v>77</v>
      </c>
      <c r="H21" s="287">
        <v>4</v>
      </c>
      <c r="I21" s="290">
        <v>5</v>
      </c>
      <c r="J21" s="285">
        <v>2099</v>
      </c>
      <c r="K21" s="285">
        <v>1786</v>
      </c>
    </row>
    <row r="22" spans="1:11" ht="12.75">
      <c r="A22" s="285">
        <v>15</v>
      </c>
      <c r="B22" s="285" t="s">
        <v>728</v>
      </c>
      <c r="C22" s="291" t="s">
        <v>735</v>
      </c>
      <c r="D22" s="285" t="s">
        <v>736</v>
      </c>
      <c r="E22" s="287" t="s">
        <v>66</v>
      </c>
      <c r="F22" s="287" t="s">
        <v>186</v>
      </c>
      <c r="G22" s="287">
        <v>73</v>
      </c>
      <c r="H22" s="290">
        <v>9.3</v>
      </c>
      <c r="I22" s="290">
        <v>2.5</v>
      </c>
      <c r="J22" s="285">
        <v>709</v>
      </c>
      <c r="K22" s="285">
        <v>630</v>
      </c>
    </row>
    <row r="23" spans="1:11" ht="12.75">
      <c r="A23" s="285">
        <v>16</v>
      </c>
      <c r="B23" s="285" t="s">
        <v>728</v>
      </c>
      <c r="C23" s="298" t="s">
        <v>740</v>
      </c>
      <c r="D23" s="285" t="s">
        <v>741</v>
      </c>
      <c r="E23" s="287" t="s">
        <v>732</v>
      </c>
      <c r="F23" s="287" t="s">
        <v>549</v>
      </c>
      <c r="G23" s="287">
        <v>24</v>
      </c>
      <c r="H23" s="287">
        <v>12</v>
      </c>
      <c r="I23" s="290">
        <v>1</v>
      </c>
      <c r="J23" s="285">
        <v>458</v>
      </c>
      <c r="K23" s="285">
        <v>349</v>
      </c>
    </row>
    <row r="24" spans="1:11" ht="12.75">
      <c r="A24" s="285">
        <v>17</v>
      </c>
      <c r="B24" s="285" t="s">
        <v>728</v>
      </c>
      <c r="C24" s="298" t="s">
        <v>740</v>
      </c>
      <c r="D24" s="285" t="s">
        <v>741</v>
      </c>
      <c r="E24" s="287" t="s">
        <v>732</v>
      </c>
      <c r="F24" s="287" t="s">
        <v>549</v>
      </c>
      <c r="G24" s="287">
        <v>24</v>
      </c>
      <c r="H24" s="287">
        <v>7</v>
      </c>
      <c r="I24" s="290">
        <v>5</v>
      </c>
      <c r="J24" s="285">
        <v>2075</v>
      </c>
      <c r="K24" s="285">
        <v>1734</v>
      </c>
    </row>
    <row r="25" spans="1:11" ht="12.75">
      <c r="A25" s="285">
        <v>18</v>
      </c>
      <c r="B25" s="285" t="s">
        <v>728</v>
      </c>
      <c r="C25" s="298" t="s">
        <v>740</v>
      </c>
      <c r="D25" s="285" t="s">
        <v>742</v>
      </c>
      <c r="E25" s="287" t="s">
        <v>732</v>
      </c>
      <c r="F25" s="287" t="s">
        <v>549</v>
      </c>
      <c r="G25" s="287">
        <v>65</v>
      </c>
      <c r="H25" s="287">
        <v>14</v>
      </c>
      <c r="I25" s="290">
        <v>5</v>
      </c>
      <c r="J25" s="285">
        <v>1463</v>
      </c>
      <c r="K25" s="285">
        <v>1245</v>
      </c>
    </row>
    <row r="26" spans="1:11" ht="12.75">
      <c r="A26" s="285">
        <v>19</v>
      </c>
      <c r="B26" s="285" t="s">
        <v>728</v>
      </c>
      <c r="C26" s="298" t="s">
        <v>740</v>
      </c>
      <c r="D26" s="285" t="s">
        <v>742</v>
      </c>
      <c r="E26" s="287" t="s">
        <v>731</v>
      </c>
      <c r="F26" s="287" t="s">
        <v>549</v>
      </c>
      <c r="G26" s="289">
        <v>76</v>
      </c>
      <c r="H26" s="289">
        <v>18</v>
      </c>
      <c r="I26" s="299">
        <v>5</v>
      </c>
      <c r="J26" s="285">
        <v>699</v>
      </c>
      <c r="K26" s="285">
        <v>573</v>
      </c>
    </row>
    <row r="27" spans="1:11" ht="12.75">
      <c r="A27" s="285">
        <v>20</v>
      </c>
      <c r="B27" s="285" t="s">
        <v>728</v>
      </c>
      <c r="C27" s="298" t="s">
        <v>740</v>
      </c>
      <c r="D27" s="285" t="s">
        <v>743</v>
      </c>
      <c r="E27" s="287" t="s">
        <v>66</v>
      </c>
      <c r="F27" s="287" t="s">
        <v>733</v>
      </c>
      <c r="G27" s="287">
        <v>61</v>
      </c>
      <c r="H27" s="287">
        <v>19</v>
      </c>
      <c r="I27" s="290">
        <v>1</v>
      </c>
      <c r="J27" s="285">
        <v>263</v>
      </c>
      <c r="K27" s="285">
        <v>230</v>
      </c>
    </row>
    <row r="28" spans="1:11" ht="12.75">
      <c r="A28" s="285">
        <v>21</v>
      </c>
      <c r="B28" s="285" t="s">
        <v>728</v>
      </c>
      <c r="C28" s="298" t="s">
        <v>740</v>
      </c>
      <c r="D28" s="285" t="s">
        <v>744</v>
      </c>
      <c r="E28" s="287" t="s">
        <v>66</v>
      </c>
      <c r="F28" s="287" t="s">
        <v>734</v>
      </c>
      <c r="G28" s="287">
        <v>47</v>
      </c>
      <c r="H28" s="287">
        <v>7</v>
      </c>
      <c r="I28" s="290">
        <v>1.7</v>
      </c>
      <c r="J28" s="285">
        <v>761</v>
      </c>
      <c r="K28" s="285">
        <v>640</v>
      </c>
    </row>
    <row r="29" spans="1:11" ht="12.75">
      <c r="A29" s="285">
        <v>22</v>
      </c>
      <c r="B29" s="285" t="s">
        <v>728</v>
      </c>
      <c r="C29" s="291" t="s">
        <v>745</v>
      </c>
      <c r="D29" s="285" t="s">
        <v>743</v>
      </c>
      <c r="E29" s="287" t="s">
        <v>66</v>
      </c>
      <c r="F29" s="287" t="s">
        <v>737</v>
      </c>
      <c r="G29" s="287">
        <v>7</v>
      </c>
      <c r="H29" s="287">
        <v>6</v>
      </c>
      <c r="I29" s="290">
        <v>3</v>
      </c>
      <c r="J29" s="285">
        <v>532</v>
      </c>
      <c r="K29" s="285">
        <v>453</v>
      </c>
    </row>
    <row r="30" spans="1:11" ht="12.75">
      <c r="A30" s="285">
        <v>23</v>
      </c>
      <c r="B30" s="285" t="s">
        <v>728</v>
      </c>
      <c r="C30" s="291" t="s">
        <v>745</v>
      </c>
      <c r="D30" s="285" t="s">
        <v>743</v>
      </c>
      <c r="E30" s="287" t="s">
        <v>66</v>
      </c>
      <c r="F30" s="287" t="s">
        <v>737</v>
      </c>
      <c r="G30" s="287">
        <v>15</v>
      </c>
      <c r="H30" s="287">
        <v>17</v>
      </c>
      <c r="I30" s="290">
        <v>1.7</v>
      </c>
      <c r="J30" s="285">
        <v>351</v>
      </c>
      <c r="K30" s="285">
        <v>290</v>
      </c>
    </row>
    <row r="31" spans="1:11" ht="12.75">
      <c r="A31" s="285">
        <v>24</v>
      </c>
      <c r="B31" s="285" t="s">
        <v>728</v>
      </c>
      <c r="C31" s="291" t="s">
        <v>745</v>
      </c>
      <c r="D31" s="285" t="s">
        <v>743</v>
      </c>
      <c r="E31" s="287" t="s">
        <v>732</v>
      </c>
      <c r="F31" s="287" t="s">
        <v>549</v>
      </c>
      <c r="G31" s="287">
        <v>18</v>
      </c>
      <c r="H31" s="287">
        <v>21</v>
      </c>
      <c r="I31" s="290">
        <v>2.5</v>
      </c>
      <c r="J31" s="285">
        <v>879</v>
      </c>
      <c r="K31" s="285">
        <v>733</v>
      </c>
    </row>
    <row r="32" spans="1:11" ht="12.75">
      <c r="A32" s="285">
        <v>25</v>
      </c>
      <c r="B32" s="285" t="s">
        <v>728</v>
      </c>
      <c r="C32" s="291" t="s">
        <v>745</v>
      </c>
      <c r="D32" s="285" t="s">
        <v>743</v>
      </c>
      <c r="E32" s="287" t="s">
        <v>731</v>
      </c>
      <c r="F32" s="287" t="s">
        <v>549</v>
      </c>
      <c r="G32" s="287">
        <v>18</v>
      </c>
      <c r="H32" s="287">
        <v>6</v>
      </c>
      <c r="I32" s="290">
        <v>4.4</v>
      </c>
      <c r="J32" s="285">
        <v>248</v>
      </c>
      <c r="K32" s="285">
        <v>219</v>
      </c>
    </row>
    <row r="33" spans="1:11" ht="12.75">
      <c r="A33" s="285">
        <v>26</v>
      </c>
      <c r="B33" s="285" t="s">
        <v>728</v>
      </c>
      <c r="C33" s="291" t="s">
        <v>745</v>
      </c>
      <c r="D33" s="285" t="s">
        <v>743</v>
      </c>
      <c r="E33" s="287" t="s">
        <v>732</v>
      </c>
      <c r="F33" s="287" t="s">
        <v>549</v>
      </c>
      <c r="G33" s="287">
        <v>20</v>
      </c>
      <c r="H33" s="287">
        <v>14</v>
      </c>
      <c r="I33" s="290">
        <v>4.2</v>
      </c>
      <c r="J33" s="285">
        <v>887</v>
      </c>
      <c r="K33" s="285">
        <v>748</v>
      </c>
    </row>
    <row r="34" spans="1:11" ht="12.75">
      <c r="A34" s="285">
        <v>27</v>
      </c>
      <c r="B34" s="285" t="s">
        <v>728</v>
      </c>
      <c r="C34" s="291" t="s">
        <v>745</v>
      </c>
      <c r="D34" s="285" t="s">
        <v>743</v>
      </c>
      <c r="E34" s="287" t="s">
        <v>732</v>
      </c>
      <c r="F34" s="287" t="s">
        <v>549</v>
      </c>
      <c r="G34" s="287">
        <v>20</v>
      </c>
      <c r="H34" s="290">
        <v>14.1</v>
      </c>
      <c r="I34" s="290">
        <v>2.4</v>
      </c>
      <c r="J34" s="285">
        <v>673</v>
      </c>
      <c r="K34" s="285">
        <v>569</v>
      </c>
    </row>
    <row r="35" spans="1:11" ht="12.75">
      <c r="A35" s="285">
        <v>28</v>
      </c>
      <c r="B35" s="285" t="s">
        <v>728</v>
      </c>
      <c r="C35" s="291" t="s">
        <v>745</v>
      </c>
      <c r="D35" s="285" t="s">
        <v>743</v>
      </c>
      <c r="E35" s="287" t="s">
        <v>731</v>
      </c>
      <c r="F35" s="287" t="s">
        <v>549</v>
      </c>
      <c r="G35" s="287">
        <v>23</v>
      </c>
      <c r="H35" s="287">
        <v>29</v>
      </c>
      <c r="I35" s="290">
        <v>3.7</v>
      </c>
      <c r="J35" s="285">
        <v>297</v>
      </c>
      <c r="K35" s="285">
        <v>194</v>
      </c>
    </row>
    <row r="36" spans="1:11" ht="12.75">
      <c r="A36" s="285">
        <v>29</v>
      </c>
      <c r="B36" s="285" t="s">
        <v>728</v>
      </c>
      <c r="C36" s="291" t="s">
        <v>745</v>
      </c>
      <c r="D36" s="285" t="s">
        <v>743</v>
      </c>
      <c r="E36" s="287" t="s">
        <v>732</v>
      </c>
      <c r="F36" s="287" t="s">
        <v>549</v>
      </c>
      <c r="G36" s="287">
        <v>26</v>
      </c>
      <c r="H36" s="287">
        <v>19</v>
      </c>
      <c r="I36" s="290">
        <v>3.3</v>
      </c>
      <c r="J36" s="285">
        <v>889</v>
      </c>
      <c r="K36" s="285">
        <v>767</v>
      </c>
    </row>
    <row r="37" spans="1:11" ht="12.75">
      <c r="A37" s="285">
        <v>30</v>
      </c>
      <c r="B37" s="285" t="s">
        <v>728</v>
      </c>
      <c r="C37" s="291" t="s">
        <v>745</v>
      </c>
      <c r="D37" s="285" t="s">
        <v>746</v>
      </c>
      <c r="E37" s="287" t="s">
        <v>732</v>
      </c>
      <c r="F37" s="287" t="s">
        <v>549</v>
      </c>
      <c r="G37" s="287">
        <v>43</v>
      </c>
      <c r="H37" s="287">
        <v>8</v>
      </c>
      <c r="I37" s="290">
        <v>0.3</v>
      </c>
      <c r="J37" s="285">
        <v>62</v>
      </c>
      <c r="K37" s="285">
        <v>53</v>
      </c>
    </row>
    <row r="38" spans="1:11" ht="12.75">
      <c r="A38" s="285">
        <v>31</v>
      </c>
      <c r="B38" s="285" t="s">
        <v>728</v>
      </c>
      <c r="C38" s="291" t="s">
        <v>745</v>
      </c>
      <c r="D38" s="285" t="s">
        <v>743</v>
      </c>
      <c r="E38" s="287" t="s">
        <v>66</v>
      </c>
      <c r="F38" s="287" t="s">
        <v>733</v>
      </c>
      <c r="G38" s="287">
        <v>23</v>
      </c>
      <c r="H38" s="287">
        <v>35</v>
      </c>
      <c r="I38" s="290">
        <v>1</v>
      </c>
      <c r="J38" s="285">
        <v>215</v>
      </c>
      <c r="K38" s="285">
        <v>191</v>
      </c>
    </row>
    <row r="39" spans="1:11" ht="12.75">
      <c r="A39" s="285">
        <v>32</v>
      </c>
      <c r="B39" s="285" t="s">
        <v>728</v>
      </c>
      <c r="C39" s="291" t="s">
        <v>745</v>
      </c>
      <c r="D39" s="285" t="s">
        <v>747</v>
      </c>
      <c r="E39" s="287" t="s">
        <v>66</v>
      </c>
      <c r="F39" s="287" t="s">
        <v>733</v>
      </c>
      <c r="G39" s="287">
        <v>68</v>
      </c>
      <c r="H39" s="287">
        <v>3</v>
      </c>
      <c r="I39" s="290">
        <v>3</v>
      </c>
      <c r="J39" s="285">
        <v>668</v>
      </c>
      <c r="K39" s="285">
        <v>586</v>
      </c>
    </row>
    <row r="40" spans="1:11" ht="12.75">
      <c r="A40" s="285">
        <v>33</v>
      </c>
      <c r="B40" s="285" t="s">
        <v>728</v>
      </c>
      <c r="C40" s="291" t="s">
        <v>745</v>
      </c>
      <c r="D40" s="285" t="s">
        <v>743</v>
      </c>
      <c r="E40" s="287" t="s">
        <v>66</v>
      </c>
      <c r="F40" s="287" t="s">
        <v>186</v>
      </c>
      <c r="G40" s="287">
        <v>4</v>
      </c>
      <c r="H40" s="287">
        <v>16</v>
      </c>
      <c r="I40" s="290">
        <v>0.9</v>
      </c>
      <c r="J40" s="285">
        <v>197</v>
      </c>
      <c r="K40" s="285">
        <v>180</v>
      </c>
    </row>
    <row r="41" spans="1:11" ht="12.75">
      <c r="A41" s="285">
        <v>34</v>
      </c>
      <c r="B41" s="285" t="s">
        <v>728</v>
      </c>
      <c r="C41" s="291" t="s">
        <v>745</v>
      </c>
      <c r="D41" s="285" t="s">
        <v>748</v>
      </c>
      <c r="E41" s="287" t="s">
        <v>66</v>
      </c>
      <c r="F41" s="287" t="s">
        <v>734</v>
      </c>
      <c r="G41" s="287">
        <v>56</v>
      </c>
      <c r="H41" s="287">
        <v>2</v>
      </c>
      <c r="I41" s="290">
        <v>0.8</v>
      </c>
      <c r="J41" s="285">
        <v>253</v>
      </c>
      <c r="K41" s="285">
        <v>216</v>
      </c>
    </row>
    <row r="42" spans="1:11" ht="12.75" customHeight="1">
      <c r="A42" s="285">
        <v>35</v>
      </c>
      <c r="B42" s="285" t="s">
        <v>728</v>
      </c>
      <c r="C42" s="291" t="s">
        <v>749</v>
      </c>
      <c r="D42" s="285" t="s">
        <v>750</v>
      </c>
      <c r="E42" s="287" t="s">
        <v>732</v>
      </c>
      <c r="F42" s="287" t="s">
        <v>549</v>
      </c>
      <c r="G42" s="287">
        <v>17</v>
      </c>
      <c r="H42" s="287">
        <v>4</v>
      </c>
      <c r="I42" s="290">
        <v>2</v>
      </c>
      <c r="J42" s="285">
        <v>355</v>
      </c>
      <c r="K42" s="285">
        <v>307</v>
      </c>
    </row>
    <row r="43" spans="1:11" ht="12.75">
      <c r="A43" s="285">
        <v>36</v>
      </c>
      <c r="B43" s="285" t="s">
        <v>728</v>
      </c>
      <c r="C43" s="291" t="s">
        <v>749</v>
      </c>
      <c r="D43" s="285" t="s">
        <v>750</v>
      </c>
      <c r="E43" s="287" t="s">
        <v>732</v>
      </c>
      <c r="F43" s="287" t="s">
        <v>549</v>
      </c>
      <c r="G43" s="287">
        <v>19</v>
      </c>
      <c r="H43" s="287">
        <v>7</v>
      </c>
      <c r="I43" s="290">
        <v>3</v>
      </c>
      <c r="J43" s="285">
        <v>720</v>
      </c>
      <c r="K43" s="285">
        <v>581</v>
      </c>
    </row>
    <row r="44" spans="1:11" ht="12.75">
      <c r="A44" s="285">
        <v>37</v>
      </c>
      <c r="B44" s="285" t="s">
        <v>728</v>
      </c>
      <c r="C44" s="291" t="s">
        <v>749</v>
      </c>
      <c r="D44" s="285" t="s">
        <v>751</v>
      </c>
      <c r="E44" s="287" t="s">
        <v>731</v>
      </c>
      <c r="F44" s="287" t="s">
        <v>549</v>
      </c>
      <c r="G44" s="287">
        <v>37</v>
      </c>
      <c r="H44" s="287">
        <v>19</v>
      </c>
      <c r="I44" s="290">
        <v>1</v>
      </c>
      <c r="J44" s="285">
        <v>304</v>
      </c>
      <c r="K44" s="285">
        <v>261</v>
      </c>
    </row>
    <row r="45" spans="1:11" ht="12.75">
      <c r="A45" s="285">
        <v>38</v>
      </c>
      <c r="B45" s="285" t="s">
        <v>728</v>
      </c>
      <c r="C45" s="291" t="s">
        <v>749</v>
      </c>
      <c r="D45" s="285" t="s">
        <v>751</v>
      </c>
      <c r="E45" s="287" t="s">
        <v>731</v>
      </c>
      <c r="F45" s="287" t="s">
        <v>549</v>
      </c>
      <c r="G45" s="287">
        <v>42</v>
      </c>
      <c r="H45" s="287">
        <v>10</v>
      </c>
      <c r="I45" s="290">
        <v>5</v>
      </c>
      <c r="J45" s="285">
        <v>658</v>
      </c>
      <c r="K45" s="285">
        <v>572</v>
      </c>
    </row>
    <row r="46" spans="1:11" ht="12.75">
      <c r="A46" s="285">
        <v>39</v>
      </c>
      <c r="B46" s="285" t="s">
        <v>728</v>
      </c>
      <c r="C46" s="291" t="s">
        <v>749</v>
      </c>
      <c r="D46" s="285" t="s">
        <v>751</v>
      </c>
      <c r="E46" s="287" t="s">
        <v>66</v>
      </c>
      <c r="F46" s="287" t="s">
        <v>733</v>
      </c>
      <c r="G46" s="287">
        <v>31</v>
      </c>
      <c r="H46" s="290">
        <v>3.1</v>
      </c>
      <c r="I46" s="290">
        <v>1.9</v>
      </c>
      <c r="J46" s="285">
        <v>564</v>
      </c>
      <c r="K46" s="285">
        <v>491</v>
      </c>
    </row>
    <row r="47" spans="1:11" ht="12.75">
      <c r="A47" s="285">
        <v>40</v>
      </c>
      <c r="B47" s="285" t="s">
        <v>728</v>
      </c>
      <c r="C47" s="291" t="s">
        <v>749</v>
      </c>
      <c r="D47" s="285" t="s">
        <v>752</v>
      </c>
      <c r="E47" s="287" t="s">
        <v>66</v>
      </c>
      <c r="F47" s="287" t="s">
        <v>489</v>
      </c>
      <c r="G47" s="287">
        <v>23</v>
      </c>
      <c r="H47" s="287">
        <v>8</v>
      </c>
      <c r="I47" s="290">
        <v>1</v>
      </c>
      <c r="J47" s="285">
        <v>391</v>
      </c>
      <c r="K47" s="285">
        <v>339</v>
      </c>
    </row>
    <row r="48" spans="1:11" ht="12.75">
      <c r="A48" s="285">
        <v>41</v>
      </c>
      <c r="B48" s="285" t="s">
        <v>728</v>
      </c>
      <c r="C48" s="291" t="s">
        <v>749</v>
      </c>
      <c r="D48" s="285" t="s">
        <v>739</v>
      </c>
      <c r="E48" s="287" t="s">
        <v>66</v>
      </c>
      <c r="F48" s="287" t="s">
        <v>734</v>
      </c>
      <c r="G48" s="287">
        <v>8</v>
      </c>
      <c r="H48" s="287">
        <v>19</v>
      </c>
      <c r="I48" s="290">
        <v>2.4</v>
      </c>
      <c r="J48" s="285">
        <v>636</v>
      </c>
      <c r="K48" s="285">
        <v>533</v>
      </c>
    </row>
    <row r="49" spans="1:11" ht="12.75">
      <c r="A49" s="285">
        <v>42</v>
      </c>
      <c r="B49" s="285" t="s">
        <v>728</v>
      </c>
      <c r="C49" s="291" t="s">
        <v>749</v>
      </c>
      <c r="D49" s="285" t="s">
        <v>750</v>
      </c>
      <c r="E49" s="287" t="s">
        <v>66</v>
      </c>
      <c r="F49" s="287" t="s">
        <v>734</v>
      </c>
      <c r="G49" s="287">
        <v>10</v>
      </c>
      <c r="H49" s="290">
        <v>1.1</v>
      </c>
      <c r="I49" s="290">
        <v>1.6</v>
      </c>
      <c r="J49" s="285">
        <v>537</v>
      </c>
      <c r="K49" s="285">
        <v>443</v>
      </c>
    </row>
    <row r="50" spans="1:11" ht="12.75">
      <c r="A50" s="285">
        <v>43</v>
      </c>
      <c r="B50" s="285" t="s">
        <v>728</v>
      </c>
      <c r="C50" s="291" t="s">
        <v>749</v>
      </c>
      <c r="D50" s="285" t="s">
        <v>751</v>
      </c>
      <c r="E50" s="287" t="s">
        <v>66</v>
      </c>
      <c r="F50" s="287" t="s">
        <v>734</v>
      </c>
      <c r="G50" s="287">
        <v>39</v>
      </c>
      <c r="H50" s="287">
        <v>3</v>
      </c>
      <c r="I50" s="290">
        <v>1.8</v>
      </c>
      <c r="J50" s="285">
        <v>395</v>
      </c>
      <c r="K50" s="285">
        <v>328</v>
      </c>
    </row>
    <row r="51" spans="1:11" ht="12.75">
      <c r="A51" s="285">
        <v>44</v>
      </c>
      <c r="B51" s="285" t="s">
        <v>728</v>
      </c>
      <c r="C51" s="291" t="s">
        <v>749</v>
      </c>
      <c r="D51" s="285" t="s">
        <v>751</v>
      </c>
      <c r="E51" s="287" t="s">
        <v>66</v>
      </c>
      <c r="F51" s="287" t="s">
        <v>734</v>
      </c>
      <c r="G51" s="287">
        <v>40</v>
      </c>
      <c r="H51" s="287">
        <v>28</v>
      </c>
      <c r="I51" s="290">
        <v>1.9</v>
      </c>
      <c r="J51" s="285">
        <v>568</v>
      </c>
      <c r="K51" s="285">
        <v>477</v>
      </c>
    </row>
    <row r="52" spans="1:11" ht="12.75">
      <c r="A52" s="285">
        <v>45</v>
      </c>
      <c r="B52" s="285" t="s">
        <v>728</v>
      </c>
      <c r="C52" s="300" t="s">
        <v>478</v>
      </c>
      <c r="D52" s="285" t="s">
        <v>753</v>
      </c>
      <c r="E52" s="287" t="s">
        <v>732</v>
      </c>
      <c r="F52" s="290" t="s">
        <v>549</v>
      </c>
      <c r="G52" s="287">
        <v>10</v>
      </c>
      <c r="H52" s="287">
        <v>15</v>
      </c>
      <c r="I52" s="290">
        <v>10</v>
      </c>
      <c r="J52" s="285">
        <v>2089</v>
      </c>
      <c r="K52" s="285">
        <v>1770</v>
      </c>
    </row>
    <row r="53" spans="1:11" ht="12.75">
      <c r="A53" s="285">
        <v>46</v>
      </c>
      <c r="B53" s="285" t="s">
        <v>728</v>
      </c>
      <c r="C53" s="300" t="s">
        <v>478</v>
      </c>
      <c r="D53" s="285" t="s">
        <v>754</v>
      </c>
      <c r="E53" s="287" t="s">
        <v>732</v>
      </c>
      <c r="F53" s="287" t="s">
        <v>549</v>
      </c>
      <c r="G53" s="287">
        <v>58</v>
      </c>
      <c r="H53" s="287">
        <v>22</v>
      </c>
      <c r="I53" s="290">
        <v>4.3</v>
      </c>
      <c r="J53" s="285">
        <v>668</v>
      </c>
      <c r="K53" s="285">
        <v>579</v>
      </c>
    </row>
    <row r="54" spans="1:11" ht="12.75">
      <c r="A54" s="285">
        <v>47</v>
      </c>
      <c r="B54" s="285" t="s">
        <v>728</v>
      </c>
      <c r="C54" s="300" t="s">
        <v>478</v>
      </c>
      <c r="D54" s="285" t="s">
        <v>754</v>
      </c>
      <c r="E54" s="287" t="s">
        <v>731</v>
      </c>
      <c r="F54" s="287" t="s">
        <v>549</v>
      </c>
      <c r="G54" s="287">
        <v>65</v>
      </c>
      <c r="H54" s="287">
        <v>8</v>
      </c>
      <c r="I54" s="290">
        <v>10</v>
      </c>
      <c r="J54" s="285">
        <v>636</v>
      </c>
      <c r="K54" s="285">
        <v>467</v>
      </c>
    </row>
    <row r="55" spans="1:11" ht="12.75">
      <c r="A55" s="285">
        <v>48</v>
      </c>
      <c r="B55" s="285" t="s">
        <v>728</v>
      </c>
      <c r="C55" s="300" t="s">
        <v>478</v>
      </c>
      <c r="D55" s="285" t="s">
        <v>755</v>
      </c>
      <c r="E55" s="287" t="s">
        <v>66</v>
      </c>
      <c r="F55" s="287" t="s">
        <v>733</v>
      </c>
      <c r="G55" s="287">
        <v>30</v>
      </c>
      <c r="H55" s="287">
        <v>5</v>
      </c>
      <c r="I55" s="290">
        <v>2.1</v>
      </c>
      <c r="J55" s="285">
        <v>315</v>
      </c>
      <c r="K55" s="285">
        <v>282</v>
      </c>
    </row>
    <row r="56" spans="1:11" ht="12.75">
      <c r="A56" s="285">
        <v>49</v>
      </c>
      <c r="B56" s="285" t="s">
        <v>728</v>
      </c>
      <c r="C56" s="300" t="s">
        <v>478</v>
      </c>
      <c r="D56" s="285" t="s">
        <v>756</v>
      </c>
      <c r="E56" s="287" t="s">
        <v>66</v>
      </c>
      <c r="F56" s="287" t="s">
        <v>733</v>
      </c>
      <c r="G56" s="287">
        <v>49</v>
      </c>
      <c r="H56" s="287">
        <v>7</v>
      </c>
      <c r="I56" s="290">
        <v>1.7</v>
      </c>
      <c r="J56" s="285">
        <v>258</v>
      </c>
      <c r="K56" s="285">
        <v>226</v>
      </c>
    </row>
    <row r="57" spans="1:11" ht="12.75">
      <c r="A57" s="285">
        <v>50</v>
      </c>
      <c r="B57" s="285" t="s">
        <v>728</v>
      </c>
      <c r="C57" s="300" t="s">
        <v>478</v>
      </c>
      <c r="D57" s="285" t="s">
        <v>754</v>
      </c>
      <c r="E57" s="287" t="s">
        <v>66</v>
      </c>
      <c r="F57" s="287" t="s">
        <v>733</v>
      </c>
      <c r="G57" s="287">
        <v>58</v>
      </c>
      <c r="H57" s="287">
        <v>10</v>
      </c>
      <c r="I57" s="290">
        <v>4</v>
      </c>
      <c r="J57" s="285">
        <v>765</v>
      </c>
      <c r="K57" s="285">
        <v>661</v>
      </c>
    </row>
    <row r="58" spans="1:11" ht="12.75">
      <c r="A58" s="285">
        <v>51</v>
      </c>
      <c r="B58" s="285" t="s">
        <v>728</v>
      </c>
      <c r="C58" s="300" t="s">
        <v>478</v>
      </c>
      <c r="D58" s="285" t="s">
        <v>757</v>
      </c>
      <c r="E58" s="287" t="s">
        <v>66</v>
      </c>
      <c r="F58" s="287" t="s">
        <v>489</v>
      </c>
      <c r="G58" s="287">
        <v>23</v>
      </c>
      <c r="H58" s="287">
        <v>18</v>
      </c>
      <c r="I58" s="290">
        <v>3.8</v>
      </c>
      <c r="J58" s="285">
        <v>851</v>
      </c>
      <c r="K58" s="285">
        <v>758</v>
      </c>
    </row>
    <row r="59" spans="1:11" ht="12.75">
      <c r="A59" s="285">
        <v>52</v>
      </c>
      <c r="B59" s="285" t="s">
        <v>728</v>
      </c>
      <c r="C59" s="300" t="s">
        <v>478</v>
      </c>
      <c r="D59" s="285" t="s">
        <v>757</v>
      </c>
      <c r="E59" s="287" t="s">
        <v>66</v>
      </c>
      <c r="F59" s="287" t="s">
        <v>489</v>
      </c>
      <c r="G59" s="287">
        <v>23</v>
      </c>
      <c r="H59" s="287">
        <v>4</v>
      </c>
      <c r="I59" s="290">
        <v>0.6</v>
      </c>
      <c r="J59" s="285">
        <v>175</v>
      </c>
      <c r="K59" s="285">
        <v>152</v>
      </c>
    </row>
    <row r="60" spans="1:11" ht="12.75">
      <c r="A60" s="285">
        <v>53</v>
      </c>
      <c r="B60" s="285" t="s">
        <v>728</v>
      </c>
      <c r="C60" s="300" t="s">
        <v>478</v>
      </c>
      <c r="D60" s="285" t="s">
        <v>755</v>
      </c>
      <c r="E60" s="287" t="s">
        <v>66</v>
      </c>
      <c r="F60" s="287" t="s">
        <v>186</v>
      </c>
      <c r="G60" s="287">
        <v>35</v>
      </c>
      <c r="H60" s="287">
        <v>13</v>
      </c>
      <c r="I60" s="290">
        <v>1.3</v>
      </c>
      <c r="J60" s="285">
        <v>267</v>
      </c>
      <c r="K60" s="285">
        <v>241</v>
      </c>
    </row>
    <row r="61" spans="1:11" ht="12.75">
      <c r="A61" s="285">
        <v>54</v>
      </c>
      <c r="B61" s="285" t="s">
        <v>728</v>
      </c>
      <c r="C61" s="289" t="s">
        <v>478</v>
      </c>
      <c r="D61" s="287" t="s">
        <v>751</v>
      </c>
      <c r="E61" s="287" t="s">
        <v>66</v>
      </c>
      <c r="F61" s="287" t="s">
        <v>734</v>
      </c>
      <c r="G61" s="287">
        <v>8</v>
      </c>
      <c r="H61" s="287">
        <v>17</v>
      </c>
      <c r="I61" s="290">
        <v>1.9</v>
      </c>
      <c r="J61" s="285">
        <v>331</v>
      </c>
      <c r="K61" s="285">
        <v>264</v>
      </c>
    </row>
    <row r="62" spans="1:11" ht="12.75">
      <c r="A62" s="285">
        <v>55</v>
      </c>
      <c r="B62" s="285" t="s">
        <v>728</v>
      </c>
      <c r="C62" s="289" t="s">
        <v>478</v>
      </c>
      <c r="D62" s="285" t="s">
        <v>755</v>
      </c>
      <c r="E62" s="287" t="s">
        <v>66</v>
      </c>
      <c r="F62" s="287" t="s">
        <v>734</v>
      </c>
      <c r="G62" s="287">
        <v>30</v>
      </c>
      <c r="H62" s="287">
        <v>10</v>
      </c>
      <c r="I62" s="290">
        <v>1.3</v>
      </c>
      <c r="J62" s="285">
        <v>250</v>
      </c>
      <c r="K62" s="285">
        <v>209</v>
      </c>
    </row>
    <row r="63" spans="1:11" ht="12.75">
      <c r="A63" s="285">
        <v>56</v>
      </c>
      <c r="B63" s="285" t="s">
        <v>728</v>
      </c>
      <c r="C63" s="289" t="s">
        <v>478</v>
      </c>
      <c r="D63" s="285" t="s">
        <v>754</v>
      </c>
      <c r="E63" s="287" t="s">
        <v>66</v>
      </c>
      <c r="F63" s="287" t="s">
        <v>734</v>
      </c>
      <c r="G63" s="287">
        <v>68</v>
      </c>
      <c r="H63" s="287">
        <v>8</v>
      </c>
      <c r="I63" s="290">
        <v>1.6</v>
      </c>
      <c r="J63" s="285">
        <v>434</v>
      </c>
      <c r="K63" s="285">
        <v>351</v>
      </c>
    </row>
    <row r="64" spans="1:11" ht="12.75">
      <c r="A64" s="435" t="s">
        <v>171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7"/>
    </row>
    <row r="65" spans="1:11" ht="12.75">
      <c r="A65" s="285">
        <v>1</v>
      </c>
      <c r="B65" s="285" t="s">
        <v>728</v>
      </c>
      <c r="C65" s="286" t="s">
        <v>729</v>
      </c>
      <c r="D65" s="285" t="s">
        <v>730</v>
      </c>
      <c r="E65" s="285" t="s">
        <v>758</v>
      </c>
      <c r="F65" s="287" t="s">
        <v>489</v>
      </c>
      <c r="G65" s="287">
        <v>2</v>
      </c>
      <c r="H65" s="287">
        <v>16</v>
      </c>
      <c r="I65" s="288">
        <v>14.5</v>
      </c>
      <c r="J65" s="289">
        <v>203</v>
      </c>
      <c r="K65" s="289">
        <v>174</v>
      </c>
    </row>
    <row r="66" spans="1:11" ht="12.75">
      <c r="A66" s="285">
        <v>2</v>
      </c>
      <c r="B66" s="285" t="s">
        <v>728</v>
      </c>
      <c r="C66" s="286" t="s">
        <v>729</v>
      </c>
      <c r="D66" s="285" t="s">
        <v>730</v>
      </c>
      <c r="E66" s="287" t="s">
        <v>758</v>
      </c>
      <c r="F66" s="287" t="s">
        <v>489</v>
      </c>
      <c r="G66" s="287">
        <v>2</v>
      </c>
      <c r="H66" s="287">
        <v>28</v>
      </c>
      <c r="I66" s="290">
        <v>1.1</v>
      </c>
      <c r="J66" s="289">
        <v>15</v>
      </c>
      <c r="K66" s="289">
        <v>14</v>
      </c>
    </row>
    <row r="67" spans="1:11" ht="12.75">
      <c r="A67" s="285">
        <v>3</v>
      </c>
      <c r="B67" s="285" t="s">
        <v>728</v>
      </c>
      <c r="C67" s="301" t="s">
        <v>729</v>
      </c>
      <c r="D67" s="285" t="s">
        <v>730</v>
      </c>
      <c r="E67" s="287" t="s">
        <v>758</v>
      </c>
      <c r="F67" s="287" t="s">
        <v>520</v>
      </c>
      <c r="G67" s="287">
        <v>5</v>
      </c>
      <c r="H67" s="287">
        <v>35</v>
      </c>
      <c r="I67" s="290">
        <v>4.8</v>
      </c>
      <c r="J67" s="289">
        <v>67</v>
      </c>
      <c r="K67" s="289">
        <v>58</v>
      </c>
    </row>
    <row r="68" spans="1:11" ht="12.75">
      <c r="A68" s="285">
        <v>4</v>
      </c>
      <c r="B68" s="285" t="s">
        <v>728</v>
      </c>
      <c r="C68" s="301" t="s">
        <v>729</v>
      </c>
      <c r="D68" s="285" t="s">
        <v>730</v>
      </c>
      <c r="E68" s="287" t="s">
        <v>758</v>
      </c>
      <c r="F68" s="287" t="s">
        <v>489</v>
      </c>
      <c r="G68" s="287">
        <v>23</v>
      </c>
      <c r="H68" s="287">
        <v>18</v>
      </c>
      <c r="I68" s="290">
        <v>2.5</v>
      </c>
      <c r="J68" s="289">
        <v>35</v>
      </c>
      <c r="K68" s="289">
        <v>30</v>
      </c>
    </row>
    <row r="69" spans="1:11" ht="12.75">
      <c r="A69" s="285">
        <v>5</v>
      </c>
      <c r="B69" s="285" t="s">
        <v>728</v>
      </c>
      <c r="C69" s="301" t="s">
        <v>729</v>
      </c>
      <c r="D69" s="285" t="s">
        <v>730</v>
      </c>
      <c r="E69" s="287" t="s">
        <v>758</v>
      </c>
      <c r="F69" s="287" t="s">
        <v>489</v>
      </c>
      <c r="G69" s="287">
        <v>23</v>
      </c>
      <c r="H69" s="287">
        <v>16</v>
      </c>
      <c r="I69" s="290">
        <v>4</v>
      </c>
      <c r="J69" s="289">
        <v>56</v>
      </c>
      <c r="K69" s="289">
        <v>48</v>
      </c>
    </row>
    <row r="70" spans="1:11" ht="12.75" customHeight="1">
      <c r="A70" s="285">
        <v>6</v>
      </c>
      <c r="B70" s="285" t="s">
        <v>728</v>
      </c>
      <c r="C70" s="301" t="s">
        <v>729</v>
      </c>
      <c r="D70" s="301" t="s">
        <v>759</v>
      </c>
      <c r="E70" s="287" t="s">
        <v>758</v>
      </c>
      <c r="F70" s="287" t="s">
        <v>549</v>
      </c>
      <c r="G70" s="287">
        <v>30</v>
      </c>
      <c r="H70" s="287">
        <v>8</v>
      </c>
      <c r="I70" s="290">
        <v>7.5</v>
      </c>
      <c r="J70" s="289">
        <v>105</v>
      </c>
      <c r="K70" s="289">
        <v>90</v>
      </c>
    </row>
    <row r="71" spans="1:11" ht="12.75">
      <c r="A71" s="285">
        <v>7</v>
      </c>
      <c r="B71" s="285" t="s">
        <v>728</v>
      </c>
      <c r="C71" s="301" t="s">
        <v>729</v>
      </c>
      <c r="D71" s="285" t="s">
        <v>730</v>
      </c>
      <c r="E71" s="287" t="s">
        <v>758</v>
      </c>
      <c r="F71" s="287" t="s">
        <v>489</v>
      </c>
      <c r="G71" s="287">
        <v>15</v>
      </c>
      <c r="H71" s="287">
        <v>5</v>
      </c>
      <c r="I71" s="290">
        <v>8</v>
      </c>
      <c r="J71" s="289">
        <v>112</v>
      </c>
      <c r="K71" s="289">
        <v>96</v>
      </c>
    </row>
    <row r="72" spans="1:11" ht="12.75">
      <c r="A72" s="285">
        <v>8</v>
      </c>
      <c r="B72" s="285" t="s">
        <v>728</v>
      </c>
      <c r="C72" s="301" t="s">
        <v>729</v>
      </c>
      <c r="D72" s="285" t="s">
        <v>730</v>
      </c>
      <c r="E72" s="287" t="s">
        <v>758</v>
      </c>
      <c r="F72" s="287" t="s">
        <v>489</v>
      </c>
      <c r="G72" s="287">
        <v>38</v>
      </c>
      <c r="H72" s="287">
        <v>11</v>
      </c>
      <c r="I72" s="290">
        <v>1.5</v>
      </c>
      <c r="J72" s="289">
        <v>85</v>
      </c>
      <c r="K72" s="289">
        <v>75</v>
      </c>
    </row>
    <row r="73" spans="1:11" ht="12.75">
      <c r="A73" s="285">
        <v>9</v>
      </c>
      <c r="B73" s="285" t="s">
        <v>728</v>
      </c>
      <c r="C73" s="301" t="s">
        <v>729</v>
      </c>
      <c r="D73" s="285" t="s">
        <v>730</v>
      </c>
      <c r="E73" s="287" t="s">
        <v>758</v>
      </c>
      <c r="F73" s="287" t="s">
        <v>549</v>
      </c>
      <c r="G73" s="287">
        <v>35</v>
      </c>
      <c r="H73" s="287">
        <v>1</v>
      </c>
      <c r="I73" s="290">
        <v>8</v>
      </c>
      <c r="J73" s="289">
        <v>112</v>
      </c>
      <c r="K73" s="289">
        <v>96</v>
      </c>
    </row>
    <row r="74" spans="1:11" ht="12.75">
      <c r="A74" s="285">
        <v>10</v>
      </c>
      <c r="B74" s="285" t="s">
        <v>728</v>
      </c>
      <c r="C74" s="301" t="s">
        <v>729</v>
      </c>
      <c r="D74" s="285" t="s">
        <v>730</v>
      </c>
      <c r="E74" s="287" t="s">
        <v>758</v>
      </c>
      <c r="F74" s="287" t="s">
        <v>561</v>
      </c>
      <c r="G74" s="287">
        <v>35</v>
      </c>
      <c r="H74" s="287">
        <v>14</v>
      </c>
      <c r="I74" s="290">
        <v>3.4</v>
      </c>
      <c r="J74" s="289">
        <v>48</v>
      </c>
      <c r="K74" s="289">
        <v>42</v>
      </c>
    </row>
    <row r="75" spans="1:11" ht="12.75">
      <c r="A75" s="285">
        <v>11</v>
      </c>
      <c r="B75" s="285" t="s">
        <v>728</v>
      </c>
      <c r="C75" s="301" t="s">
        <v>729</v>
      </c>
      <c r="D75" s="285" t="s">
        <v>730</v>
      </c>
      <c r="E75" s="287" t="s">
        <v>758</v>
      </c>
      <c r="F75" s="287" t="s">
        <v>549</v>
      </c>
      <c r="G75" s="287">
        <v>37</v>
      </c>
      <c r="H75" s="287">
        <v>1</v>
      </c>
      <c r="I75" s="290">
        <v>8</v>
      </c>
      <c r="J75" s="289">
        <v>112</v>
      </c>
      <c r="K75" s="289">
        <v>96</v>
      </c>
    </row>
    <row r="76" spans="1:11" ht="12.75">
      <c r="A76" s="285">
        <v>12</v>
      </c>
      <c r="B76" s="285" t="s">
        <v>728</v>
      </c>
      <c r="C76" s="301" t="s">
        <v>729</v>
      </c>
      <c r="D76" s="285" t="s">
        <v>730</v>
      </c>
      <c r="E76" s="287" t="s">
        <v>758</v>
      </c>
      <c r="F76" s="287" t="s">
        <v>549</v>
      </c>
      <c r="G76" s="287">
        <v>38</v>
      </c>
      <c r="H76" s="287">
        <v>5</v>
      </c>
      <c r="I76" s="290">
        <v>6</v>
      </c>
      <c r="J76" s="289">
        <v>84</v>
      </c>
      <c r="K76" s="289">
        <v>72</v>
      </c>
    </row>
    <row r="77" spans="1:11" ht="12.75">
      <c r="A77" s="285">
        <v>13</v>
      </c>
      <c r="B77" s="285" t="s">
        <v>728</v>
      </c>
      <c r="C77" s="301" t="s">
        <v>729</v>
      </c>
      <c r="D77" s="285" t="s">
        <v>730</v>
      </c>
      <c r="E77" s="287" t="s">
        <v>758</v>
      </c>
      <c r="F77" s="287" t="s">
        <v>549</v>
      </c>
      <c r="G77" s="287">
        <v>38</v>
      </c>
      <c r="H77" s="287">
        <v>6</v>
      </c>
      <c r="I77" s="290">
        <v>6</v>
      </c>
      <c r="J77" s="289">
        <v>84</v>
      </c>
      <c r="K77" s="289">
        <v>72</v>
      </c>
    </row>
    <row r="78" spans="1:11" ht="12.75">
      <c r="A78" s="285">
        <v>14</v>
      </c>
      <c r="B78" s="285" t="s">
        <v>728</v>
      </c>
      <c r="C78" s="301" t="s">
        <v>729</v>
      </c>
      <c r="D78" s="285" t="s">
        <v>730</v>
      </c>
      <c r="E78" s="287" t="s">
        <v>758</v>
      </c>
      <c r="F78" s="287" t="s">
        <v>489</v>
      </c>
      <c r="G78" s="287">
        <v>26</v>
      </c>
      <c r="H78" s="287">
        <v>8</v>
      </c>
      <c r="I78" s="290">
        <v>6.2</v>
      </c>
      <c r="J78" s="289">
        <v>85</v>
      </c>
      <c r="K78" s="289">
        <v>74</v>
      </c>
    </row>
    <row r="79" spans="1:11" ht="12.75">
      <c r="A79" s="285">
        <v>15</v>
      </c>
      <c r="B79" s="285" t="s">
        <v>728</v>
      </c>
      <c r="C79" s="301" t="s">
        <v>729</v>
      </c>
      <c r="D79" s="285" t="s">
        <v>730</v>
      </c>
      <c r="E79" s="287" t="s">
        <v>758</v>
      </c>
      <c r="F79" s="287" t="s">
        <v>760</v>
      </c>
      <c r="G79" s="287">
        <v>26</v>
      </c>
      <c r="H79" s="287">
        <v>9</v>
      </c>
      <c r="I79" s="290">
        <v>5.9</v>
      </c>
      <c r="J79" s="289">
        <v>84</v>
      </c>
      <c r="K79" s="289">
        <v>72</v>
      </c>
    </row>
    <row r="80" spans="1:11" ht="12.75">
      <c r="A80" s="285">
        <v>16</v>
      </c>
      <c r="B80" s="285" t="s">
        <v>728</v>
      </c>
      <c r="C80" s="301" t="s">
        <v>729</v>
      </c>
      <c r="D80" s="285" t="s">
        <v>730</v>
      </c>
      <c r="E80" s="287" t="s">
        <v>44</v>
      </c>
      <c r="F80" s="287" t="s">
        <v>549</v>
      </c>
      <c r="G80" s="287">
        <v>7</v>
      </c>
      <c r="H80" s="287">
        <v>21</v>
      </c>
      <c r="I80" s="290">
        <v>1.9</v>
      </c>
      <c r="J80" s="289">
        <v>16</v>
      </c>
      <c r="K80" s="289"/>
    </row>
    <row r="81" spans="1:11" ht="12.75">
      <c r="A81" s="285">
        <v>17</v>
      </c>
      <c r="B81" s="285" t="s">
        <v>728</v>
      </c>
      <c r="C81" s="301" t="s">
        <v>729</v>
      </c>
      <c r="D81" s="285" t="s">
        <v>730</v>
      </c>
      <c r="E81" s="287" t="s">
        <v>44</v>
      </c>
      <c r="F81" s="287" t="s">
        <v>489</v>
      </c>
      <c r="G81" s="287">
        <v>38</v>
      </c>
      <c r="H81" s="287">
        <v>13</v>
      </c>
      <c r="I81" s="290">
        <v>1.9</v>
      </c>
      <c r="J81" s="289">
        <v>16</v>
      </c>
      <c r="K81" s="289"/>
    </row>
    <row r="82" spans="1:11" ht="12.75">
      <c r="A82" s="285">
        <v>18</v>
      </c>
      <c r="B82" s="285" t="s">
        <v>728</v>
      </c>
      <c r="C82" s="301" t="s">
        <v>729</v>
      </c>
      <c r="D82" s="285" t="s">
        <v>730</v>
      </c>
      <c r="E82" s="285" t="s">
        <v>45</v>
      </c>
      <c r="F82" s="287" t="s">
        <v>489</v>
      </c>
      <c r="G82" s="287">
        <v>24</v>
      </c>
      <c r="H82" s="287">
        <v>3</v>
      </c>
      <c r="I82" s="290">
        <v>3.3</v>
      </c>
      <c r="J82" s="289">
        <v>30</v>
      </c>
      <c r="K82" s="289">
        <v>8</v>
      </c>
    </row>
    <row r="83" spans="1:11" ht="12.75">
      <c r="A83" s="285">
        <v>19</v>
      </c>
      <c r="B83" s="285" t="s">
        <v>728</v>
      </c>
      <c r="C83" s="301" t="s">
        <v>729</v>
      </c>
      <c r="D83" s="285" t="s">
        <v>730</v>
      </c>
      <c r="E83" s="287" t="s">
        <v>49</v>
      </c>
      <c r="F83" s="287" t="s">
        <v>549</v>
      </c>
      <c r="G83" s="287">
        <v>9</v>
      </c>
      <c r="H83" s="287">
        <v>23</v>
      </c>
      <c r="I83" s="290">
        <v>4.2</v>
      </c>
      <c r="J83" s="289">
        <v>92</v>
      </c>
      <c r="K83" s="289">
        <v>74</v>
      </c>
    </row>
    <row r="84" spans="1:11" ht="12.75">
      <c r="A84" s="285">
        <v>20</v>
      </c>
      <c r="B84" s="285" t="s">
        <v>728</v>
      </c>
      <c r="C84" s="301" t="s">
        <v>729</v>
      </c>
      <c r="D84" s="285" t="s">
        <v>730</v>
      </c>
      <c r="E84" s="287" t="s">
        <v>175</v>
      </c>
      <c r="F84" s="287" t="s">
        <v>520</v>
      </c>
      <c r="G84" s="287">
        <v>35</v>
      </c>
      <c r="H84" s="287">
        <v>7</v>
      </c>
      <c r="I84" s="290">
        <v>1.6</v>
      </c>
      <c r="J84" s="289">
        <v>40</v>
      </c>
      <c r="K84" s="289">
        <v>40</v>
      </c>
    </row>
    <row r="85" spans="1:11" ht="12.75">
      <c r="A85" s="285">
        <v>21</v>
      </c>
      <c r="B85" s="285" t="s">
        <v>728</v>
      </c>
      <c r="C85" s="291" t="s">
        <v>735</v>
      </c>
      <c r="D85" s="285" t="s">
        <v>738</v>
      </c>
      <c r="E85" s="285" t="s">
        <v>44</v>
      </c>
      <c r="F85" s="285" t="s">
        <v>489</v>
      </c>
      <c r="G85" s="285">
        <v>13</v>
      </c>
      <c r="H85" s="285">
        <v>5</v>
      </c>
      <c r="I85" s="302">
        <v>4.3</v>
      </c>
      <c r="J85" s="285">
        <v>27</v>
      </c>
      <c r="K85" s="285"/>
    </row>
    <row r="86" spans="1:11" ht="12.75">
      <c r="A86" s="285">
        <v>22</v>
      </c>
      <c r="B86" s="285" t="s">
        <v>728</v>
      </c>
      <c r="C86" s="291" t="s">
        <v>735</v>
      </c>
      <c r="D86" s="285" t="s">
        <v>761</v>
      </c>
      <c r="E86" s="285" t="s">
        <v>44</v>
      </c>
      <c r="F86" s="285" t="s">
        <v>489</v>
      </c>
      <c r="G86" s="285">
        <v>40</v>
      </c>
      <c r="H86" s="285">
        <v>9</v>
      </c>
      <c r="I86" s="302">
        <v>1.1</v>
      </c>
      <c r="J86" s="285">
        <v>7</v>
      </c>
      <c r="K86" s="285"/>
    </row>
    <row r="87" spans="1:11" ht="12.75">
      <c r="A87" s="285">
        <v>23</v>
      </c>
      <c r="B87" s="285" t="s">
        <v>728</v>
      </c>
      <c r="C87" s="291" t="s">
        <v>735</v>
      </c>
      <c r="D87" s="285" t="s">
        <v>738</v>
      </c>
      <c r="E87" s="285" t="s">
        <v>44</v>
      </c>
      <c r="F87" s="285" t="s">
        <v>489</v>
      </c>
      <c r="G87" s="285">
        <v>59</v>
      </c>
      <c r="H87" s="285">
        <v>12</v>
      </c>
      <c r="I87" s="302">
        <v>3</v>
      </c>
      <c r="J87" s="285">
        <v>20</v>
      </c>
      <c r="K87" s="285"/>
    </row>
    <row r="88" spans="1:11" ht="12.75">
      <c r="A88" s="285">
        <v>24</v>
      </c>
      <c r="B88" s="285" t="s">
        <v>728</v>
      </c>
      <c r="C88" s="291" t="s">
        <v>735</v>
      </c>
      <c r="D88" s="294" t="s">
        <v>736</v>
      </c>
      <c r="E88" s="285" t="s">
        <v>44</v>
      </c>
      <c r="F88" s="285" t="s">
        <v>520</v>
      </c>
      <c r="G88" s="285">
        <v>73</v>
      </c>
      <c r="H88" s="285">
        <v>18</v>
      </c>
      <c r="I88" s="302">
        <v>1.1</v>
      </c>
      <c r="J88" s="285">
        <v>7</v>
      </c>
      <c r="K88" s="285"/>
    </row>
    <row r="89" spans="1:11" ht="12.75">
      <c r="A89" s="285">
        <v>25</v>
      </c>
      <c r="B89" s="285" t="s">
        <v>728</v>
      </c>
      <c r="C89" s="291" t="s">
        <v>735</v>
      </c>
      <c r="D89" s="294" t="s">
        <v>738</v>
      </c>
      <c r="E89" s="285" t="s">
        <v>44</v>
      </c>
      <c r="F89" s="285" t="s">
        <v>489</v>
      </c>
      <c r="G89" s="285">
        <v>12</v>
      </c>
      <c r="H89" s="285">
        <v>21</v>
      </c>
      <c r="I89" s="302">
        <v>5</v>
      </c>
      <c r="J89" s="285">
        <v>35</v>
      </c>
      <c r="K89" s="285"/>
    </row>
    <row r="90" spans="1:11" ht="12.75">
      <c r="A90" s="285">
        <v>26</v>
      </c>
      <c r="B90" s="285" t="s">
        <v>728</v>
      </c>
      <c r="C90" s="291" t="s">
        <v>735</v>
      </c>
      <c r="D90" s="294" t="s">
        <v>736</v>
      </c>
      <c r="E90" s="285" t="s">
        <v>44</v>
      </c>
      <c r="F90" s="285" t="s">
        <v>489</v>
      </c>
      <c r="G90" s="285">
        <v>80</v>
      </c>
      <c r="H90" s="285">
        <v>17</v>
      </c>
      <c r="I90" s="302">
        <v>0.6</v>
      </c>
      <c r="J90" s="285">
        <v>4</v>
      </c>
      <c r="K90" s="285"/>
    </row>
    <row r="91" spans="1:11" ht="12.75">
      <c r="A91" s="285">
        <v>27</v>
      </c>
      <c r="B91" s="285" t="s">
        <v>728</v>
      </c>
      <c r="C91" s="291" t="s">
        <v>735</v>
      </c>
      <c r="D91" s="285" t="s">
        <v>738</v>
      </c>
      <c r="E91" s="285" t="s">
        <v>45</v>
      </c>
      <c r="F91" s="285" t="s">
        <v>549</v>
      </c>
      <c r="G91" s="285">
        <v>54</v>
      </c>
      <c r="H91" s="285">
        <v>5</v>
      </c>
      <c r="I91" s="302">
        <v>4.1</v>
      </c>
      <c r="J91" s="285">
        <v>37</v>
      </c>
      <c r="K91" s="285">
        <v>9</v>
      </c>
    </row>
    <row r="92" spans="1:11" ht="12.75">
      <c r="A92" s="285">
        <v>28</v>
      </c>
      <c r="B92" s="285" t="s">
        <v>728</v>
      </c>
      <c r="C92" s="291" t="s">
        <v>735</v>
      </c>
      <c r="D92" s="285" t="s">
        <v>738</v>
      </c>
      <c r="E92" s="285" t="s">
        <v>45</v>
      </c>
      <c r="F92" s="285" t="s">
        <v>549</v>
      </c>
      <c r="G92" s="285">
        <v>61</v>
      </c>
      <c r="H92" s="285">
        <v>3</v>
      </c>
      <c r="I92" s="302">
        <v>1.5</v>
      </c>
      <c r="J92" s="285">
        <v>14</v>
      </c>
      <c r="K92" s="285">
        <v>4</v>
      </c>
    </row>
    <row r="93" spans="1:11" ht="12.75">
      <c r="A93" s="285">
        <v>29</v>
      </c>
      <c r="B93" s="285" t="s">
        <v>728</v>
      </c>
      <c r="C93" s="291" t="s">
        <v>735</v>
      </c>
      <c r="D93" s="285" t="s">
        <v>738</v>
      </c>
      <c r="E93" s="285" t="s">
        <v>45</v>
      </c>
      <c r="F93" s="285" t="s">
        <v>549</v>
      </c>
      <c r="G93" s="285">
        <v>68</v>
      </c>
      <c r="H93" s="285">
        <v>6</v>
      </c>
      <c r="I93" s="302">
        <v>1</v>
      </c>
      <c r="J93" s="285">
        <v>9</v>
      </c>
      <c r="K93" s="285">
        <v>2</v>
      </c>
    </row>
    <row r="94" spans="1:11" ht="12.75">
      <c r="A94" s="285">
        <v>30</v>
      </c>
      <c r="B94" s="285" t="s">
        <v>728</v>
      </c>
      <c r="C94" s="291" t="s">
        <v>735</v>
      </c>
      <c r="D94" s="285" t="s">
        <v>738</v>
      </c>
      <c r="E94" s="285" t="s">
        <v>49</v>
      </c>
      <c r="F94" s="285" t="s">
        <v>489</v>
      </c>
      <c r="G94" s="285">
        <v>14</v>
      </c>
      <c r="H94" s="285">
        <v>10</v>
      </c>
      <c r="I94" s="302">
        <v>5.6</v>
      </c>
      <c r="J94" s="285">
        <v>112</v>
      </c>
      <c r="K94" s="285">
        <v>96</v>
      </c>
    </row>
    <row r="95" spans="1:11" ht="12.75">
      <c r="A95" s="285">
        <v>31</v>
      </c>
      <c r="B95" s="285" t="s">
        <v>728</v>
      </c>
      <c r="C95" s="291" t="s">
        <v>735</v>
      </c>
      <c r="D95" s="285" t="s">
        <v>738</v>
      </c>
      <c r="E95" s="285" t="s">
        <v>49</v>
      </c>
      <c r="F95" s="285" t="s">
        <v>489</v>
      </c>
      <c r="G95" s="285">
        <v>31</v>
      </c>
      <c r="H95" s="285">
        <v>19</v>
      </c>
      <c r="I95" s="302">
        <v>2.3</v>
      </c>
      <c r="J95" s="285">
        <v>48</v>
      </c>
      <c r="K95" s="285">
        <v>42</v>
      </c>
    </row>
    <row r="96" spans="1:11" ht="12.75">
      <c r="A96" s="285">
        <v>32</v>
      </c>
      <c r="B96" s="285" t="s">
        <v>728</v>
      </c>
      <c r="C96" s="291" t="s">
        <v>735</v>
      </c>
      <c r="D96" s="285" t="s">
        <v>762</v>
      </c>
      <c r="E96" s="285" t="s">
        <v>49</v>
      </c>
      <c r="F96" s="285" t="s">
        <v>549</v>
      </c>
      <c r="G96" s="285">
        <v>36</v>
      </c>
      <c r="H96" s="285">
        <v>12</v>
      </c>
      <c r="I96" s="302">
        <v>1.5</v>
      </c>
      <c r="J96" s="285">
        <v>33</v>
      </c>
      <c r="K96" s="285">
        <v>28</v>
      </c>
    </row>
    <row r="97" spans="1:11" ht="12.75">
      <c r="A97" s="285">
        <v>33</v>
      </c>
      <c r="B97" s="285" t="s">
        <v>728</v>
      </c>
      <c r="C97" s="291" t="s">
        <v>735</v>
      </c>
      <c r="D97" s="285" t="s">
        <v>761</v>
      </c>
      <c r="E97" s="285" t="s">
        <v>49</v>
      </c>
      <c r="F97" s="285" t="s">
        <v>549</v>
      </c>
      <c r="G97" s="285">
        <v>36</v>
      </c>
      <c r="H97" s="285">
        <v>13</v>
      </c>
      <c r="I97" s="302">
        <v>1</v>
      </c>
      <c r="J97" s="285">
        <v>22</v>
      </c>
      <c r="K97" s="285">
        <v>18</v>
      </c>
    </row>
    <row r="98" spans="1:11" ht="12.75">
      <c r="A98" s="285">
        <v>34</v>
      </c>
      <c r="B98" s="285" t="s">
        <v>728</v>
      </c>
      <c r="C98" s="291" t="s">
        <v>735</v>
      </c>
      <c r="D98" s="285" t="s">
        <v>738</v>
      </c>
      <c r="E98" s="285" t="s">
        <v>49</v>
      </c>
      <c r="F98" s="285" t="s">
        <v>489</v>
      </c>
      <c r="G98" s="285">
        <v>69</v>
      </c>
      <c r="H98" s="285">
        <v>11</v>
      </c>
      <c r="I98" s="302">
        <v>5.2</v>
      </c>
      <c r="J98" s="285">
        <v>109</v>
      </c>
      <c r="K98" s="285">
        <v>93</v>
      </c>
    </row>
    <row r="99" spans="1:11" ht="12.75">
      <c r="A99" s="285">
        <v>35</v>
      </c>
      <c r="B99" s="285" t="s">
        <v>728</v>
      </c>
      <c r="C99" s="291" t="s">
        <v>735</v>
      </c>
      <c r="D99" s="285" t="s">
        <v>738</v>
      </c>
      <c r="E99" s="285" t="s">
        <v>175</v>
      </c>
      <c r="F99" s="285" t="s">
        <v>763</v>
      </c>
      <c r="G99" s="285">
        <v>30</v>
      </c>
      <c r="H99" s="285">
        <v>14</v>
      </c>
      <c r="I99" s="302">
        <v>7.8</v>
      </c>
      <c r="J99" s="285">
        <v>296</v>
      </c>
      <c r="K99" s="285">
        <v>252</v>
      </c>
    </row>
    <row r="100" spans="1:11" ht="12.75">
      <c r="A100" s="285">
        <v>36</v>
      </c>
      <c r="B100" s="285" t="s">
        <v>728</v>
      </c>
      <c r="C100" s="291" t="s">
        <v>735</v>
      </c>
      <c r="D100" s="285" t="s">
        <v>738</v>
      </c>
      <c r="E100" s="285" t="s">
        <v>175</v>
      </c>
      <c r="F100" s="285" t="s">
        <v>549</v>
      </c>
      <c r="G100" s="285">
        <v>4</v>
      </c>
      <c r="H100" s="285">
        <v>4</v>
      </c>
      <c r="I100" s="302">
        <v>7.1</v>
      </c>
      <c r="J100" s="285">
        <v>256</v>
      </c>
      <c r="K100" s="285">
        <v>217</v>
      </c>
    </row>
    <row r="101" spans="1:11" ht="12.75">
      <c r="A101" s="285">
        <v>37</v>
      </c>
      <c r="B101" s="285" t="s">
        <v>728</v>
      </c>
      <c r="C101" s="291" t="s">
        <v>735</v>
      </c>
      <c r="D101" s="285" t="s">
        <v>738</v>
      </c>
      <c r="E101" s="285" t="s">
        <v>758</v>
      </c>
      <c r="F101" s="285" t="s">
        <v>734</v>
      </c>
      <c r="G101" s="285">
        <v>57</v>
      </c>
      <c r="H101" s="285">
        <v>2</v>
      </c>
      <c r="I101" s="302">
        <v>8</v>
      </c>
      <c r="J101" s="285">
        <v>160</v>
      </c>
      <c r="K101" s="285">
        <v>134</v>
      </c>
    </row>
    <row r="102" spans="1:11" ht="12.75">
      <c r="A102" s="285">
        <v>38</v>
      </c>
      <c r="B102" s="285" t="s">
        <v>728</v>
      </c>
      <c r="C102" s="291" t="s">
        <v>745</v>
      </c>
      <c r="D102" s="285" t="s">
        <v>743</v>
      </c>
      <c r="E102" s="285" t="s">
        <v>44</v>
      </c>
      <c r="F102" s="285" t="s">
        <v>489</v>
      </c>
      <c r="G102" s="285">
        <v>3</v>
      </c>
      <c r="H102" s="285">
        <v>16</v>
      </c>
      <c r="I102" s="302">
        <v>2.7</v>
      </c>
      <c r="J102" s="285">
        <v>17</v>
      </c>
      <c r="K102" s="285"/>
    </row>
    <row r="103" spans="1:11" ht="12.75">
      <c r="A103" s="285">
        <v>39</v>
      </c>
      <c r="B103" s="285" t="s">
        <v>728</v>
      </c>
      <c r="C103" s="291" t="s">
        <v>745</v>
      </c>
      <c r="D103" s="285" t="s">
        <v>743</v>
      </c>
      <c r="E103" s="285" t="s">
        <v>44</v>
      </c>
      <c r="F103" s="285" t="s">
        <v>734</v>
      </c>
      <c r="G103" s="285">
        <v>25</v>
      </c>
      <c r="H103" s="285">
        <v>4</v>
      </c>
      <c r="I103" s="302">
        <v>3</v>
      </c>
      <c r="J103" s="285">
        <v>19</v>
      </c>
      <c r="K103" s="285"/>
    </row>
    <row r="104" spans="1:11" ht="12.75">
      <c r="A104" s="285">
        <v>40</v>
      </c>
      <c r="B104" s="285" t="s">
        <v>728</v>
      </c>
      <c r="C104" s="291" t="s">
        <v>745</v>
      </c>
      <c r="D104" s="285" t="s">
        <v>736</v>
      </c>
      <c r="E104" s="285" t="s">
        <v>44</v>
      </c>
      <c r="F104" s="285" t="s">
        <v>489</v>
      </c>
      <c r="G104" s="285">
        <v>19</v>
      </c>
      <c r="H104" s="285">
        <v>5</v>
      </c>
      <c r="I104" s="302">
        <v>0.9</v>
      </c>
      <c r="J104" s="285">
        <v>6</v>
      </c>
      <c r="K104" s="285"/>
    </row>
    <row r="105" spans="1:11" ht="12.75">
      <c r="A105" s="285">
        <v>41</v>
      </c>
      <c r="B105" s="285" t="s">
        <v>728</v>
      </c>
      <c r="C105" s="291" t="s">
        <v>745</v>
      </c>
      <c r="D105" s="285" t="s">
        <v>748</v>
      </c>
      <c r="E105" s="285" t="s">
        <v>44</v>
      </c>
      <c r="F105" s="285" t="s">
        <v>489</v>
      </c>
      <c r="G105" s="285">
        <v>52</v>
      </c>
      <c r="H105" s="285">
        <v>2</v>
      </c>
      <c r="I105" s="302">
        <v>0.9</v>
      </c>
      <c r="J105" s="285">
        <v>6</v>
      </c>
      <c r="K105" s="285"/>
    </row>
    <row r="106" spans="1:11" ht="12.75">
      <c r="A106" s="285">
        <v>42</v>
      </c>
      <c r="B106" s="285" t="s">
        <v>728</v>
      </c>
      <c r="C106" s="291" t="s">
        <v>745</v>
      </c>
      <c r="D106" s="285" t="s">
        <v>748</v>
      </c>
      <c r="E106" s="285" t="s">
        <v>44</v>
      </c>
      <c r="F106" s="285" t="s">
        <v>489</v>
      </c>
      <c r="G106" s="285">
        <v>51</v>
      </c>
      <c r="H106" s="285">
        <v>10</v>
      </c>
      <c r="I106" s="302">
        <v>0.8</v>
      </c>
      <c r="J106" s="285">
        <v>5</v>
      </c>
      <c r="K106" s="285"/>
    </row>
    <row r="107" spans="1:11" ht="12.75">
      <c r="A107" s="285">
        <v>43</v>
      </c>
      <c r="B107" s="285" t="s">
        <v>728</v>
      </c>
      <c r="C107" s="291" t="s">
        <v>745</v>
      </c>
      <c r="D107" s="285" t="s">
        <v>746</v>
      </c>
      <c r="E107" s="285" t="s">
        <v>44</v>
      </c>
      <c r="F107" s="285" t="s">
        <v>489</v>
      </c>
      <c r="G107" s="285">
        <v>56</v>
      </c>
      <c r="H107" s="285">
        <v>21</v>
      </c>
      <c r="I107" s="302">
        <v>4.3</v>
      </c>
      <c r="J107" s="285">
        <v>27</v>
      </c>
      <c r="K107" s="285"/>
    </row>
    <row r="108" spans="1:11" ht="12.75">
      <c r="A108" s="285">
        <v>44</v>
      </c>
      <c r="B108" s="285" t="s">
        <v>728</v>
      </c>
      <c r="C108" s="291" t="s">
        <v>745</v>
      </c>
      <c r="D108" s="285" t="s">
        <v>736</v>
      </c>
      <c r="E108" s="285" t="s">
        <v>44</v>
      </c>
      <c r="F108" s="285" t="s">
        <v>489</v>
      </c>
      <c r="G108" s="285">
        <v>64</v>
      </c>
      <c r="H108" s="285">
        <v>12</v>
      </c>
      <c r="I108" s="302">
        <v>6.5</v>
      </c>
      <c r="J108" s="285">
        <v>38</v>
      </c>
      <c r="K108" s="285"/>
    </row>
    <row r="109" spans="1:11" ht="12.75">
      <c r="A109" s="285">
        <v>45</v>
      </c>
      <c r="B109" s="285" t="s">
        <v>728</v>
      </c>
      <c r="C109" s="291" t="s">
        <v>745</v>
      </c>
      <c r="D109" s="285" t="s">
        <v>736</v>
      </c>
      <c r="E109" s="285" t="s">
        <v>45</v>
      </c>
      <c r="F109" s="285" t="s">
        <v>734</v>
      </c>
      <c r="G109" s="285">
        <v>16</v>
      </c>
      <c r="H109" s="285">
        <v>22</v>
      </c>
      <c r="I109" s="302">
        <v>1.8</v>
      </c>
      <c r="J109" s="285">
        <v>21</v>
      </c>
      <c r="K109" s="285">
        <v>3</v>
      </c>
    </row>
    <row r="110" spans="1:11" ht="12.75">
      <c r="A110" s="285">
        <v>46</v>
      </c>
      <c r="B110" s="285" t="s">
        <v>728</v>
      </c>
      <c r="C110" s="291" t="s">
        <v>745</v>
      </c>
      <c r="D110" s="285" t="s">
        <v>736</v>
      </c>
      <c r="E110" s="285" t="s">
        <v>45</v>
      </c>
      <c r="F110" s="285" t="s">
        <v>549</v>
      </c>
      <c r="G110" s="285">
        <v>20</v>
      </c>
      <c r="H110" s="285">
        <v>3</v>
      </c>
      <c r="I110" s="302">
        <v>5</v>
      </c>
      <c r="J110" s="285">
        <v>50</v>
      </c>
      <c r="K110" s="285">
        <v>10</v>
      </c>
    </row>
    <row r="111" spans="1:11" ht="12.75">
      <c r="A111" s="285">
        <v>47</v>
      </c>
      <c r="B111" s="285" t="s">
        <v>728</v>
      </c>
      <c r="C111" s="291" t="s">
        <v>745</v>
      </c>
      <c r="D111" s="285" t="s">
        <v>746</v>
      </c>
      <c r="E111" s="285" t="s">
        <v>45</v>
      </c>
      <c r="F111" s="285" t="s">
        <v>549</v>
      </c>
      <c r="G111" s="285">
        <v>43</v>
      </c>
      <c r="H111" s="285">
        <v>21</v>
      </c>
      <c r="I111" s="302">
        <v>1.4</v>
      </c>
      <c r="J111" s="285">
        <v>15</v>
      </c>
      <c r="K111" s="285">
        <v>3</v>
      </c>
    </row>
    <row r="112" spans="1:11" ht="12.75">
      <c r="A112" s="285">
        <v>48</v>
      </c>
      <c r="B112" s="285" t="s">
        <v>728</v>
      </c>
      <c r="C112" s="291" t="s">
        <v>745</v>
      </c>
      <c r="D112" s="285" t="s">
        <v>748</v>
      </c>
      <c r="E112" s="285" t="s">
        <v>49</v>
      </c>
      <c r="F112" s="285" t="s">
        <v>549</v>
      </c>
      <c r="G112" s="285">
        <v>54</v>
      </c>
      <c r="H112" s="285">
        <v>25</v>
      </c>
      <c r="I112" s="302">
        <v>1</v>
      </c>
      <c r="J112" s="285">
        <v>29</v>
      </c>
      <c r="K112" s="285">
        <v>25</v>
      </c>
    </row>
    <row r="113" spans="1:11" ht="12.75">
      <c r="A113" s="285">
        <v>49</v>
      </c>
      <c r="B113" s="285" t="s">
        <v>728</v>
      </c>
      <c r="C113" s="291" t="s">
        <v>745</v>
      </c>
      <c r="D113" s="285" t="s">
        <v>748</v>
      </c>
      <c r="E113" s="285" t="s">
        <v>49</v>
      </c>
      <c r="F113" s="285" t="s">
        <v>549</v>
      </c>
      <c r="G113" s="285">
        <v>55</v>
      </c>
      <c r="H113" s="285">
        <v>14</v>
      </c>
      <c r="I113" s="302">
        <v>2.4</v>
      </c>
      <c r="J113" s="285">
        <v>63</v>
      </c>
      <c r="K113" s="285">
        <v>55</v>
      </c>
    </row>
    <row r="114" spans="1:11" ht="12.75">
      <c r="A114" s="285">
        <v>50</v>
      </c>
      <c r="B114" s="285" t="s">
        <v>728</v>
      </c>
      <c r="C114" s="291" t="s">
        <v>745</v>
      </c>
      <c r="D114" s="285" t="s">
        <v>748</v>
      </c>
      <c r="E114" s="285" t="s">
        <v>49</v>
      </c>
      <c r="F114" s="285" t="s">
        <v>549</v>
      </c>
      <c r="G114" s="285">
        <v>55</v>
      </c>
      <c r="H114" s="285">
        <v>20</v>
      </c>
      <c r="I114" s="302">
        <v>4.6</v>
      </c>
      <c r="J114" s="285">
        <v>137</v>
      </c>
      <c r="K114" s="285">
        <v>120</v>
      </c>
    </row>
    <row r="115" spans="1:11" ht="12.75">
      <c r="A115" s="285">
        <v>51</v>
      </c>
      <c r="B115" s="285" t="s">
        <v>728</v>
      </c>
      <c r="C115" s="291" t="s">
        <v>745</v>
      </c>
      <c r="D115" s="285" t="s">
        <v>743</v>
      </c>
      <c r="E115" s="285" t="s">
        <v>175</v>
      </c>
      <c r="F115" s="285" t="s">
        <v>549</v>
      </c>
      <c r="G115" s="285">
        <v>27</v>
      </c>
      <c r="H115" s="285">
        <v>2</v>
      </c>
      <c r="I115" s="302">
        <v>3.6</v>
      </c>
      <c r="J115" s="285">
        <v>121</v>
      </c>
      <c r="K115" s="285">
        <v>110</v>
      </c>
    </row>
    <row r="116" spans="1:11" ht="12.75">
      <c r="A116" s="285">
        <v>52</v>
      </c>
      <c r="B116" s="285" t="s">
        <v>728</v>
      </c>
      <c r="C116" s="291" t="s">
        <v>745</v>
      </c>
      <c r="D116" s="285" t="s">
        <v>743</v>
      </c>
      <c r="E116" s="285" t="s">
        <v>758</v>
      </c>
      <c r="F116" s="285" t="s">
        <v>733</v>
      </c>
      <c r="G116" s="285">
        <v>5</v>
      </c>
      <c r="H116" s="285">
        <v>3</v>
      </c>
      <c r="I116" s="302">
        <v>10</v>
      </c>
      <c r="J116" s="285">
        <v>399</v>
      </c>
      <c r="K116" s="285">
        <v>350</v>
      </c>
    </row>
    <row r="117" spans="1:11" ht="12.75">
      <c r="A117" s="285">
        <v>53</v>
      </c>
      <c r="B117" s="285" t="s">
        <v>728</v>
      </c>
      <c r="C117" s="291" t="s">
        <v>745</v>
      </c>
      <c r="D117" s="285" t="s">
        <v>743</v>
      </c>
      <c r="E117" s="285" t="s">
        <v>758</v>
      </c>
      <c r="F117" s="285" t="s">
        <v>764</v>
      </c>
      <c r="G117" s="285">
        <v>6</v>
      </c>
      <c r="H117" s="285">
        <v>10</v>
      </c>
      <c r="I117" s="302">
        <v>0.8</v>
      </c>
      <c r="J117" s="285">
        <v>11</v>
      </c>
      <c r="K117" s="285">
        <v>10</v>
      </c>
    </row>
    <row r="118" spans="1:11" ht="12.75">
      <c r="A118" s="285">
        <v>54</v>
      </c>
      <c r="B118" s="285" t="s">
        <v>728</v>
      </c>
      <c r="C118" s="291" t="s">
        <v>745</v>
      </c>
      <c r="D118" s="285" t="s">
        <v>743</v>
      </c>
      <c r="E118" s="285" t="s">
        <v>758</v>
      </c>
      <c r="F118" s="285" t="s">
        <v>764</v>
      </c>
      <c r="G118" s="285">
        <v>8</v>
      </c>
      <c r="H118" s="285">
        <v>8</v>
      </c>
      <c r="I118" s="302">
        <v>1.4</v>
      </c>
      <c r="J118" s="285">
        <v>23</v>
      </c>
      <c r="K118" s="285">
        <v>20</v>
      </c>
    </row>
    <row r="119" spans="1:11" ht="12.75">
      <c r="A119" s="285">
        <v>55</v>
      </c>
      <c r="B119" s="285" t="s">
        <v>728</v>
      </c>
      <c r="C119" s="291" t="s">
        <v>745</v>
      </c>
      <c r="D119" s="285" t="s">
        <v>743</v>
      </c>
      <c r="E119" s="285" t="s">
        <v>758</v>
      </c>
      <c r="F119" s="285" t="s">
        <v>549</v>
      </c>
      <c r="G119" s="285">
        <v>8</v>
      </c>
      <c r="H119" s="285">
        <v>13</v>
      </c>
      <c r="I119" s="302">
        <v>8</v>
      </c>
      <c r="J119" s="285">
        <v>433</v>
      </c>
      <c r="K119" s="285">
        <v>380</v>
      </c>
    </row>
    <row r="120" spans="1:11" ht="12.75">
      <c r="A120" s="285">
        <v>56</v>
      </c>
      <c r="B120" s="285" t="s">
        <v>728</v>
      </c>
      <c r="C120" s="291" t="s">
        <v>745</v>
      </c>
      <c r="D120" s="285" t="s">
        <v>736</v>
      </c>
      <c r="E120" s="285" t="s">
        <v>758</v>
      </c>
      <c r="F120" s="285" t="s">
        <v>489</v>
      </c>
      <c r="G120" s="285">
        <v>65</v>
      </c>
      <c r="H120" s="285">
        <v>2</v>
      </c>
      <c r="I120" s="302">
        <v>8.4</v>
      </c>
      <c r="J120" s="285">
        <v>116</v>
      </c>
      <c r="K120" s="285">
        <v>100</v>
      </c>
    </row>
    <row r="121" spans="1:11" ht="12.75">
      <c r="A121" s="285">
        <v>57</v>
      </c>
      <c r="B121" s="285" t="s">
        <v>728</v>
      </c>
      <c r="C121" s="291" t="s">
        <v>745</v>
      </c>
      <c r="D121" s="285" t="s">
        <v>746</v>
      </c>
      <c r="E121" s="285" t="s">
        <v>758</v>
      </c>
      <c r="F121" s="285" t="s">
        <v>764</v>
      </c>
      <c r="G121" s="285">
        <v>47</v>
      </c>
      <c r="H121" s="285">
        <v>19</v>
      </c>
      <c r="I121" s="302">
        <v>14.5</v>
      </c>
      <c r="J121" s="285">
        <v>228</v>
      </c>
      <c r="K121" s="285">
        <v>200</v>
      </c>
    </row>
    <row r="122" spans="1:11" ht="12.75">
      <c r="A122" s="285">
        <v>58</v>
      </c>
      <c r="B122" s="285" t="s">
        <v>728</v>
      </c>
      <c r="C122" s="291" t="s">
        <v>745</v>
      </c>
      <c r="D122" s="285" t="s">
        <v>736</v>
      </c>
      <c r="E122" s="285" t="s">
        <v>758</v>
      </c>
      <c r="F122" s="285" t="s">
        <v>764</v>
      </c>
      <c r="G122" s="285">
        <v>57</v>
      </c>
      <c r="H122" s="285">
        <v>2</v>
      </c>
      <c r="I122" s="302">
        <v>2.7</v>
      </c>
      <c r="J122" s="285">
        <v>57</v>
      </c>
      <c r="K122" s="285">
        <v>50</v>
      </c>
    </row>
    <row r="123" spans="1:11" ht="12.75">
      <c r="A123" s="285">
        <v>59</v>
      </c>
      <c r="B123" s="285" t="s">
        <v>728</v>
      </c>
      <c r="C123" s="300" t="s">
        <v>478</v>
      </c>
      <c r="D123" s="285" t="s">
        <v>753</v>
      </c>
      <c r="E123" s="285" t="s">
        <v>44</v>
      </c>
      <c r="F123" s="285" t="s">
        <v>520</v>
      </c>
      <c r="G123" s="285">
        <v>3</v>
      </c>
      <c r="H123" s="285">
        <v>3</v>
      </c>
      <c r="I123" s="302">
        <v>0.8</v>
      </c>
      <c r="J123" s="285">
        <v>6</v>
      </c>
      <c r="K123" s="285"/>
    </row>
    <row r="124" spans="1:11" ht="12.75">
      <c r="A124" s="285">
        <v>60</v>
      </c>
      <c r="B124" s="285" t="s">
        <v>728</v>
      </c>
      <c r="C124" s="300" t="s">
        <v>478</v>
      </c>
      <c r="D124" s="285" t="s">
        <v>753</v>
      </c>
      <c r="E124" s="285" t="s">
        <v>44</v>
      </c>
      <c r="F124" s="285" t="s">
        <v>520</v>
      </c>
      <c r="G124" s="285">
        <v>3</v>
      </c>
      <c r="H124" s="285">
        <v>26</v>
      </c>
      <c r="I124" s="302">
        <v>1.6</v>
      </c>
      <c r="J124" s="285">
        <v>13</v>
      </c>
      <c r="K124" s="285"/>
    </row>
    <row r="125" spans="1:11" ht="12.75">
      <c r="A125" s="285">
        <v>61</v>
      </c>
      <c r="B125" s="285" t="s">
        <v>728</v>
      </c>
      <c r="C125" s="300" t="s">
        <v>478</v>
      </c>
      <c r="D125" s="285" t="s">
        <v>753</v>
      </c>
      <c r="E125" s="285" t="s">
        <v>44</v>
      </c>
      <c r="F125" s="285" t="s">
        <v>734</v>
      </c>
      <c r="G125" s="285">
        <v>9</v>
      </c>
      <c r="H125" s="285">
        <v>11</v>
      </c>
      <c r="I125" s="302">
        <v>1.1</v>
      </c>
      <c r="J125" s="285">
        <v>9</v>
      </c>
      <c r="K125" s="285"/>
    </row>
    <row r="126" spans="1:11" ht="12.75">
      <c r="A126" s="285">
        <v>62</v>
      </c>
      <c r="B126" s="285" t="s">
        <v>728</v>
      </c>
      <c r="C126" s="300" t="s">
        <v>478</v>
      </c>
      <c r="D126" s="285" t="s">
        <v>753</v>
      </c>
      <c r="E126" s="285" t="s">
        <v>44</v>
      </c>
      <c r="F126" s="285" t="s">
        <v>734</v>
      </c>
      <c r="G126" s="285">
        <v>9</v>
      </c>
      <c r="H126" s="285">
        <v>14</v>
      </c>
      <c r="I126" s="302">
        <v>2</v>
      </c>
      <c r="J126" s="285">
        <v>16</v>
      </c>
      <c r="K126" s="285"/>
    </row>
    <row r="127" spans="1:11" ht="12.75">
      <c r="A127" s="285">
        <v>63</v>
      </c>
      <c r="B127" s="285" t="s">
        <v>728</v>
      </c>
      <c r="C127" s="300" t="s">
        <v>478</v>
      </c>
      <c r="D127" s="285" t="s">
        <v>757</v>
      </c>
      <c r="E127" s="285" t="s">
        <v>44</v>
      </c>
      <c r="F127" s="285" t="s">
        <v>489</v>
      </c>
      <c r="G127" s="285">
        <v>28</v>
      </c>
      <c r="H127" s="285">
        <v>3</v>
      </c>
      <c r="I127" s="302">
        <v>3.8</v>
      </c>
      <c r="J127" s="285">
        <v>33</v>
      </c>
      <c r="K127" s="285"/>
    </row>
    <row r="128" spans="1:11" ht="12.75">
      <c r="A128" s="285">
        <v>64</v>
      </c>
      <c r="B128" s="285" t="s">
        <v>728</v>
      </c>
      <c r="C128" s="300" t="s">
        <v>478</v>
      </c>
      <c r="D128" s="285" t="s">
        <v>757</v>
      </c>
      <c r="E128" s="285" t="s">
        <v>44</v>
      </c>
      <c r="F128" s="285" t="s">
        <v>489</v>
      </c>
      <c r="G128" s="285">
        <v>28</v>
      </c>
      <c r="H128" s="285">
        <v>4</v>
      </c>
      <c r="I128" s="302">
        <v>2.9</v>
      </c>
      <c r="J128" s="285">
        <v>24</v>
      </c>
      <c r="K128" s="285"/>
    </row>
    <row r="129" spans="1:11" ht="12.75">
      <c r="A129" s="285">
        <v>65</v>
      </c>
      <c r="B129" s="285" t="s">
        <v>728</v>
      </c>
      <c r="C129" s="300" t="s">
        <v>478</v>
      </c>
      <c r="D129" s="285" t="s">
        <v>755</v>
      </c>
      <c r="E129" s="285" t="s">
        <v>44</v>
      </c>
      <c r="F129" s="285" t="s">
        <v>489</v>
      </c>
      <c r="G129" s="285">
        <v>29</v>
      </c>
      <c r="H129" s="285">
        <v>16</v>
      </c>
      <c r="I129" s="302">
        <v>2.8</v>
      </c>
      <c r="J129" s="285">
        <v>23</v>
      </c>
      <c r="K129" s="285"/>
    </row>
    <row r="130" spans="1:11" ht="12.75">
      <c r="A130" s="285">
        <v>66</v>
      </c>
      <c r="B130" s="285" t="s">
        <v>728</v>
      </c>
      <c r="C130" s="300" t="s">
        <v>478</v>
      </c>
      <c r="D130" s="285" t="s">
        <v>755</v>
      </c>
      <c r="E130" s="285" t="s">
        <v>44</v>
      </c>
      <c r="F130" s="285" t="s">
        <v>489</v>
      </c>
      <c r="G130" s="285">
        <v>29</v>
      </c>
      <c r="H130" s="285">
        <v>23</v>
      </c>
      <c r="I130" s="302">
        <v>0.7</v>
      </c>
      <c r="J130" s="285">
        <v>6</v>
      </c>
      <c r="K130" s="285"/>
    </row>
    <row r="131" spans="1:11" ht="12.75">
      <c r="A131" s="285">
        <v>67</v>
      </c>
      <c r="B131" s="285" t="s">
        <v>728</v>
      </c>
      <c r="C131" s="300" t="s">
        <v>478</v>
      </c>
      <c r="D131" s="285" t="s">
        <v>765</v>
      </c>
      <c r="E131" s="285" t="s">
        <v>45</v>
      </c>
      <c r="F131" s="285" t="s">
        <v>485</v>
      </c>
      <c r="G131" s="285">
        <v>15</v>
      </c>
      <c r="H131" s="285">
        <v>4</v>
      </c>
      <c r="I131" s="302">
        <v>2.5</v>
      </c>
      <c r="J131" s="285">
        <v>30</v>
      </c>
      <c r="K131" s="285">
        <v>8</v>
      </c>
    </row>
    <row r="132" spans="1:11" ht="12.75">
      <c r="A132" s="285">
        <v>68</v>
      </c>
      <c r="B132" s="285" t="s">
        <v>728</v>
      </c>
      <c r="C132" s="300" t="s">
        <v>478</v>
      </c>
      <c r="D132" s="285" t="s">
        <v>755</v>
      </c>
      <c r="E132" s="285" t="s">
        <v>45</v>
      </c>
      <c r="F132" s="285" t="s">
        <v>489</v>
      </c>
      <c r="G132" s="285">
        <v>33</v>
      </c>
      <c r="H132" s="285">
        <v>1</v>
      </c>
      <c r="I132" s="302">
        <v>2.5</v>
      </c>
      <c r="J132" s="285">
        <v>28</v>
      </c>
      <c r="K132" s="285">
        <v>7</v>
      </c>
    </row>
    <row r="133" spans="1:11" ht="12.75">
      <c r="A133" s="285">
        <v>69</v>
      </c>
      <c r="B133" s="285" t="s">
        <v>728</v>
      </c>
      <c r="C133" s="300" t="s">
        <v>478</v>
      </c>
      <c r="D133" s="285" t="s">
        <v>756</v>
      </c>
      <c r="E133" s="285" t="s">
        <v>45</v>
      </c>
      <c r="F133" s="285" t="s">
        <v>489</v>
      </c>
      <c r="G133" s="285">
        <v>47</v>
      </c>
      <c r="H133" s="285">
        <v>9</v>
      </c>
      <c r="I133" s="302">
        <v>2.5</v>
      </c>
      <c r="J133" s="285">
        <v>30</v>
      </c>
      <c r="K133" s="285">
        <v>8</v>
      </c>
    </row>
    <row r="134" spans="1:11" ht="12.75">
      <c r="A134" s="285">
        <v>70</v>
      </c>
      <c r="B134" s="285" t="s">
        <v>728</v>
      </c>
      <c r="C134" s="300" t="s">
        <v>478</v>
      </c>
      <c r="D134" s="285" t="s">
        <v>756</v>
      </c>
      <c r="E134" s="285" t="s">
        <v>45</v>
      </c>
      <c r="F134" s="285" t="s">
        <v>489</v>
      </c>
      <c r="G134" s="285">
        <v>47</v>
      </c>
      <c r="H134" s="285">
        <v>20</v>
      </c>
      <c r="I134" s="302">
        <v>1.8</v>
      </c>
      <c r="J134" s="285">
        <v>22</v>
      </c>
      <c r="K134" s="285">
        <v>6</v>
      </c>
    </row>
    <row r="135" spans="1:11" ht="12.75">
      <c r="A135" s="285">
        <v>71</v>
      </c>
      <c r="B135" s="285" t="s">
        <v>728</v>
      </c>
      <c r="C135" s="300" t="s">
        <v>478</v>
      </c>
      <c r="D135" s="285" t="s">
        <v>756</v>
      </c>
      <c r="E135" s="285" t="s">
        <v>45</v>
      </c>
      <c r="F135" s="285" t="s">
        <v>489</v>
      </c>
      <c r="G135" s="285">
        <v>47</v>
      </c>
      <c r="H135" s="285">
        <v>21</v>
      </c>
      <c r="I135" s="302">
        <v>1.4</v>
      </c>
      <c r="J135" s="285">
        <v>17</v>
      </c>
      <c r="K135" s="285">
        <v>5</v>
      </c>
    </row>
    <row r="136" spans="1:11" ht="12.75">
      <c r="A136" s="285">
        <v>72</v>
      </c>
      <c r="B136" s="285" t="s">
        <v>728</v>
      </c>
      <c r="C136" s="300" t="s">
        <v>478</v>
      </c>
      <c r="D136" s="285" t="s">
        <v>756</v>
      </c>
      <c r="E136" s="285" t="s">
        <v>45</v>
      </c>
      <c r="F136" s="285" t="s">
        <v>489</v>
      </c>
      <c r="G136" s="285">
        <v>47</v>
      </c>
      <c r="H136" s="285">
        <v>22</v>
      </c>
      <c r="I136" s="302">
        <v>2.3</v>
      </c>
      <c r="J136" s="285">
        <v>27</v>
      </c>
      <c r="K136" s="285">
        <v>7</v>
      </c>
    </row>
    <row r="137" spans="1:11" ht="12.75">
      <c r="A137" s="285">
        <v>73</v>
      </c>
      <c r="B137" s="285" t="s">
        <v>728</v>
      </c>
      <c r="C137" s="300" t="s">
        <v>478</v>
      </c>
      <c r="D137" s="285" t="s">
        <v>754</v>
      </c>
      <c r="E137" s="285" t="s">
        <v>45</v>
      </c>
      <c r="F137" s="285" t="s">
        <v>549</v>
      </c>
      <c r="G137" s="285">
        <v>58</v>
      </c>
      <c r="H137" s="285">
        <v>13</v>
      </c>
      <c r="I137" s="302">
        <v>2.3</v>
      </c>
      <c r="J137" s="285">
        <v>28</v>
      </c>
      <c r="K137" s="285">
        <v>3</v>
      </c>
    </row>
    <row r="138" spans="1:11" ht="12.75">
      <c r="A138" s="285">
        <v>74</v>
      </c>
      <c r="B138" s="285" t="s">
        <v>728</v>
      </c>
      <c r="C138" s="300" t="s">
        <v>478</v>
      </c>
      <c r="D138" s="285" t="s">
        <v>754</v>
      </c>
      <c r="E138" s="285" t="s">
        <v>45</v>
      </c>
      <c r="F138" s="285" t="s">
        <v>549</v>
      </c>
      <c r="G138" s="285">
        <v>58</v>
      </c>
      <c r="H138" s="285">
        <v>14</v>
      </c>
      <c r="I138" s="302">
        <v>2.1</v>
      </c>
      <c r="J138" s="285">
        <v>25</v>
      </c>
      <c r="K138" s="285">
        <v>7</v>
      </c>
    </row>
    <row r="139" spans="1:11" ht="12.75">
      <c r="A139" s="285">
        <v>75</v>
      </c>
      <c r="B139" s="285" t="s">
        <v>728</v>
      </c>
      <c r="C139" s="300" t="s">
        <v>478</v>
      </c>
      <c r="D139" s="285" t="s">
        <v>754</v>
      </c>
      <c r="E139" s="285" t="s">
        <v>45</v>
      </c>
      <c r="F139" s="285" t="s">
        <v>489</v>
      </c>
      <c r="G139" s="285">
        <v>70</v>
      </c>
      <c r="H139" s="285">
        <v>1</v>
      </c>
      <c r="I139" s="302">
        <v>1.1</v>
      </c>
      <c r="J139" s="285">
        <v>13</v>
      </c>
      <c r="K139" s="285">
        <v>4</v>
      </c>
    </row>
    <row r="140" spans="1:11" ht="12.75">
      <c r="A140" s="285">
        <v>76</v>
      </c>
      <c r="B140" s="285" t="s">
        <v>728</v>
      </c>
      <c r="C140" s="300" t="s">
        <v>478</v>
      </c>
      <c r="D140" s="285" t="s">
        <v>753</v>
      </c>
      <c r="E140" s="285" t="s">
        <v>49</v>
      </c>
      <c r="F140" s="285" t="s">
        <v>489</v>
      </c>
      <c r="G140" s="285">
        <v>5</v>
      </c>
      <c r="H140" s="285">
        <v>11</v>
      </c>
      <c r="I140" s="302">
        <v>4.8</v>
      </c>
      <c r="J140" s="285">
        <v>94</v>
      </c>
      <c r="K140" s="285">
        <v>83</v>
      </c>
    </row>
    <row r="141" spans="1:11" ht="12.75">
      <c r="A141" s="285">
        <v>77</v>
      </c>
      <c r="B141" s="285" t="s">
        <v>728</v>
      </c>
      <c r="C141" s="300" t="s">
        <v>478</v>
      </c>
      <c r="D141" s="285" t="s">
        <v>765</v>
      </c>
      <c r="E141" s="285" t="s">
        <v>49</v>
      </c>
      <c r="F141" s="285" t="s">
        <v>489</v>
      </c>
      <c r="G141" s="285">
        <v>15</v>
      </c>
      <c r="H141" s="285">
        <v>33</v>
      </c>
      <c r="I141" s="302">
        <v>3.3</v>
      </c>
      <c r="J141" s="285">
        <v>64</v>
      </c>
      <c r="K141" s="285">
        <v>57</v>
      </c>
    </row>
    <row r="142" spans="1:11" ht="12.75">
      <c r="A142" s="285">
        <v>78</v>
      </c>
      <c r="B142" s="285" t="s">
        <v>728</v>
      </c>
      <c r="C142" s="300" t="s">
        <v>478</v>
      </c>
      <c r="D142" s="285" t="s">
        <v>755</v>
      </c>
      <c r="E142" s="285" t="s">
        <v>49</v>
      </c>
      <c r="F142" s="285" t="s">
        <v>520</v>
      </c>
      <c r="G142" s="285">
        <v>35</v>
      </c>
      <c r="H142" s="285">
        <v>24</v>
      </c>
      <c r="I142" s="285">
        <v>3.1</v>
      </c>
      <c r="J142" s="285">
        <v>60</v>
      </c>
      <c r="K142" s="285">
        <v>54</v>
      </c>
    </row>
    <row r="143" spans="1:11" ht="12.75">
      <c r="A143" s="285">
        <v>79</v>
      </c>
      <c r="B143" s="285" t="s">
        <v>728</v>
      </c>
      <c r="C143" s="289" t="s">
        <v>478</v>
      </c>
      <c r="D143" s="285" t="s">
        <v>756</v>
      </c>
      <c r="E143" s="285" t="s">
        <v>49</v>
      </c>
      <c r="F143" s="285" t="s">
        <v>489</v>
      </c>
      <c r="G143" s="285">
        <v>49</v>
      </c>
      <c r="H143" s="285">
        <v>15</v>
      </c>
      <c r="I143" s="285">
        <v>4.4</v>
      </c>
      <c r="J143" s="285">
        <v>85</v>
      </c>
      <c r="K143" s="285">
        <v>76</v>
      </c>
    </row>
    <row r="144" spans="1:11" ht="12.75">
      <c r="A144" s="285">
        <v>80</v>
      </c>
      <c r="B144" s="285" t="s">
        <v>728</v>
      </c>
      <c r="C144" s="289" t="s">
        <v>478</v>
      </c>
      <c r="D144" s="285" t="s">
        <v>754</v>
      </c>
      <c r="E144" s="285" t="s">
        <v>175</v>
      </c>
      <c r="F144" s="285" t="s">
        <v>489</v>
      </c>
      <c r="G144" s="285">
        <v>64</v>
      </c>
      <c r="H144" s="285">
        <v>10</v>
      </c>
      <c r="I144" s="285">
        <v>3.9</v>
      </c>
      <c r="J144" s="285">
        <v>128</v>
      </c>
      <c r="K144" s="285">
        <v>110</v>
      </c>
    </row>
    <row r="145" spans="1:11" ht="12.75">
      <c r="A145" s="285">
        <v>81</v>
      </c>
      <c r="B145" s="285" t="s">
        <v>728</v>
      </c>
      <c r="C145" s="289" t="s">
        <v>478</v>
      </c>
      <c r="D145" s="285" t="s">
        <v>753</v>
      </c>
      <c r="E145" s="285" t="s">
        <v>758</v>
      </c>
      <c r="F145" s="285" t="s">
        <v>483</v>
      </c>
      <c r="G145" s="285">
        <v>2</v>
      </c>
      <c r="H145" s="285">
        <v>16</v>
      </c>
      <c r="I145" s="285">
        <v>8.2</v>
      </c>
      <c r="J145" s="285">
        <v>116</v>
      </c>
      <c r="K145" s="285">
        <v>100</v>
      </c>
    </row>
    <row r="146" spans="1:11" ht="12.75">
      <c r="A146" s="285">
        <v>82</v>
      </c>
      <c r="B146" s="285" t="s">
        <v>728</v>
      </c>
      <c r="C146" s="289" t="s">
        <v>478</v>
      </c>
      <c r="D146" s="285" t="s">
        <v>753</v>
      </c>
      <c r="E146" s="285" t="s">
        <v>758</v>
      </c>
      <c r="F146" s="285" t="s">
        <v>489</v>
      </c>
      <c r="G146" s="285">
        <v>3</v>
      </c>
      <c r="H146" s="285">
        <v>12</v>
      </c>
      <c r="I146" s="285">
        <v>2.3</v>
      </c>
      <c r="J146" s="285">
        <v>35</v>
      </c>
      <c r="K146" s="285">
        <v>30</v>
      </c>
    </row>
    <row r="147" spans="1:11" ht="12.75">
      <c r="A147" s="285">
        <v>83</v>
      </c>
      <c r="B147" s="285" t="s">
        <v>728</v>
      </c>
      <c r="C147" s="289" t="s">
        <v>478</v>
      </c>
      <c r="D147" s="285" t="s">
        <v>753</v>
      </c>
      <c r="E147" s="285" t="s">
        <v>758</v>
      </c>
      <c r="F147" s="285" t="s">
        <v>489</v>
      </c>
      <c r="G147" s="285">
        <v>3</v>
      </c>
      <c r="H147" s="285">
        <v>20</v>
      </c>
      <c r="I147" s="285">
        <v>0.8</v>
      </c>
      <c r="J147" s="285">
        <v>23</v>
      </c>
      <c r="K147" s="285">
        <v>20</v>
      </c>
    </row>
    <row r="148" spans="1:11" ht="12.75">
      <c r="A148" s="285">
        <v>84</v>
      </c>
      <c r="B148" s="285" t="s">
        <v>728</v>
      </c>
      <c r="C148" s="289" t="s">
        <v>478</v>
      </c>
      <c r="D148" s="285" t="s">
        <v>753</v>
      </c>
      <c r="E148" s="285" t="s">
        <v>758</v>
      </c>
      <c r="F148" s="285" t="s">
        <v>520</v>
      </c>
      <c r="G148" s="285">
        <v>4</v>
      </c>
      <c r="H148" s="285">
        <v>17</v>
      </c>
      <c r="I148" s="285">
        <v>2.1</v>
      </c>
      <c r="J148" s="285">
        <v>28</v>
      </c>
      <c r="K148" s="285">
        <v>25</v>
      </c>
    </row>
    <row r="149" spans="1:11" ht="12.75">
      <c r="A149" s="285">
        <v>85</v>
      </c>
      <c r="B149" s="285" t="s">
        <v>728</v>
      </c>
      <c r="C149" s="289" t="s">
        <v>478</v>
      </c>
      <c r="D149" s="285" t="s">
        <v>755</v>
      </c>
      <c r="E149" s="285" t="s">
        <v>758</v>
      </c>
      <c r="F149" s="285" t="s">
        <v>489</v>
      </c>
      <c r="G149" s="285">
        <v>31</v>
      </c>
      <c r="H149" s="285">
        <v>6</v>
      </c>
      <c r="I149" s="285">
        <v>9.7</v>
      </c>
      <c r="J149" s="285">
        <v>115</v>
      </c>
      <c r="K149" s="285">
        <v>100</v>
      </c>
    </row>
    <row r="150" spans="1:11" ht="12.75">
      <c r="A150" s="285">
        <v>86</v>
      </c>
      <c r="B150" s="285" t="s">
        <v>728</v>
      </c>
      <c r="C150" s="289" t="s">
        <v>478</v>
      </c>
      <c r="D150" s="285" t="s">
        <v>755</v>
      </c>
      <c r="E150" s="285" t="s">
        <v>758</v>
      </c>
      <c r="F150" s="285" t="s">
        <v>489</v>
      </c>
      <c r="G150" s="285">
        <v>32</v>
      </c>
      <c r="H150" s="285">
        <v>1</v>
      </c>
      <c r="I150" s="285">
        <v>12.5</v>
      </c>
      <c r="J150" s="285">
        <v>144</v>
      </c>
      <c r="K150" s="285">
        <v>125</v>
      </c>
    </row>
    <row r="151" spans="1:11" ht="12.75">
      <c r="A151" s="285">
        <v>87</v>
      </c>
      <c r="B151" s="285" t="s">
        <v>728</v>
      </c>
      <c r="C151" s="289" t="s">
        <v>478</v>
      </c>
      <c r="D151" s="285" t="s">
        <v>756</v>
      </c>
      <c r="E151" s="285" t="s">
        <v>758</v>
      </c>
      <c r="F151" s="285" t="s">
        <v>520</v>
      </c>
      <c r="G151" s="285">
        <v>49</v>
      </c>
      <c r="H151" s="285">
        <v>3</v>
      </c>
      <c r="I151" s="285">
        <v>19.5</v>
      </c>
      <c r="J151" s="285">
        <v>251</v>
      </c>
      <c r="K151" s="285">
        <v>220</v>
      </c>
    </row>
    <row r="152" spans="1:11" ht="12.75">
      <c r="A152" s="285">
        <v>88</v>
      </c>
      <c r="B152" s="285" t="s">
        <v>728</v>
      </c>
      <c r="C152" s="289" t="s">
        <v>478</v>
      </c>
      <c r="D152" s="285" t="s">
        <v>754</v>
      </c>
      <c r="E152" s="285" t="s">
        <v>758</v>
      </c>
      <c r="F152" s="285" t="s">
        <v>549</v>
      </c>
      <c r="G152" s="285">
        <v>61</v>
      </c>
      <c r="H152" s="285">
        <v>11</v>
      </c>
      <c r="I152" s="285">
        <v>10.5</v>
      </c>
      <c r="J152" s="285">
        <v>149</v>
      </c>
      <c r="K152" s="285">
        <v>130</v>
      </c>
    </row>
    <row r="153" spans="1:11" ht="12.75">
      <c r="A153" s="285">
        <v>89</v>
      </c>
      <c r="B153" s="285" t="s">
        <v>728</v>
      </c>
      <c r="C153" s="289" t="s">
        <v>478</v>
      </c>
      <c r="D153" s="285" t="s">
        <v>754</v>
      </c>
      <c r="E153" s="285" t="s">
        <v>758</v>
      </c>
      <c r="F153" s="285" t="s">
        <v>549</v>
      </c>
      <c r="G153" s="285">
        <v>66</v>
      </c>
      <c r="H153" s="285">
        <v>12</v>
      </c>
      <c r="I153" s="285">
        <v>7.4</v>
      </c>
      <c r="J153" s="285">
        <v>114</v>
      </c>
      <c r="K153" s="285">
        <v>100</v>
      </c>
    </row>
    <row r="154" spans="1:11" ht="12.75">
      <c r="A154" s="285">
        <v>90</v>
      </c>
      <c r="B154" s="285" t="s">
        <v>728</v>
      </c>
      <c r="C154" s="289" t="s">
        <v>478</v>
      </c>
      <c r="D154" s="285" t="s">
        <v>754</v>
      </c>
      <c r="E154" s="285" t="s">
        <v>758</v>
      </c>
      <c r="F154" s="285" t="s">
        <v>549</v>
      </c>
      <c r="G154" s="285">
        <v>67</v>
      </c>
      <c r="H154" s="285">
        <v>11</v>
      </c>
      <c r="I154" s="285">
        <v>14</v>
      </c>
      <c r="J154" s="285">
        <v>172</v>
      </c>
      <c r="K154" s="285">
        <v>150</v>
      </c>
    </row>
    <row r="155" spans="1:11" ht="12.75">
      <c r="A155" s="285">
        <v>91</v>
      </c>
      <c r="B155" s="285" t="s">
        <v>728</v>
      </c>
      <c r="C155" s="285" t="s">
        <v>749</v>
      </c>
      <c r="D155" s="285" t="s">
        <v>750</v>
      </c>
      <c r="E155" s="285" t="s">
        <v>45</v>
      </c>
      <c r="F155" s="285" t="s">
        <v>549</v>
      </c>
      <c r="G155" s="285">
        <v>19</v>
      </c>
      <c r="H155" s="285">
        <v>3</v>
      </c>
      <c r="I155" s="285">
        <v>0.7</v>
      </c>
      <c r="J155" s="285">
        <v>8</v>
      </c>
      <c r="K155" s="285">
        <v>2</v>
      </c>
    </row>
    <row r="156" spans="1:11" ht="12.75">
      <c r="A156" s="285">
        <v>92</v>
      </c>
      <c r="B156" s="285" t="s">
        <v>728</v>
      </c>
      <c r="C156" s="285" t="s">
        <v>749</v>
      </c>
      <c r="D156" s="285" t="s">
        <v>750</v>
      </c>
      <c r="E156" s="285" t="s">
        <v>45</v>
      </c>
      <c r="F156" s="285" t="s">
        <v>549</v>
      </c>
      <c r="G156" s="285">
        <v>19</v>
      </c>
      <c r="H156" s="285">
        <v>4</v>
      </c>
      <c r="I156" s="285">
        <v>1</v>
      </c>
      <c r="J156" s="285">
        <v>10</v>
      </c>
      <c r="K156" s="285">
        <v>3</v>
      </c>
    </row>
    <row r="157" spans="1:11" ht="12.75">
      <c r="A157" s="285">
        <v>93</v>
      </c>
      <c r="B157" s="285" t="s">
        <v>728</v>
      </c>
      <c r="C157" s="285" t="s">
        <v>749</v>
      </c>
      <c r="D157" s="285" t="s">
        <v>750</v>
      </c>
      <c r="E157" s="285" t="s">
        <v>45</v>
      </c>
      <c r="F157" s="285" t="s">
        <v>549</v>
      </c>
      <c r="G157" s="285">
        <v>19</v>
      </c>
      <c r="H157" s="285">
        <v>5</v>
      </c>
      <c r="I157" s="285">
        <v>1.1</v>
      </c>
      <c r="J157" s="285">
        <v>12</v>
      </c>
      <c r="K157" s="285">
        <v>3</v>
      </c>
    </row>
    <row r="158" spans="1:11" ht="12.75">
      <c r="A158" s="285">
        <v>94</v>
      </c>
      <c r="B158" s="285" t="s">
        <v>728</v>
      </c>
      <c r="C158" s="285" t="s">
        <v>749</v>
      </c>
      <c r="D158" s="285" t="s">
        <v>751</v>
      </c>
      <c r="E158" s="285" t="s">
        <v>45</v>
      </c>
      <c r="F158" s="285" t="s">
        <v>553</v>
      </c>
      <c r="G158" s="285">
        <v>44</v>
      </c>
      <c r="H158" s="285">
        <v>45</v>
      </c>
      <c r="I158" s="285">
        <v>1.7</v>
      </c>
      <c r="J158" s="285">
        <v>18</v>
      </c>
      <c r="K158" s="285">
        <v>5</v>
      </c>
    </row>
    <row r="159" spans="1:11" ht="12.75">
      <c r="A159" s="285">
        <v>95</v>
      </c>
      <c r="B159" s="285" t="s">
        <v>728</v>
      </c>
      <c r="C159" s="285" t="s">
        <v>749</v>
      </c>
      <c r="D159" s="285" t="s">
        <v>751</v>
      </c>
      <c r="E159" s="285" t="s">
        <v>45</v>
      </c>
      <c r="F159" s="285" t="s">
        <v>553</v>
      </c>
      <c r="G159" s="285">
        <v>44</v>
      </c>
      <c r="H159" s="285">
        <v>58</v>
      </c>
      <c r="I159" s="285">
        <v>4.2</v>
      </c>
      <c r="J159" s="285">
        <v>42</v>
      </c>
      <c r="K159" s="285">
        <v>10</v>
      </c>
    </row>
    <row r="160" spans="1:11" ht="12.75">
      <c r="A160" s="285">
        <v>96</v>
      </c>
      <c r="B160" s="285" t="s">
        <v>728</v>
      </c>
      <c r="C160" s="285" t="s">
        <v>749</v>
      </c>
      <c r="D160" s="285" t="s">
        <v>751</v>
      </c>
      <c r="E160" s="285" t="s">
        <v>45</v>
      </c>
      <c r="F160" s="285" t="s">
        <v>549</v>
      </c>
      <c r="G160" s="285">
        <v>40</v>
      </c>
      <c r="H160" s="285">
        <v>48</v>
      </c>
      <c r="I160" s="285">
        <v>2</v>
      </c>
      <c r="J160" s="285">
        <v>21</v>
      </c>
      <c r="K160" s="285">
        <v>5</v>
      </c>
    </row>
    <row r="161" spans="1:11" ht="12.75">
      <c r="A161" s="285">
        <v>97</v>
      </c>
      <c r="B161" s="285" t="s">
        <v>728</v>
      </c>
      <c r="C161" s="285" t="s">
        <v>749</v>
      </c>
      <c r="D161" s="285" t="s">
        <v>750</v>
      </c>
      <c r="E161" s="285" t="s">
        <v>45</v>
      </c>
      <c r="F161" s="285" t="s">
        <v>549</v>
      </c>
      <c r="G161" s="285">
        <v>19</v>
      </c>
      <c r="H161" s="285">
        <v>6</v>
      </c>
      <c r="I161" s="285">
        <v>0.9</v>
      </c>
      <c r="J161" s="285">
        <v>9</v>
      </c>
      <c r="K161" s="285">
        <v>2</v>
      </c>
    </row>
    <row r="162" spans="1:11" ht="12.75">
      <c r="A162" s="285">
        <v>98</v>
      </c>
      <c r="B162" s="285" t="s">
        <v>728</v>
      </c>
      <c r="C162" s="285" t="s">
        <v>749</v>
      </c>
      <c r="D162" s="285" t="s">
        <v>739</v>
      </c>
      <c r="E162" s="285" t="s">
        <v>49</v>
      </c>
      <c r="F162" s="285" t="s">
        <v>549</v>
      </c>
      <c r="G162" s="285">
        <v>7</v>
      </c>
      <c r="H162" s="285">
        <v>7</v>
      </c>
      <c r="I162" s="285">
        <v>3</v>
      </c>
      <c r="J162" s="285">
        <v>62</v>
      </c>
      <c r="K162" s="285">
        <v>55</v>
      </c>
    </row>
    <row r="163" spans="1:11" ht="12.75">
      <c r="A163" s="285">
        <v>99</v>
      </c>
      <c r="B163" s="285" t="s">
        <v>728</v>
      </c>
      <c r="C163" s="285" t="s">
        <v>749</v>
      </c>
      <c r="D163" s="285" t="s">
        <v>739</v>
      </c>
      <c r="E163" s="285" t="s">
        <v>49</v>
      </c>
      <c r="F163" s="285" t="s">
        <v>568</v>
      </c>
      <c r="G163" s="285">
        <v>8</v>
      </c>
      <c r="H163" s="285">
        <v>2</v>
      </c>
      <c r="I163" s="285">
        <v>2.5</v>
      </c>
      <c r="J163" s="285">
        <v>51</v>
      </c>
      <c r="K163" s="285">
        <v>45</v>
      </c>
    </row>
    <row r="164" spans="1:11" ht="12.75">
      <c r="A164" s="285">
        <v>100</v>
      </c>
      <c r="B164" s="285" t="s">
        <v>728</v>
      </c>
      <c r="C164" s="285" t="s">
        <v>749</v>
      </c>
      <c r="D164" s="285" t="s">
        <v>750</v>
      </c>
      <c r="E164" s="285" t="s">
        <v>49</v>
      </c>
      <c r="F164" s="285" t="s">
        <v>734</v>
      </c>
      <c r="G164" s="285">
        <v>11</v>
      </c>
      <c r="H164" s="285">
        <v>14</v>
      </c>
      <c r="I164" s="285">
        <v>1.1</v>
      </c>
      <c r="J164" s="285">
        <v>23</v>
      </c>
      <c r="K164" s="285">
        <v>20</v>
      </c>
    </row>
    <row r="165" spans="1:11" ht="12.75">
      <c r="A165" s="285">
        <v>101</v>
      </c>
      <c r="B165" s="285" t="s">
        <v>728</v>
      </c>
      <c r="C165" s="285" t="s">
        <v>749</v>
      </c>
      <c r="D165" s="285" t="s">
        <v>750</v>
      </c>
      <c r="E165" s="285" t="s">
        <v>49</v>
      </c>
      <c r="F165" s="285" t="s">
        <v>734</v>
      </c>
      <c r="G165" s="285">
        <v>11</v>
      </c>
      <c r="H165" s="285">
        <v>15</v>
      </c>
      <c r="I165" s="285">
        <v>0.5</v>
      </c>
      <c r="J165" s="285">
        <v>10</v>
      </c>
      <c r="K165" s="285">
        <v>8</v>
      </c>
    </row>
    <row r="166" spans="1:11" ht="12.75">
      <c r="A166" s="285">
        <v>102</v>
      </c>
      <c r="B166" s="285" t="s">
        <v>728</v>
      </c>
      <c r="C166" s="285" t="s">
        <v>749</v>
      </c>
      <c r="D166" s="285" t="s">
        <v>750</v>
      </c>
      <c r="E166" s="285" t="s">
        <v>49</v>
      </c>
      <c r="F166" s="285" t="s">
        <v>489</v>
      </c>
      <c r="G166" s="285">
        <v>11</v>
      </c>
      <c r="H166" s="285">
        <v>24</v>
      </c>
      <c r="I166" s="285">
        <v>3.7</v>
      </c>
      <c r="J166" s="285">
        <v>76</v>
      </c>
      <c r="K166" s="285">
        <v>62</v>
      </c>
    </row>
    <row r="167" spans="1:11" ht="12.75">
      <c r="A167" s="285">
        <v>103</v>
      </c>
      <c r="B167" s="285" t="s">
        <v>728</v>
      </c>
      <c r="C167" s="285" t="s">
        <v>749</v>
      </c>
      <c r="D167" s="285" t="s">
        <v>739</v>
      </c>
      <c r="E167" s="285" t="s">
        <v>49</v>
      </c>
      <c r="F167" s="285" t="s">
        <v>549</v>
      </c>
      <c r="G167" s="285">
        <v>6</v>
      </c>
      <c r="H167" s="285">
        <v>25</v>
      </c>
      <c r="I167" s="285">
        <v>0.9</v>
      </c>
      <c r="J167" s="285">
        <v>18</v>
      </c>
      <c r="K167" s="285">
        <v>15</v>
      </c>
    </row>
    <row r="168" spans="1:11" ht="12.75">
      <c r="A168" s="285">
        <v>104</v>
      </c>
      <c r="B168" s="285" t="s">
        <v>728</v>
      </c>
      <c r="C168" s="285" t="s">
        <v>749</v>
      </c>
      <c r="D168" s="285" t="s">
        <v>750</v>
      </c>
      <c r="E168" s="285" t="s">
        <v>175</v>
      </c>
      <c r="F168" s="285" t="s">
        <v>549</v>
      </c>
      <c r="G168" s="285">
        <v>20</v>
      </c>
      <c r="H168" s="285">
        <v>23</v>
      </c>
      <c r="I168" s="285">
        <v>7</v>
      </c>
      <c r="J168" s="285">
        <v>240</v>
      </c>
      <c r="K168" s="285">
        <v>210</v>
      </c>
    </row>
    <row r="169" spans="1:11" ht="12.75">
      <c r="A169" s="285">
        <v>105</v>
      </c>
      <c r="B169" s="285" t="s">
        <v>728</v>
      </c>
      <c r="C169" s="285" t="s">
        <v>749</v>
      </c>
      <c r="D169" s="285" t="s">
        <v>750</v>
      </c>
      <c r="E169" s="285" t="s">
        <v>758</v>
      </c>
      <c r="F169" s="285" t="s">
        <v>734</v>
      </c>
      <c r="G169" s="285">
        <v>11</v>
      </c>
      <c r="H169" s="285">
        <v>19</v>
      </c>
      <c r="I169" s="285">
        <v>6.5</v>
      </c>
      <c r="J169" s="285">
        <v>130</v>
      </c>
      <c r="K169" s="285">
        <v>120</v>
      </c>
    </row>
    <row r="170" spans="1:11" ht="12.75">
      <c r="A170" s="285">
        <v>106</v>
      </c>
      <c r="B170" s="285" t="s">
        <v>728</v>
      </c>
      <c r="C170" s="285" t="s">
        <v>749</v>
      </c>
      <c r="D170" s="285" t="s">
        <v>750</v>
      </c>
      <c r="E170" s="285" t="s">
        <v>758</v>
      </c>
      <c r="F170" s="285" t="s">
        <v>734</v>
      </c>
      <c r="G170" s="285">
        <v>13</v>
      </c>
      <c r="H170" s="285">
        <v>5</v>
      </c>
      <c r="I170" s="285">
        <v>4.4</v>
      </c>
      <c r="J170" s="285">
        <v>90</v>
      </c>
      <c r="K170" s="285">
        <v>80</v>
      </c>
    </row>
    <row r="171" spans="1:11" ht="12.75">
      <c r="A171" s="285">
        <v>107</v>
      </c>
      <c r="B171" s="285" t="s">
        <v>728</v>
      </c>
      <c r="C171" s="285" t="s">
        <v>749</v>
      </c>
      <c r="D171" s="285" t="s">
        <v>750</v>
      </c>
      <c r="E171" s="285" t="s">
        <v>758</v>
      </c>
      <c r="F171" s="285" t="s">
        <v>734</v>
      </c>
      <c r="G171" s="285">
        <v>14</v>
      </c>
      <c r="H171" s="285">
        <v>1</v>
      </c>
      <c r="I171" s="285">
        <v>4</v>
      </c>
      <c r="J171" s="285">
        <v>80</v>
      </c>
      <c r="K171" s="285">
        <v>70</v>
      </c>
    </row>
    <row r="172" spans="1:11" ht="12.75">
      <c r="A172" s="285">
        <v>108</v>
      </c>
      <c r="B172" s="285" t="s">
        <v>728</v>
      </c>
      <c r="C172" s="285" t="s">
        <v>749</v>
      </c>
      <c r="D172" s="285" t="s">
        <v>750</v>
      </c>
      <c r="E172" s="285" t="s">
        <v>758</v>
      </c>
      <c r="F172" s="285" t="s">
        <v>764</v>
      </c>
      <c r="G172" s="285">
        <v>21</v>
      </c>
      <c r="H172" s="285">
        <v>17</v>
      </c>
      <c r="I172" s="285">
        <v>2.3</v>
      </c>
      <c r="J172" s="285">
        <v>45</v>
      </c>
      <c r="K172" s="285">
        <v>40</v>
      </c>
    </row>
    <row r="173" spans="1:11" ht="12.75">
      <c r="A173" s="285">
        <v>109</v>
      </c>
      <c r="B173" s="285" t="s">
        <v>728</v>
      </c>
      <c r="C173" s="285" t="s">
        <v>749</v>
      </c>
      <c r="D173" s="285" t="s">
        <v>750</v>
      </c>
      <c r="E173" s="285" t="s">
        <v>758</v>
      </c>
      <c r="F173" s="285" t="s">
        <v>489</v>
      </c>
      <c r="G173" s="285">
        <v>21</v>
      </c>
      <c r="H173" s="285">
        <v>18</v>
      </c>
      <c r="I173" s="285">
        <v>7.8</v>
      </c>
      <c r="J173" s="285">
        <v>155</v>
      </c>
      <c r="K173" s="285">
        <v>140</v>
      </c>
    </row>
    <row r="174" spans="1:11" ht="12.75">
      <c r="A174" s="285">
        <v>110</v>
      </c>
      <c r="B174" s="285" t="s">
        <v>728</v>
      </c>
      <c r="C174" s="285" t="s">
        <v>749</v>
      </c>
      <c r="D174" s="285" t="s">
        <v>739</v>
      </c>
      <c r="E174" s="285" t="s">
        <v>758</v>
      </c>
      <c r="F174" s="285" t="s">
        <v>734</v>
      </c>
      <c r="G174" s="285">
        <v>7</v>
      </c>
      <c r="H174" s="285">
        <v>3</v>
      </c>
      <c r="I174" s="285">
        <v>6.8</v>
      </c>
      <c r="J174" s="285">
        <v>136</v>
      </c>
      <c r="K174" s="285">
        <v>120</v>
      </c>
    </row>
    <row r="175" spans="1:11" ht="12.75">
      <c r="A175" s="285">
        <v>111</v>
      </c>
      <c r="B175" s="285" t="s">
        <v>728</v>
      </c>
      <c r="C175" s="285" t="s">
        <v>749</v>
      </c>
      <c r="D175" s="285" t="s">
        <v>739</v>
      </c>
      <c r="E175" s="285" t="s">
        <v>44</v>
      </c>
      <c r="F175" s="285" t="s">
        <v>520</v>
      </c>
      <c r="G175" s="285">
        <v>5</v>
      </c>
      <c r="H175" s="285">
        <v>11</v>
      </c>
      <c r="I175" s="285">
        <v>0.2</v>
      </c>
      <c r="J175" s="285">
        <v>1</v>
      </c>
      <c r="K175" s="285"/>
    </row>
    <row r="176" spans="1:11" ht="12.75">
      <c r="A176" s="285">
        <v>112</v>
      </c>
      <c r="B176" s="285" t="s">
        <v>728</v>
      </c>
      <c r="C176" s="285" t="s">
        <v>749</v>
      </c>
      <c r="D176" s="285" t="s">
        <v>739</v>
      </c>
      <c r="E176" s="285" t="s">
        <v>44</v>
      </c>
      <c r="F176" s="285" t="s">
        <v>489</v>
      </c>
      <c r="G176" s="285">
        <v>6</v>
      </c>
      <c r="H176" s="285">
        <v>6</v>
      </c>
      <c r="I176" s="285">
        <v>1.2</v>
      </c>
      <c r="J176" s="285">
        <v>8</v>
      </c>
      <c r="K176" s="285"/>
    </row>
    <row r="177" spans="1:11" ht="12.75">
      <c r="A177" s="285">
        <v>113</v>
      </c>
      <c r="B177" s="285" t="s">
        <v>728</v>
      </c>
      <c r="C177" s="285" t="s">
        <v>749</v>
      </c>
      <c r="D177" s="285" t="s">
        <v>750</v>
      </c>
      <c r="E177" s="285" t="s">
        <v>44</v>
      </c>
      <c r="F177" s="285" t="s">
        <v>734</v>
      </c>
      <c r="G177" s="285">
        <v>10</v>
      </c>
      <c r="H177" s="285">
        <v>5</v>
      </c>
      <c r="I177" s="285">
        <v>0.6</v>
      </c>
      <c r="J177" s="285">
        <v>4</v>
      </c>
      <c r="K177" s="285"/>
    </row>
    <row r="178" spans="1:11" ht="12.75">
      <c r="A178" s="285">
        <v>114</v>
      </c>
      <c r="B178" s="285" t="s">
        <v>728</v>
      </c>
      <c r="C178" s="285" t="s">
        <v>749</v>
      </c>
      <c r="D178" s="285" t="s">
        <v>751</v>
      </c>
      <c r="E178" s="285" t="s">
        <v>44</v>
      </c>
      <c r="F178" s="285" t="s">
        <v>489</v>
      </c>
      <c r="G178" s="285">
        <v>40</v>
      </c>
      <c r="H178" s="285">
        <v>31</v>
      </c>
      <c r="I178" s="285">
        <v>0.7</v>
      </c>
      <c r="J178" s="285">
        <v>4</v>
      </c>
      <c r="K178" s="285"/>
    </row>
    <row r="179" spans="1:11" ht="12.75">
      <c r="A179" s="285">
        <v>115</v>
      </c>
      <c r="B179" s="285" t="s">
        <v>728</v>
      </c>
      <c r="C179" s="285" t="s">
        <v>749</v>
      </c>
      <c r="D179" s="285" t="s">
        <v>751</v>
      </c>
      <c r="E179" s="285" t="s">
        <v>44</v>
      </c>
      <c r="F179" s="285" t="s">
        <v>485</v>
      </c>
      <c r="G179" s="285">
        <v>41</v>
      </c>
      <c r="H179" s="285">
        <v>7</v>
      </c>
      <c r="I179" s="285">
        <v>4</v>
      </c>
      <c r="J179" s="285">
        <v>25</v>
      </c>
      <c r="K179" s="285"/>
    </row>
    <row r="180" spans="1:11" ht="12.75">
      <c r="A180" s="285">
        <v>116</v>
      </c>
      <c r="B180" s="285" t="s">
        <v>728</v>
      </c>
      <c r="C180" s="285" t="s">
        <v>749</v>
      </c>
      <c r="D180" s="285" t="s">
        <v>751</v>
      </c>
      <c r="E180" s="285" t="s">
        <v>44</v>
      </c>
      <c r="F180" s="285" t="s">
        <v>489</v>
      </c>
      <c r="G180" s="285">
        <v>42</v>
      </c>
      <c r="H180" s="285">
        <v>7</v>
      </c>
      <c r="I180" s="285">
        <v>2.1</v>
      </c>
      <c r="J180" s="285">
        <v>13</v>
      </c>
      <c r="K180" s="285"/>
    </row>
    <row r="181" spans="1:11" ht="12.75">
      <c r="A181" s="285">
        <v>117</v>
      </c>
      <c r="B181" s="285" t="s">
        <v>728</v>
      </c>
      <c r="C181" s="285" t="s">
        <v>749</v>
      </c>
      <c r="D181" s="285" t="s">
        <v>751</v>
      </c>
      <c r="E181" s="285" t="s">
        <v>44</v>
      </c>
      <c r="F181" s="285" t="s">
        <v>489</v>
      </c>
      <c r="G181" s="285">
        <v>43</v>
      </c>
      <c r="H181" s="285">
        <v>12</v>
      </c>
      <c r="I181" s="285">
        <v>1.7</v>
      </c>
      <c r="J181" s="285">
        <v>10</v>
      </c>
      <c r="K181" s="285"/>
    </row>
    <row r="182" spans="1:11" ht="12.75">
      <c r="A182" s="285">
        <v>118</v>
      </c>
      <c r="B182" s="285" t="s">
        <v>728</v>
      </c>
      <c r="C182" s="285" t="s">
        <v>749</v>
      </c>
      <c r="D182" s="285" t="s">
        <v>751</v>
      </c>
      <c r="E182" s="285" t="s">
        <v>44</v>
      </c>
      <c r="F182" s="285" t="s">
        <v>734</v>
      </c>
      <c r="G182" s="285">
        <v>44</v>
      </c>
      <c r="H182" s="285">
        <v>59</v>
      </c>
      <c r="I182" s="285">
        <v>0.7</v>
      </c>
      <c r="J182" s="285">
        <v>5</v>
      </c>
      <c r="K182" s="285"/>
    </row>
    <row r="183" spans="1:11" ht="12.75">
      <c r="A183" s="285">
        <v>119</v>
      </c>
      <c r="B183" s="285" t="s">
        <v>728</v>
      </c>
      <c r="C183" s="285" t="s">
        <v>749</v>
      </c>
      <c r="D183" s="285" t="s">
        <v>751</v>
      </c>
      <c r="E183" s="285" t="s">
        <v>44</v>
      </c>
      <c r="F183" s="285" t="s">
        <v>520</v>
      </c>
      <c r="G183" s="285">
        <v>45</v>
      </c>
      <c r="H183" s="285">
        <v>30</v>
      </c>
      <c r="I183" s="285">
        <v>0.3</v>
      </c>
      <c r="J183" s="285">
        <v>2</v>
      </c>
      <c r="K183" s="285"/>
    </row>
    <row r="184" spans="1:11" ht="12.75">
      <c r="A184" s="285">
        <v>120</v>
      </c>
      <c r="B184" s="285" t="s">
        <v>728</v>
      </c>
      <c r="C184" s="285" t="s">
        <v>749</v>
      </c>
      <c r="D184" s="285" t="s">
        <v>752</v>
      </c>
      <c r="E184" s="285" t="s">
        <v>44</v>
      </c>
      <c r="F184" s="285" t="s">
        <v>489</v>
      </c>
      <c r="G184" s="285">
        <v>23</v>
      </c>
      <c r="H184" s="285">
        <v>5.1</v>
      </c>
      <c r="I184" s="285">
        <v>2</v>
      </c>
      <c r="J184" s="285">
        <v>13</v>
      </c>
      <c r="K184" s="285"/>
    </row>
    <row r="185" spans="1:11" ht="12.75">
      <c r="A185" s="285">
        <v>121</v>
      </c>
      <c r="B185" s="285" t="s">
        <v>728</v>
      </c>
      <c r="C185" s="285" t="s">
        <v>749</v>
      </c>
      <c r="D185" s="285" t="s">
        <v>750</v>
      </c>
      <c r="E185" s="285" t="s">
        <v>44</v>
      </c>
      <c r="F185" s="285" t="s">
        <v>734</v>
      </c>
      <c r="G185" s="285">
        <v>13</v>
      </c>
      <c r="H185" s="285">
        <v>4</v>
      </c>
      <c r="I185" s="285">
        <v>1.5</v>
      </c>
      <c r="J185" s="285">
        <v>8</v>
      </c>
      <c r="K185" s="285"/>
    </row>
    <row r="186" spans="1:11" ht="12.75">
      <c r="A186" s="285">
        <v>122</v>
      </c>
      <c r="B186" s="285" t="s">
        <v>728</v>
      </c>
      <c r="C186" s="285" t="s">
        <v>740</v>
      </c>
      <c r="D186" s="285" t="s">
        <v>741</v>
      </c>
      <c r="E186" s="285" t="s">
        <v>44</v>
      </c>
      <c r="F186" s="285" t="s">
        <v>489</v>
      </c>
      <c r="G186" s="285">
        <v>17</v>
      </c>
      <c r="H186" s="285">
        <v>5</v>
      </c>
      <c r="I186" s="285">
        <v>2.4</v>
      </c>
      <c r="J186" s="285">
        <v>20</v>
      </c>
      <c r="K186" s="285"/>
    </row>
    <row r="187" spans="1:11" ht="12.75">
      <c r="A187" s="285">
        <v>123</v>
      </c>
      <c r="B187" s="285" t="s">
        <v>728</v>
      </c>
      <c r="C187" s="285" t="s">
        <v>740</v>
      </c>
      <c r="D187" s="285" t="s">
        <v>744</v>
      </c>
      <c r="E187" s="285" t="s">
        <v>44</v>
      </c>
      <c r="F187" s="285" t="s">
        <v>489</v>
      </c>
      <c r="G187" s="285">
        <v>36</v>
      </c>
      <c r="H187" s="285">
        <v>7</v>
      </c>
      <c r="I187" s="285">
        <v>1.2</v>
      </c>
      <c r="J187" s="285">
        <v>10</v>
      </c>
      <c r="K187" s="285"/>
    </row>
    <row r="188" spans="1:11" ht="12.75">
      <c r="A188" s="285">
        <v>124</v>
      </c>
      <c r="B188" s="285" t="s">
        <v>728</v>
      </c>
      <c r="C188" s="285" t="s">
        <v>740</v>
      </c>
      <c r="D188" s="285" t="s">
        <v>744</v>
      </c>
      <c r="E188" s="285" t="s">
        <v>44</v>
      </c>
      <c r="F188" s="285" t="s">
        <v>489</v>
      </c>
      <c r="G188" s="285">
        <v>47</v>
      </c>
      <c r="H188" s="285">
        <v>3</v>
      </c>
      <c r="I188" s="285">
        <v>1.3</v>
      </c>
      <c r="J188" s="285">
        <v>10</v>
      </c>
      <c r="K188" s="285"/>
    </row>
    <row r="189" spans="1:11" ht="12.75">
      <c r="A189" s="285">
        <v>125</v>
      </c>
      <c r="B189" s="285" t="s">
        <v>728</v>
      </c>
      <c r="C189" s="285" t="s">
        <v>740</v>
      </c>
      <c r="D189" s="285" t="s">
        <v>744</v>
      </c>
      <c r="E189" s="285" t="s">
        <v>44</v>
      </c>
      <c r="F189" s="285" t="s">
        <v>489</v>
      </c>
      <c r="G189" s="285">
        <v>50</v>
      </c>
      <c r="H189" s="285">
        <v>9</v>
      </c>
      <c r="I189" s="285">
        <v>1</v>
      </c>
      <c r="J189" s="285">
        <v>8</v>
      </c>
      <c r="K189" s="285"/>
    </row>
    <row r="190" spans="1:11" ht="12.75">
      <c r="A190" s="285">
        <v>126</v>
      </c>
      <c r="B190" s="285" t="s">
        <v>728</v>
      </c>
      <c r="C190" s="285" t="s">
        <v>740</v>
      </c>
      <c r="D190" s="285" t="s">
        <v>744</v>
      </c>
      <c r="E190" s="285" t="s">
        <v>44</v>
      </c>
      <c r="F190" s="285" t="s">
        <v>489</v>
      </c>
      <c r="G190" s="285">
        <v>71</v>
      </c>
      <c r="H190" s="285">
        <v>13</v>
      </c>
      <c r="I190" s="285">
        <v>1.3</v>
      </c>
      <c r="J190" s="285">
        <v>11</v>
      </c>
      <c r="K190" s="285"/>
    </row>
    <row r="191" spans="1:11" ht="12.75">
      <c r="A191" s="285">
        <v>127</v>
      </c>
      <c r="B191" s="285" t="s">
        <v>728</v>
      </c>
      <c r="C191" s="285" t="s">
        <v>740</v>
      </c>
      <c r="D191" s="285" t="s">
        <v>742</v>
      </c>
      <c r="E191" s="285" t="s">
        <v>44</v>
      </c>
      <c r="F191" s="285" t="s">
        <v>489</v>
      </c>
      <c r="G191" s="285">
        <v>72</v>
      </c>
      <c r="H191" s="285">
        <v>7</v>
      </c>
      <c r="I191" s="285">
        <v>1</v>
      </c>
      <c r="J191" s="285">
        <v>11</v>
      </c>
      <c r="K191" s="285"/>
    </row>
    <row r="192" spans="1:11" ht="12.75">
      <c r="A192" s="285">
        <v>128</v>
      </c>
      <c r="B192" s="285" t="s">
        <v>728</v>
      </c>
      <c r="C192" s="285" t="s">
        <v>740</v>
      </c>
      <c r="D192" s="285" t="s">
        <v>741</v>
      </c>
      <c r="E192" s="285" t="s">
        <v>45</v>
      </c>
      <c r="F192" s="285" t="s">
        <v>549</v>
      </c>
      <c r="G192" s="285">
        <v>16</v>
      </c>
      <c r="H192" s="285">
        <v>13</v>
      </c>
      <c r="I192" s="285">
        <v>1.6</v>
      </c>
      <c r="J192" s="285">
        <v>20</v>
      </c>
      <c r="K192" s="285">
        <v>5</v>
      </c>
    </row>
    <row r="193" spans="1:11" ht="12.75">
      <c r="A193" s="285">
        <v>129</v>
      </c>
      <c r="B193" s="285" t="s">
        <v>728</v>
      </c>
      <c r="C193" s="285" t="s">
        <v>740</v>
      </c>
      <c r="D193" s="285" t="s">
        <v>741</v>
      </c>
      <c r="E193" s="285" t="s">
        <v>45</v>
      </c>
      <c r="F193" s="285" t="s">
        <v>549</v>
      </c>
      <c r="G193" s="285">
        <v>16</v>
      </c>
      <c r="H193" s="285">
        <v>16</v>
      </c>
      <c r="I193" s="285">
        <v>2.4</v>
      </c>
      <c r="J193" s="285">
        <v>32</v>
      </c>
      <c r="K193" s="285">
        <v>8</v>
      </c>
    </row>
    <row r="194" spans="1:11" ht="12.75">
      <c r="A194" s="285">
        <v>130</v>
      </c>
      <c r="B194" s="285" t="s">
        <v>728</v>
      </c>
      <c r="C194" s="285" t="s">
        <v>740</v>
      </c>
      <c r="D194" s="285" t="s">
        <v>741</v>
      </c>
      <c r="E194" s="285" t="s">
        <v>45</v>
      </c>
      <c r="F194" s="285" t="s">
        <v>549</v>
      </c>
      <c r="G194" s="285">
        <v>24</v>
      </c>
      <c r="H194" s="285">
        <v>11</v>
      </c>
      <c r="I194" s="285">
        <v>1.4</v>
      </c>
      <c r="J194" s="285">
        <v>20</v>
      </c>
      <c r="K194" s="285">
        <v>5</v>
      </c>
    </row>
    <row r="195" spans="1:11" ht="12.75">
      <c r="A195" s="285">
        <v>131</v>
      </c>
      <c r="B195" s="285" t="s">
        <v>728</v>
      </c>
      <c r="C195" s="285" t="s">
        <v>740</v>
      </c>
      <c r="D195" s="285" t="s">
        <v>744</v>
      </c>
      <c r="E195" s="285" t="s">
        <v>45</v>
      </c>
      <c r="F195" s="285" t="s">
        <v>489</v>
      </c>
      <c r="G195" s="285">
        <v>38</v>
      </c>
      <c r="H195" s="285">
        <v>2</v>
      </c>
      <c r="I195" s="285">
        <v>1.5</v>
      </c>
      <c r="J195" s="285">
        <v>20</v>
      </c>
      <c r="K195" s="285">
        <v>5</v>
      </c>
    </row>
    <row r="196" spans="1:11" ht="12.75">
      <c r="A196" s="285">
        <v>132</v>
      </c>
      <c r="B196" s="285" t="s">
        <v>728</v>
      </c>
      <c r="C196" s="285" t="s">
        <v>740</v>
      </c>
      <c r="D196" s="285" t="s">
        <v>744</v>
      </c>
      <c r="E196" s="285" t="s">
        <v>45</v>
      </c>
      <c r="F196" s="285" t="s">
        <v>549</v>
      </c>
      <c r="G196" s="285">
        <v>50</v>
      </c>
      <c r="H196" s="285">
        <v>6</v>
      </c>
      <c r="I196" s="285">
        <v>2</v>
      </c>
      <c r="J196" s="285">
        <v>26</v>
      </c>
      <c r="K196" s="285">
        <v>7</v>
      </c>
    </row>
    <row r="197" spans="1:11" ht="12.75">
      <c r="A197" s="285">
        <v>133</v>
      </c>
      <c r="B197" s="285" t="s">
        <v>728</v>
      </c>
      <c r="C197" s="285" t="s">
        <v>740</v>
      </c>
      <c r="D197" s="285" t="s">
        <v>743</v>
      </c>
      <c r="E197" s="285" t="s">
        <v>45</v>
      </c>
      <c r="F197" s="285" t="s">
        <v>489</v>
      </c>
      <c r="G197" s="285">
        <v>61</v>
      </c>
      <c r="H197" s="285">
        <v>22</v>
      </c>
      <c r="I197" s="285">
        <v>2.9</v>
      </c>
      <c r="J197" s="285">
        <v>38</v>
      </c>
      <c r="K197" s="285">
        <v>9</v>
      </c>
    </row>
    <row r="198" spans="1:11" ht="12.75">
      <c r="A198" s="285">
        <v>134</v>
      </c>
      <c r="B198" s="285" t="s">
        <v>728</v>
      </c>
      <c r="C198" s="285" t="s">
        <v>740</v>
      </c>
      <c r="D198" s="285" t="s">
        <v>744</v>
      </c>
      <c r="E198" s="285" t="s">
        <v>45</v>
      </c>
      <c r="F198" s="285" t="s">
        <v>489</v>
      </c>
      <c r="G198" s="285">
        <v>69</v>
      </c>
      <c r="H198" s="285">
        <v>10</v>
      </c>
      <c r="I198" s="285">
        <v>0.7</v>
      </c>
      <c r="J198" s="285">
        <v>10</v>
      </c>
      <c r="K198" s="285">
        <v>3</v>
      </c>
    </row>
    <row r="199" spans="1:11" ht="12.75">
      <c r="A199" s="285">
        <v>135</v>
      </c>
      <c r="B199" s="285" t="s">
        <v>728</v>
      </c>
      <c r="C199" s="285" t="s">
        <v>740</v>
      </c>
      <c r="D199" s="285" t="s">
        <v>741</v>
      </c>
      <c r="E199" s="285" t="s">
        <v>45</v>
      </c>
      <c r="F199" s="285" t="s">
        <v>549</v>
      </c>
      <c r="G199" s="285">
        <v>77</v>
      </c>
      <c r="H199" s="285">
        <v>8</v>
      </c>
      <c r="I199" s="285">
        <v>1</v>
      </c>
      <c r="J199" s="285">
        <v>12</v>
      </c>
      <c r="K199" s="285">
        <v>4</v>
      </c>
    </row>
    <row r="200" spans="1:11" ht="12.75">
      <c r="A200" s="285">
        <v>136</v>
      </c>
      <c r="B200" s="285" t="s">
        <v>728</v>
      </c>
      <c r="C200" s="285" t="s">
        <v>740</v>
      </c>
      <c r="D200" s="285" t="s">
        <v>741</v>
      </c>
      <c r="E200" s="285" t="s">
        <v>45</v>
      </c>
      <c r="F200" s="285" t="s">
        <v>549</v>
      </c>
      <c r="G200" s="285">
        <v>78</v>
      </c>
      <c r="H200" s="285">
        <v>11</v>
      </c>
      <c r="I200" s="285">
        <v>1</v>
      </c>
      <c r="J200" s="285">
        <v>12</v>
      </c>
      <c r="K200" s="285">
        <v>4</v>
      </c>
    </row>
    <row r="201" spans="1:11" ht="12.75">
      <c r="A201" s="285">
        <v>137</v>
      </c>
      <c r="B201" s="285" t="s">
        <v>728</v>
      </c>
      <c r="C201" s="285" t="s">
        <v>740</v>
      </c>
      <c r="D201" s="285" t="s">
        <v>741</v>
      </c>
      <c r="E201" s="285" t="s">
        <v>49</v>
      </c>
      <c r="F201" s="285" t="s">
        <v>489</v>
      </c>
      <c r="G201" s="285">
        <v>5</v>
      </c>
      <c r="H201" s="285">
        <v>3</v>
      </c>
      <c r="I201" s="285">
        <v>6</v>
      </c>
      <c r="J201" s="285">
        <v>120</v>
      </c>
      <c r="K201" s="285">
        <v>100</v>
      </c>
    </row>
    <row r="202" spans="1:11" ht="12.75">
      <c r="A202" s="285">
        <v>138</v>
      </c>
      <c r="B202" s="285" t="s">
        <v>728</v>
      </c>
      <c r="C202" s="285" t="s">
        <v>740</v>
      </c>
      <c r="D202" s="285" t="s">
        <v>741</v>
      </c>
      <c r="E202" s="285" t="s">
        <v>49</v>
      </c>
      <c r="F202" s="285" t="s">
        <v>489</v>
      </c>
      <c r="G202" s="285">
        <v>5</v>
      </c>
      <c r="H202" s="285">
        <v>4</v>
      </c>
      <c r="I202" s="285">
        <v>5.5</v>
      </c>
      <c r="J202" s="285">
        <v>105</v>
      </c>
      <c r="K202" s="285">
        <v>90</v>
      </c>
    </row>
    <row r="203" spans="1:11" ht="12.75">
      <c r="A203" s="285">
        <v>139</v>
      </c>
      <c r="B203" s="285" t="s">
        <v>728</v>
      </c>
      <c r="C203" s="285" t="s">
        <v>740</v>
      </c>
      <c r="D203" s="285" t="s">
        <v>741</v>
      </c>
      <c r="E203" s="285" t="s">
        <v>49</v>
      </c>
      <c r="F203" s="285" t="s">
        <v>486</v>
      </c>
      <c r="G203" s="285">
        <v>78</v>
      </c>
      <c r="H203" s="285">
        <v>6</v>
      </c>
      <c r="I203" s="285">
        <v>2</v>
      </c>
      <c r="J203" s="285">
        <v>40</v>
      </c>
      <c r="K203" s="285">
        <v>30</v>
      </c>
    </row>
    <row r="204" spans="1:11" ht="12.75">
      <c r="A204" s="285">
        <v>140</v>
      </c>
      <c r="B204" s="285" t="s">
        <v>728</v>
      </c>
      <c r="C204" s="285" t="s">
        <v>740</v>
      </c>
      <c r="D204" s="285" t="s">
        <v>741</v>
      </c>
      <c r="E204" s="285" t="s">
        <v>49</v>
      </c>
      <c r="F204" s="285" t="s">
        <v>549</v>
      </c>
      <c r="G204" s="285">
        <v>92</v>
      </c>
      <c r="H204" s="285">
        <v>7</v>
      </c>
      <c r="I204" s="285">
        <v>4.8</v>
      </c>
      <c r="J204" s="285">
        <v>95</v>
      </c>
      <c r="K204" s="285">
        <v>80</v>
      </c>
    </row>
    <row r="205" spans="1:11" ht="12.75">
      <c r="A205" s="285">
        <v>141</v>
      </c>
      <c r="B205" s="285" t="s">
        <v>728</v>
      </c>
      <c r="C205" s="285" t="s">
        <v>740</v>
      </c>
      <c r="D205" s="285" t="s">
        <v>741</v>
      </c>
      <c r="E205" s="285" t="s">
        <v>175</v>
      </c>
      <c r="F205" s="285" t="s">
        <v>549</v>
      </c>
      <c r="G205" s="285">
        <v>49</v>
      </c>
      <c r="H205" s="285">
        <v>5</v>
      </c>
      <c r="I205" s="285">
        <v>3.4</v>
      </c>
      <c r="J205" s="285">
        <v>75</v>
      </c>
      <c r="K205" s="285">
        <v>65</v>
      </c>
    </row>
    <row r="206" spans="1:11" ht="12.75">
      <c r="A206" s="285">
        <v>142</v>
      </c>
      <c r="B206" s="285" t="s">
        <v>728</v>
      </c>
      <c r="C206" s="285" t="s">
        <v>740</v>
      </c>
      <c r="D206" s="285" t="s">
        <v>741</v>
      </c>
      <c r="E206" s="285" t="s">
        <v>175</v>
      </c>
      <c r="F206" s="285" t="s">
        <v>549</v>
      </c>
      <c r="G206" s="285">
        <v>56</v>
      </c>
      <c r="H206" s="285">
        <v>6</v>
      </c>
      <c r="I206" s="285">
        <v>4.7</v>
      </c>
      <c r="J206" s="285">
        <v>100</v>
      </c>
      <c r="K206" s="285">
        <v>90</v>
      </c>
    </row>
    <row r="207" spans="1:11" ht="12.75">
      <c r="A207" s="285">
        <v>143</v>
      </c>
      <c r="B207" s="285" t="s">
        <v>728</v>
      </c>
      <c r="C207" s="285" t="s">
        <v>740</v>
      </c>
      <c r="D207" s="285" t="s">
        <v>744</v>
      </c>
      <c r="E207" s="285" t="s">
        <v>175</v>
      </c>
      <c r="F207" s="285" t="s">
        <v>489</v>
      </c>
      <c r="G207" s="285">
        <v>71</v>
      </c>
      <c r="H207" s="285">
        <v>11</v>
      </c>
      <c r="I207" s="285">
        <v>2.5</v>
      </c>
      <c r="J207" s="285">
        <v>55</v>
      </c>
      <c r="K207" s="285">
        <v>45</v>
      </c>
    </row>
    <row r="208" spans="1:11" ht="12.75">
      <c r="A208" s="285">
        <v>144</v>
      </c>
      <c r="B208" s="285" t="s">
        <v>728</v>
      </c>
      <c r="C208" s="285" t="s">
        <v>740</v>
      </c>
      <c r="D208" s="285" t="s">
        <v>741</v>
      </c>
      <c r="E208" s="285" t="s">
        <v>758</v>
      </c>
      <c r="F208" s="285" t="s">
        <v>549</v>
      </c>
      <c r="G208" s="285">
        <v>36</v>
      </c>
      <c r="H208" s="285">
        <v>5</v>
      </c>
      <c r="I208" s="285">
        <v>15.5</v>
      </c>
      <c r="J208" s="285">
        <v>375</v>
      </c>
      <c r="K208" s="285">
        <v>330</v>
      </c>
    </row>
    <row r="209" spans="1:11" ht="12.75">
      <c r="A209" s="285">
        <v>145</v>
      </c>
      <c r="B209" s="285" t="s">
        <v>728</v>
      </c>
      <c r="C209" s="285" t="s">
        <v>740</v>
      </c>
      <c r="D209" s="285" t="s">
        <v>741</v>
      </c>
      <c r="E209" s="285" t="s">
        <v>758</v>
      </c>
      <c r="F209" s="285" t="s">
        <v>489</v>
      </c>
      <c r="G209" s="285">
        <v>36</v>
      </c>
      <c r="H209" s="285">
        <v>6</v>
      </c>
      <c r="I209" s="285">
        <v>8</v>
      </c>
      <c r="J209" s="285">
        <v>195</v>
      </c>
      <c r="K209" s="285">
        <v>170</v>
      </c>
    </row>
    <row r="210" spans="1:11" ht="12.75">
      <c r="A210" s="285">
        <v>146</v>
      </c>
      <c r="B210" s="285" t="s">
        <v>728</v>
      </c>
      <c r="C210" s="285" t="s">
        <v>740</v>
      </c>
      <c r="D210" s="285" t="s">
        <v>744</v>
      </c>
      <c r="E210" s="285" t="s">
        <v>758</v>
      </c>
      <c r="F210" s="285" t="s">
        <v>549</v>
      </c>
      <c r="G210" s="285">
        <v>39</v>
      </c>
      <c r="H210" s="285">
        <v>7</v>
      </c>
      <c r="I210" s="285">
        <v>14</v>
      </c>
      <c r="J210" s="285">
        <v>335</v>
      </c>
      <c r="K210" s="285">
        <v>295</v>
      </c>
    </row>
  </sheetData>
  <mergeCells count="14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A7:K7"/>
    <mergeCell ref="A64:K6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315"/>
  <sheetViews>
    <sheetView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20.57421875" style="0" customWidth="1"/>
    <col min="4" max="4" width="32.57421875" style="0" customWidth="1"/>
    <col min="5" max="5" width="24.28125" style="0" customWidth="1"/>
    <col min="6" max="6" width="17.140625" style="0" customWidth="1"/>
  </cols>
  <sheetData>
    <row r="1" spans="1:11" ht="12.75">
      <c r="A1" s="426" t="s">
        <v>686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3.2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>
      <c r="A3" s="443" t="s">
        <v>0</v>
      </c>
      <c r="B3" s="443" t="s">
        <v>1</v>
      </c>
      <c r="C3" s="443" t="s">
        <v>2</v>
      </c>
      <c r="D3" s="526" t="s">
        <v>11</v>
      </c>
      <c r="E3" s="443" t="s">
        <v>3</v>
      </c>
      <c r="F3" s="446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36.75" customHeight="1">
      <c r="A4" s="443"/>
      <c r="B4" s="443"/>
      <c r="C4" s="443"/>
      <c r="D4" s="527"/>
      <c r="E4" s="443"/>
      <c r="F4" s="510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2.75">
      <c r="A7" s="270">
        <v>1</v>
      </c>
      <c r="B7" s="270" t="s">
        <v>687</v>
      </c>
      <c r="C7" s="270" t="s">
        <v>688</v>
      </c>
      <c r="D7" s="271" t="s">
        <v>689</v>
      </c>
      <c r="E7" s="271" t="s">
        <v>584</v>
      </c>
      <c r="F7" s="271" t="s">
        <v>185</v>
      </c>
      <c r="G7" s="271">
        <v>14</v>
      </c>
      <c r="H7" s="271">
        <v>47</v>
      </c>
      <c r="I7" s="272">
        <v>0.7</v>
      </c>
      <c r="J7" s="271">
        <v>104</v>
      </c>
      <c r="K7" s="271">
        <v>94</v>
      </c>
    </row>
    <row r="8" spans="1:11" ht="12.75">
      <c r="A8" s="270">
        <v>2</v>
      </c>
      <c r="B8" s="270" t="s">
        <v>687</v>
      </c>
      <c r="C8" s="270" t="s">
        <v>688</v>
      </c>
      <c r="D8" s="271" t="s">
        <v>689</v>
      </c>
      <c r="E8" s="271" t="s">
        <v>584</v>
      </c>
      <c r="F8" s="271" t="s">
        <v>185</v>
      </c>
      <c r="G8" s="271">
        <v>22</v>
      </c>
      <c r="H8" s="271">
        <v>4</v>
      </c>
      <c r="I8" s="272">
        <v>1.4</v>
      </c>
      <c r="J8" s="271">
        <v>422</v>
      </c>
      <c r="K8" s="271">
        <v>386</v>
      </c>
    </row>
    <row r="9" spans="1:11" ht="12.75">
      <c r="A9" s="270">
        <v>3</v>
      </c>
      <c r="B9" s="270" t="s">
        <v>687</v>
      </c>
      <c r="C9" s="270" t="s">
        <v>688</v>
      </c>
      <c r="D9" s="271" t="s">
        <v>689</v>
      </c>
      <c r="E9" s="271" t="s">
        <v>584</v>
      </c>
      <c r="F9" s="271" t="s">
        <v>185</v>
      </c>
      <c r="G9" s="271">
        <v>22</v>
      </c>
      <c r="H9" s="271">
        <v>44</v>
      </c>
      <c r="I9" s="272">
        <v>1.3</v>
      </c>
      <c r="J9" s="271">
        <v>578</v>
      </c>
      <c r="K9" s="271">
        <v>517</v>
      </c>
    </row>
    <row r="10" spans="1:11" ht="12.75">
      <c r="A10" s="270">
        <v>4</v>
      </c>
      <c r="B10" s="270" t="s">
        <v>687</v>
      </c>
      <c r="C10" s="270" t="s">
        <v>688</v>
      </c>
      <c r="D10" s="271" t="s">
        <v>690</v>
      </c>
      <c r="E10" s="271" t="s">
        <v>584</v>
      </c>
      <c r="F10" s="271" t="s">
        <v>185</v>
      </c>
      <c r="G10" s="271">
        <v>53</v>
      </c>
      <c r="H10" s="271">
        <v>39</v>
      </c>
      <c r="I10" s="272">
        <v>1.7</v>
      </c>
      <c r="J10" s="271">
        <v>628</v>
      </c>
      <c r="K10" s="271">
        <v>572</v>
      </c>
    </row>
    <row r="11" spans="1:11" ht="12.75">
      <c r="A11" s="270">
        <v>5</v>
      </c>
      <c r="B11" s="270" t="s">
        <v>687</v>
      </c>
      <c r="C11" s="270" t="s">
        <v>688</v>
      </c>
      <c r="D11" s="271" t="s">
        <v>691</v>
      </c>
      <c r="E11" s="271" t="s">
        <v>584</v>
      </c>
      <c r="F11" s="271" t="s">
        <v>185</v>
      </c>
      <c r="G11" s="271">
        <v>56</v>
      </c>
      <c r="H11" s="271">
        <v>11</v>
      </c>
      <c r="I11" s="272">
        <v>2.5</v>
      </c>
      <c r="J11" s="271">
        <v>846</v>
      </c>
      <c r="K11" s="271">
        <v>765</v>
      </c>
    </row>
    <row r="12" spans="1:11" ht="12.75">
      <c r="A12" s="270">
        <v>6</v>
      </c>
      <c r="B12" s="270" t="s">
        <v>687</v>
      </c>
      <c r="C12" s="270" t="s">
        <v>688</v>
      </c>
      <c r="D12" s="271" t="s">
        <v>691</v>
      </c>
      <c r="E12" s="271" t="s">
        <v>584</v>
      </c>
      <c r="F12" s="271" t="s">
        <v>185</v>
      </c>
      <c r="G12" s="271">
        <v>56</v>
      </c>
      <c r="H12" s="271">
        <v>11</v>
      </c>
      <c r="I12" s="272">
        <v>1.7</v>
      </c>
      <c r="J12" s="271">
        <v>479</v>
      </c>
      <c r="K12" s="271">
        <v>437</v>
      </c>
    </row>
    <row r="13" spans="1:11" ht="12.75">
      <c r="A13" s="270">
        <v>7</v>
      </c>
      <c r="B13" s="270" t="s">
        <v>687</v>
      </c>
      <c r="C13" s="270" t="s">
        <v>688</v>
      </c>
      <c r="D13" s="271" t="s">
        <v>691</v>
      </c>
      <c r="E13" s="271" t="s">
        <v>584</v>
      </c>
      <c r="F13" s="271" t="s">
        <v>185</v>
      </c>
      <c r="G13" s="271">
        <v>59</v>
      </c>
      <c r="H13" s="271">
        <v>3</v>
      </c>
      <c r="I13" s="272">
        <v>2.5</v>
      </c>
      <c r="J13" s="271">
        <v>849</v>
      </c>
      <c r="K13" s="271">
        <v>768</v>
      </c>
    </row>
    <row r="14" spans="1:11" ht="12.75">
      <c r="A14" s="270">
        <v>8</v>
      </c>
      <c r="B14" s="270" t="s">
        <v>687</v>
      </c>
      <c r="C14" s="270" t="s">
        <v>688</v>
      </c>
      <c r="D14" s="271" t="s">
        <v>691</v>
      </c>
      <c r="E14" s="271" t="s">
        <v>584</v>
      </c>
      <c r="F14" s="271" t="s">
        <v>185</v>
      </c>
      <c r="G14" s="271">
        <v>67</v>
      </c>
      <c r="H14" s="271">
        <v>7</v>
      </c>
      <c r="I14" s="272">
        <v>2.8</v>
      </c>
      <c r="J14" s="271">
        <v>825</v>
      </c>
      <c r="K14" s="271">
        <v>739</v>
      </c>
    </row>
    <row r="15" spans="1:11" ht="12.75">
      <c r="A15" s="270">
        <v>9</v>
      </c>
      <c r="B15" s="270" t="s">
        <v>687</v>
      </c>
      <c r="C15" s="270" t="s">
        <v>688</v>
      </c>
      <c r="D15" s="271" t="s">
        <v>691</v>
      </c>
      <c r="E15" s="271" t="s">
        <v>584</v>
      </c>
      <c r="F15" s="271" t="s">
        <v>185</v>
      </c>
      <c r="G15" s="271">
        <v>67</v>
      </c>
      <c r="H15" s="271">
        <v>7</v>
      </c>
      <c r="I15" s="272">
        <v>2.5</v>
      </c>
      <c r="J15" s="271">
        <v>818</v>
      </c>
      <c r="K15" s="271">
        <v>736</v>
      </c>
    </row>
    <row r="16" spans="1:11" ht="12.75">
      <c r="A16" s="270">
        <v>10</v>
      </c>
      <c r="B16" s="270" t="s">
        <v>687</v>
      </c>
      <c r="C16" s="270" t="s">
        <v>688</v>
      </c>
      <c r="D16" s="271" t="s">
        <v>691</v>
      </c>
      <c r="E16" s="271" t="s">
        <v>584</v>
      </c>
      <c r="F16" s="271" t="s">
        <v>185</v>
      </c>
      <c r="G16" s="271">
        <v>70</v>
      </c>
      <c r="H16" s="271">
        <v>13</v>
      </c>
      <c r="I16" s="272">
        <v>0.7</v>
      </c>
      <c r="J16" s="271">
        <v>436</v>
      </c>
      <c r="K16" s="271">
        <v>396</v>
      </c>
    </row>
    <row r="17" spans="1:11" ht="12.75">
      <c r="A17" s="270">
        <v>11</v>
      </c>
      <c r="B17" s="270" t="s">
        <v>687</v>
      </c>
      <c r="C17" s="270" t="s">
        <v>688</v>
      </c>
      <c r="D17" s="271" t="s">
        <v>691</v>
      </c>
      <c r="E17" s="271" t="s">
        <v>584</v>
      </c>
      <c r="F17" s="271" t="s">
        <v>185</v>
      </c>
      <c r="G17" s="271">
        <v>70</v>
      </c>
      <c r="H17" s="271">
        <v>23</v>
      </c>
      <c r="I17" s="272">
        <v>0.5</v>
      </c>
      <c r="J17" s="271">
        <v>261</v>
      </c>
      <c r="K17" s="271">
        <v>236</v>
      </c>
    </row>
    <row r="18" spans="1:11" ht="12.75">
      <c r="A18" s="270">
        <v>12</v>
      </c>
      <c r="B18" s="270" t="s">
        <v>687</v>
      </c>
      <c r="C18" s="270" t="s">
        <v>688</v>
      </c>
      <c r="D18" s="271" t="s">
        <v>692</v>
      </c>
      <c r="E18" s="271" t="s">
        <v>584</v>
      </c>
      <c r="F18" s="271" t="s">
        <v>202</v>
      </c>
      <c r="G18" s="271">
        <v>31</v>
      </c>
      <c r="H18" s="271">
        <v>62</v>
      </c>
      <c r="I18" s="272">
        <v>0.5</v>
      </c>
      <c r="J18" s="271">
        <v>188</v>
      </c>
      <c r="K18" s="271">
        <v>179</v>
      </c>
    </row>
    <row r="19" spans="1:11" ht="12.75">
      <c r="A19" s="270">
        <v>13</v>
      </c>
      <c r="B19" s="270" t="s">
        <v>687</v>
      </c>
      <c r="C19" s="270" t="s">
        <v>688</v>
      </c>
      <c r="D19" s="271" t="s">
        <v>689</v>
      </c>
      <c r="E19" s="271" t="s">
        <v>584</v>
      </c>
      <c r="F19" s="271" t="s">
        <v>588</v>
      </c>
      <c r="G19" s="271">
        <v>4</v>
      </c>
      <c r="H19" s="271">
        <v>36</v>
      </c>
      <c r="I19" s="272">
        <v>0.8</v>
      </c>
      <c r="J19" s="271">
        <v>307</v>
      </c>
      <c r="K19" s="271">
        <v>290</v>
      </c>
    </row>
    <row r="20" spans="1:11" ht="12.75">
      <c r="A20" s="270">
        <v>14</v>
      </c>
      <c r="B20" s="270" t="s">
        <v>687</v>
      </c>
      <c r="C20" s="270" t="s">
        <v>688</v>
      </c>
      <c r="D20" s="271" t="s">
        <v>689</v>
      </c>
      <c r="E20" s="271" t="s">
        <v>584</v>
      </c>
      <c r="F20" s="271" t="s">
        <v>588</v>
      </c>
      <c r="G20" s="271">
        <v>7</v>
      </c>
      <c r="H20" s="271">
        <v>8</v>
      </c>
      <c r="I20" s="272">
        <v>1.9</v>
      </c>
      <c r="J20" s="271">
        <v>510</v>
      </c>
      <c r="K20" s="271">
        <v>481</v>
      </c>
    </row>
    <row r="21" spans="1:11" ht="12.75">
      <c r="A21" s="270">
        <v>15</v>
      </c>
      <c r="B21" s="270" t="s">
        <v>687</v>
      </c>
      <c r="C21" s="270" t="s">
        <v>688</v>
      </c>
      <c r="D21" s="271" t="s">
        <v>692</v>
      </c>
      <c r="E21" s="271" t="s">
        <v>584</v>
      </c>
      <c r="F21" s="271" t="s">
        <v>588</v>
      </c>
      <c r="G21" s="271">
        <v>28</v>
      </c>
      <c r="H21" s="271">
        <v>38</v>
      </c>
      <c r="I21" s="272">
        <v>2.4</v>
      </c>
      <c r="J21" s="271">
        <v>635</v>
      </c>
      <c r="K21" s="271">
        <v>598</v>
      </c>
    </row>
    <row r="22" spans="1:11" ht="12.75">
      <c r="A22" s="270">
        <v>16</v>
      </c>
      <c r="B22" s="270" t="s">
        <v>687</v>
      </c>
      <c r="C22" s="270" t="s">
        <v>688</v>
      </c>
      <c r="D22" s="271" t="s">
        <v>692</v>
      </c>
      <c r="E22" s="271" t="s">
        <v>584</v>
      </c>
      <c r="F22" s="271" t="s">
        <v>588</v>
      </c>
      <c r="G22" s="271">
        <v>32</v>
      </c>
      <c r="H22" s="271">
        <v>32</v>
      </c>
      <c r="I22" s="272">
        <v>3.3</v>
      </c>
      <c r="J22" s="271">
        <v>657</v>
      </c>
      <c r="K22" s="271">
        <v>623</v>
      </c>
    </row>
    <row r="23" spans="1:11" ht="12.75">
      <c r="A23" s="270">
        <v>17</v>
      </c>
      <c r="B23" s="270" t="s">
        <v>687</v>
      </c>
      <c r="C23" s="270" t="s">
        <v>688</v>
      </c>
      <c r="D23" s="271" t="s">
        <v>692</v>
      </c>
      <c r="E23" s="271" t="s">
        <v>584</v>
      </c>
      <c r="F23" s="271" t="s">
        <v>588</v>
      </c>
      <c r="G23" s="271">
        <v>32</v>
      </c>
      <c r="H23" s="271">
        <v>6</v>
      </c>
      <c r="I23" s="271">
        <v>0.2</v>
      </c>
      <c r="J23" s="271">
        <v>9</v>
      </c>
      <c r="K23" s="271">
        <v>9</v>
      </c>
    </row>
    <row r="24" spans="1:11" ht="12.75">
      <c r="A24" s="270">
        <v>18</v>
      </c>
      <c r="B24" s="270" t="s">
        <v>687</v>
      </c>
      <c r="C24" s="270" t="s">
        <v>688</v>
      </c>
      <c r="D24" s="271" t="s">
        <v>691</v>
      </c>
      <c r="E24" s="271" t="s">
        <v>584</v>
      </c>
      <c r="F24" s="271" t="s">
        <v>588</v>
      </c>
      <c r="G24" s="271">
        <v>59</v>
      </c>
      <c r="H24" s="271">
        <v>11</v>
      </c>
      <c r="I24" s="272">
        <v>2.4</v>
      </c>
      <c r="J24" s="271">
        <v>830</v>
      </c>
      <c r="K24" s="271">
        <v>775</v>
      </c>
    </row>
    <row r="25" spans="1:11" ht="12.75">
      <c r="A25" s="270">
        <v>19</v>
      </c>
      <c r="B25" s="270" t="s">
        <v>687</v>
      </c>
      <c r="C25" s="270" t="s">
        <v>688</v>
      </c>
      <c r="D25" s="271" t="s">
        <v>691</v>
      </c>
      <c r="E25" s="271" t="s">
        <v>584</v>
      </c>
      <c r="F25" s="271" t="s">
        <v>588</v>
      </c>
      <c r="G25" s="271">
        <v>59</v>
      </c>
      <c r="H25" s="271">
        <v>27</v>
      </c>
      <c r="I25" s="272">
        <v>0.9</v>
      </c>
      <c r="J25" s="271">
        <v>260</v>
      </c>
      <c r="K25" s="271">
        <v>239</v>
      </c>
    </row>
    <row r="26" spans="1:11" ht="12.75">
      <c r="A26" s="270">
        <v>20</v>
      </c>
      <c r="B26" s="270" t="s">
        <v>687</v>
      </c>
      <c r="C26" s="270" t="s">
        <v>688</v>
      </c>
      <c r="D26" s="271" t="s">
        <v>691</v>
      </c>
      <c r="E26" s="271" t="s">
        <v>584</v>
      </c>
      <c r="F26" s="271" t="s">
        <v>588</v>
      </c>
      <c r="G26" s="271">
        <v>65</v>
      </c>
      <c r="H26" s="271">
        <v>22</v>
      </c>
      <c r="I26" s="272">
        <v>3.2</v>
      </c>
      <c r="J26" s="271">
        <v>967</v>
      </c>
      <c r="K26" s="271">
        <v>909</v>
      </c>
    </row>
    <row r="27" spans="1:11" ht="12.75">
      <c r="A27" s="270">
        <v>21</v>
      </c>
      <c r="B27" s="270" t="s">
        <v>687</v>
      </c>
      <c r="C27" s="270" t="s">
        <v>688</v>
      </c>
      <c r="D27" s="271" t="s">
        <v>691</v>
      </c>
      <c r="E27" s="271" t="s">
        <v>584</v>
      </c>
      <c r="F27" s="271" t="s">
        <v>588</v>
      </c>
      <c r="G27" s="271">
        <v>69</v>
      </c>
      <c r="H27" s="271">
        <v>24</v>
      </c>
      <c r="I27" s="272">
        <v>1.3</v>
      </c>
      <c r="J27" s="271">
        <v>329</v>
      </c>
      <c r="K27" s="271">
        <v>314</v>
      </c>
    </row>
    <row r="28" spans="1:11" ht="12.75">
      <c r="A28" s="270">
        <v>22</v>
      </c>
      <c r="B28" s="270" t="s">
        <v>687</v>
      </c>
      <c r="C28" s="270" t="s">
        <v>688</v>
      </c>
      <c r="D28" s="271" t="s">
        <v>689</v>
      </c>
      <c r="E28" s="271" t="s">
        <v>584</v>
      </c>
      <c r="F28" s="271" t="s">
        <v>405</v>
      </c>
      <c r="G28" s="271">
        <v>27</v>
      </c>
      <c r="H28" s="271">
        <v>10</v>
      </c>
      <c r="I28" s="272">
        <v>2.8</v>
      </c>
      <c r="J28" s="271">
        <v>570</v>
      </c>
      <c r="K28" s="271">
        <v>539</v>
      </c>
    </row>
    <row r="29" spans="1:11" ht="12.75">
      <c r="A29" s="270">
        <v>23</v>
      </c>
      <c r="B29" s="270" t="s">
        <v>687</v>
      </c>
      <c r="C29" s="270" t="s">
        <v>693</v>
      </c>
      <c r="D29" s="271" t="s">
        <v>694</v>
      </c>
      <c r="E29" s="271" t="s">
        <v>584</v>
      </c>
      <c r="F29" s="271" t="s">
        <v>185</v>
      </c>
      <c r="G29" s="271">
        <v>17</v>
      </c>
      <c r="H29" s="271">
        <v>51</v>
      </c>
      <c r="I29" s="272">
        <v>3</v>
      </c>
      <c r="J29" s="271">
        <v>537</v>
      </c>
      <c r="K29" s="271">
        <v>490</v>
      </c>
    </row>
    <row r="30" spans="1:11" ht="12.75">
      <c r="A30" s="270">
        <v>24</v>
      </c>
      <c r="B30" s="270" t="s">
        <v>687</v>
      </c>
      <c r="C30" s="270" t="s">
        <v>693</v>
      </c>
      <c r="D30" s="271" t="s">
        <v>694</v>
      </c>
      <c r="E30" s="271" t="s">
        <v>584</v>
      </c>
      <c r="F30" s="271" t="s">
        <v>194</v>
      </c>
      <c r="G30" s="271">
        <v>5</v>
      </c>
      <c r="H30" s="271">
        <v>22</v>
      </c>
      <c r="I30" s="272">
        <v>2.6</v>
      </c>
      <c r="J30" s="271">
        <v>426</v>
      </c>
      <c r="K30" s="271">
        <v>399</v>
      </c>
    </row>
    <row r="31" spans="1:11" ht="12.75">
      <c r="A31" s="270">
        <v>25</v>
      </c>
      <c r="B31" s="270" t="s">
        <v>687</v>
      </c>
      <c r="C31" s="270" t="s">
        <v>695</v>
      </c>
      <c r="D31" s="271" t="s">
        <v>696</v>
      </c>
      <c r="E31" s="271" t="s">
        <v>584</v>
      </c>
      <c r="F31" s="271" t="s">
        <v>185</v>
      </c>
      <c r="G31" s="271">
        <v>12</v>
      </c>
      <c r="H31" s="271">
        <v>12</v>
      </c>
      <c r="I31" s="272">
        <v>1.9</v>
      </c>
      <c r="J31" s="271">
        <v>786</v>
      </c>
      <c r="K31" s="271">
        <v>711</v>
      </c>
    </row>
    <row r="32" spans="1:11" ht="12.75">
      <c r="A32" s="270">
        <v>26</v>
      </c>
      <c r="B32" s="270" t="s">
        <v>687</v>
      </c>
      <c r="C32" s="270" t="s">
        <v>695</v>
      </c>
      <c r="D32" s="271" t="s">
        <v>696</v>
      </c>
      <c r="E32" s="271" t="s">
        <v>584</v>
      </c>
      <c r="F32" s="271" t="s">
        <v>185</v>
      </c>
      <c r="G32" s="271">
        <v>13</v>
      </c>
      <c r="H32" s="271">
        <v>14</v>
      </c>
      <c r="I32" s="272">
        <v>2.8</v>
      </c>
      <c r="J32" s="271">
        <v>1012</v>
      </c>
      <c r="K32" s="271">
        <v>908</v>
      </c>
    </row>
    <row r="33" spans="1:11" ht="12.75">
      <c r="A33" s="270">
        <v>27</v>
      </c>
      <c r="B33" s="270" t="s">
        <v>687</v>
      </c>
      <c r="C33" s="270" t="s">
        <v>695</v>
      </c>
      <c r="D33" s="271" t="s">
        <v>696</v>
      </c>
      <c r="E33" s="271" t="s">
        <v>584</v>
      </c>
      <c r="F33" s="271" t="s">
        <v>185</v>
      </c>
      <c r="G33" s="271">
        <v>16</v>
      </c>
      <c r="H33" s="271">
        <v>18</v>
      </c>
      <c r="I33" s="272">
        <v>1.7</v>
      </c>
      <c r="J33" s="271">
        <v>701</v>
      </c>
      <c r="K33" s="271">
        <v>636</v>
      </c>
    </row>
    <row r="34" spans="1:11" ht="12.75">
      <c r="A34" s="270">
        <v>28</v>
      </c>
      <c r="B34" s="270" t="s">
        <v>687</v>
      </c>
      <c r="C34" s="270" t="s">
        <v>695</v>
      </c>
      <c r="D34" s="271" t="s">
        <v>696</v>
      </c>
      <c r="E34" s="271" t="s">
        <v>584</v>
      </c>
      <c r="F34" s="271" t="s">
        <v>185</v>
      </c>
      <c r="G34" s="271">
        <v>19</v>
      </c>
      <c r="H34" s="271">
        <v>8</v>
      </c>
      <c r="I34" s="272">
        <v>1.2</v>
      </c>
      <c r="J34" s="271">
        <v>504</v>
      </c>
      <c r="K34" s="271">
        <v>457</v>
      </c>
    </row>
    <row r="35" spans="1:11" ht="12.75">
      <c r="A35" s="270">
        <v>29</v>
      </c>
      <c r="B35" s="270" t="s">
        <v>687</v>
      </c>
      <c r="C35" s="270" t="s">
        <v>695</v>
      </c>
      <c r="D35" s="271" t="s">
        <v>696</v>
      </c>
      <c r="E35" s="271" t="s">
        <v>584</v>
      </c>
      <c r="F35" s="271" t="s">
        <v>185</v>
      </c>
      <c r="G35" s="271">
        <v>25</v>
      </c>
      <c r="H35" s="271">
        <v>28</v>
      </c>
      <c r="I35" s="272">
        <v>2</v>
      </c>
      <c r="J35" s="271">
        <v>933</v>
      </c>
      <c r="K35" s="271">
        <v>847</v>
      </c>
    </row>
    <row r="36" spans="1:11" ht="12.75">
      <c r="A36" s="270">
        <v>30</v>
      </c>
      <c r="B36" s="270" t="s">
        <v>687</v>
      </c>
      <c r="C36" s="270" t="s">
        <v>695</v>
      </c>
      <c r="D36" s="271" t="s">
        <v>696</v>
      </c>
      <c r="E36" s="271" t="s">
        <v>584</v>
      </c>
      <c r="F36" s="271" t="s">
        <v>185</v>
      </c>
      <c r="G36" s="271">
        <v>26</v>
      </c>
      <c r="H36" s="271">
        <v>14</v>
      </c>
      <c r="I36" s="272">
        <v>1.1</v>
      </c>
      <c r="J36" s="271">
        <v>287</v>
      </c>
      <c r="K36" s="271">
        <v>261</v>
      </c>
    </row>
    <row r="37" spans="1:11" ht="12.75">
      <c r="A37" s="270">
        <v>31</v>
      </c>
      <c r="B37" s="270" t="s">
        <v>687</v>
      </c>
      <c r="C37" s="270" t="s">
        <v>695</v>
      </c>
      <c r="D37" s="271" t="s">
        <v>696</v>
      </c>
      <c r="E37" s="271" t="s">
        <v>584</v>
      </c>
      <c r="F37" s="271" t="s">
        <v>185</v>
      </c>
      <c r="G37" s="271">
        <v>28</v>
      </c>
      <c r="H37" s="271">
        <v>18</v>
      </c>
      <c r="I37" s="272">
        <v>2</v>
      </c>
      <c r="J37" s="271">
        <v>737</v>
      </c>
      <c r="K37" s="271">
        <v>659</v>
      </c>
    </row>
    <row r="38" spans="1:11" ht="12.75">
      <c r="A38" s="270">
        <v>32</v>
      </c>
      <c r="B38" s="270" t="s">
        <v>687</v>
      </c>
      <c r="C38" s="270" t="s">
        <v>695</v>
      </c>
      <c r="D38" s="271" t="s">
        <v>696</v>
      </c>
      <c r="E38" s="271" t="s">
        <v>584</v>
      </c>
      <c r="F38" s="271" t="s">
        <v>185</v>
      </c>
      <c r="G38" s="271">
        <v>35</v>
      </c>
      <c r="H38" s="271">
        <v>20</v>
      </c>
      <c r="I38" s="272">
        <v>2.2</v>
      </c>
      <c r="J38" s="271">
        <v>737</v>
      </c>
      <c r="K38" s="271">
        <v>684</v>
      </c>
    </row>
    <row r="39" spans="1:11" ht="12.75">
      <c r="A39" s="270">
        <v>33</v>
      </c>
      <c r="B39" s="270" t="s">
        <v>687</v>
      </c>
      <c r="C39" s="270" t="s">
        <v>695</v>
      </c>
      <c r="D39" s="271" t="s">
        <v>696</v>
      </c>
      <c r="E39" s="271" t="s">
        <v>584</v>
      </c>
      <c r="F39" s="271" t="s">
        <v>185</v>
      </c>
      <c r="G39" s="271">
        <v>39</v>
      </c>
      <c r="H39" s="271">
        <v>5</v>
      </c>
      <c r="I39" s="272">
        <v>2.2</v>
      </c>
      <c r="J39" s="271">
        <v>1086</v>
      </c>
      <c r="K39" s="271">
        <v>971</v>
      </c>
    </row>
    <row r="40" spans="1:11" ht="12.75">
      <c r="A40" s="270">
        <v>34</v>
      </c>
      <c r="B40" s="270" t="s">
        <v>687</v>
      </c>
      <c r="C40" s="270" t="s">
        <v>695</v>
      </c>
      <c r="D40" s="271" t="s">
        <v>697</v>
      </c>
      <c r="E40" s="271" t="s">
        <v>584</v>
      </c>
      <c r="F40" s="271" t="s">
        <v>185</v>
      </c>
      <c r="G40" s="271">
        <v>49</v>
      </c>
      <c r="H40" s="271">
        <v>4</v>
      </c>
      <c r="I40" s="272">
        <v>1.8</v>
      </c>
      <c r="J40" s="271">
        <v>518</v>
      </c>
      <c r="K40" s="271">
        <v>471</v>
      </c>
    </row>
    <row r="41" spans="1:11" ht="12.75">
      <c r="A41" s="270">
        <v>35</v>
      </c>
      <c r="B41" s="270" t="s">
        <v>687</v>
      </c>
      <c r="C41" s="270" t="s">
        <v>695</v>
      </c>
      <c r="D41" s="271" t="s">
        <v>697</v>
      </c>
      <c r="E41" s="271" t="s">
        <v>584</v>
      </c>
      <c r="F41" s="271" t="s">
        <v>185</v>
      </c>
      <c r="G41" s="271">
        <v>92</v>
      </c>
      <c r="H41" s="271">
        <v>21</v>
      </c>
      <c r="I41" s="272">
        <v>2.5</v>
      </c>
      <c r="J41" s="271">
        <v>622</v>
      </c>
      <c r="K41" s="271">
        <v>567</v>
      </c>
    </row>
    <row r="42" spans="1:11" ht="12.75">
      <c r="A42" s="270">
        <v>36</v>
      </c>
      <c r="B42" s="270" t="s">
        <v>687</v>
      </c>
      <c r="C42" s="270" t="s">
        <v>695</v>
      </c>
      <c r="D42" s="271" t="s">
        <v>697</v>
      </c>
      <c r="E42" s="271" t="s">
        <v>584</v>
      </c>
      <c r="F42" s="271" t="s">
        <v>185</v>
      </c>
      <c r="G42" s="271">
        <v>92</v>
      </c>
      <c r="H42" s="271">
        <v>27</v>
      </c>
      <c r="I42" s="272">
        <v>2.1</v>
      </c>
      <c r="J42" s="271">
        <v>774</v>
      </c>
      <c r="K42" s="271">
        <v>698</v>
      </c>
    </row>
    <row r="43" spans="1:11" ht="12.75">
      <c r="A43" s="270">
        <v>37</v>
      </c>
      <c r="B43" s="270" t="s">
        <v>687</v>
      </c>
      <c r="C43" s="270" t="s">
        <v>695</v>
      </c>
      <c r="D43" s="271" t="s">
        <v>696</v>
      </c>
      <c r="E43" s="271" t="s">
        <v>584</v>
      </c>
      <c r="F43" s="271" t="s">
        <v>194</v>
      </c>
      <c r="G43" s="271">
        <v>7</v>
      </c>
      <c r="H43" s="273">
        <v>10</v>
      </c>
      <c r="I43" s="272">
        <v>1.5</v>
      </c>
      <c r="J43" s="271">
        <v>479</v>
      </c>
      <c r="K43" s="271">
        <v>445</v>
      </c>
    </row>
    <row r="44" spans="1:11" ht="12.75">
      <c r="A44" s="270">
        <v>38</v>
      </c>
      <c r="B44" s="270" t="s">
        <v>687</v>
      </c>
      <c r="C44" s="270" t="s">
        <v>695</v>
      </c>
      <c r="D44" s="271" t="s">
        <v>696</v>
      </c>
      <c r="E44" s="271" t="s">
        <v>584</v>
      </c>
      <c r="F44" s="271" t="s">
        <v>588</v>
      </c>
      <c r="G44" s="271">
        <v>3</v>
      </c>
      <c r="H44" s="271">
        <v>14</v>
      </c>
      <c r="I44" s="271">
        <v>3</v>
      </c>
      <c r="J44" s="271">
        <v>859</v>
      </c>
      <c r="K44" s="271">
        <v>813</v>
      </c>
    </row>
    <row r="45" spans="1:11" ht="12.75">
      <c r="A45" s="270">
        <v>39</v>
      </c>
      <c r="B45" s="270" t="s">
        <v>687</v>
      </c>
      <c r="C45" s="270" t="s">
        <v>695</v>
      </c>
      <c r="D45" s="271" t="s">
        <v>697</v>
      </c>
      <c r="E45" s="271" t="s">
        <v>584</v>
      </c>
      <c r="F45" s="271" t="s">
        <v>588</v>
      </c>
      <c r="G45" s="271">
        <v>75</v>
      </c>
      <c r="H45" s="274">
        <v>25</v>
      </c>
      <c r="I45" s="271">
        <v>1.4</v>
      </c>
      <c r="J45" s="271">
        <v>472</v>
      </c>
      <c r="K45" s="271">
        <v>444</v>
      </c>
    </row>
    <row r="46" spans="1:11" ht="12.75">
      <c r="A46" s="270">
        <v>40</v>
      </c>
      <c r="B46" s="270" t="s">
        <v>687</v>
      </c>
      <c r="C46" s="270" t="s">
        <v>698</v>
      </c>
      <c r="D46" s="271" t="s">
        <v>699</v>
      </c>
      <c r="E46" s="271" t="s">
        <v>584</v>
      </c>
      <c r="F46" s="271" t="s">
        <v>185</v>
      </c>
      <c r="G46" s="271">
        <v>17</v>
      </c>
      <c r="H46" s="275">
        <v>4</v>
      </c>
      <c r="I46" s="271">
        <v>2.9</v>
      </c>
      <c r="J46" s="271">
        <v>634</v>
      </c>
      <c r="K46" s="271">
        <v>567</v>
      </c>
    </row>
    <row r="47" spans="1:11" ht="12.75">
      <c r="A47" s="270">
        <v>41</v>
      </c>
      <c r="B47" s="270" t="s">
        <v>687</v>
      </c>
      <c r="C47" s="270" t="s">
        <v>698</v>
      </c>
      <c r="D47" s="271" t="s">
        <v>699</v>
      </c>
      <c r="E47" s="271" t="s">
        <v>584</v>
      </c>
      <c r="F47" s="271" t="s">
        <v>185</v>
      </c>
      <c r="G47" s="271">
        <v>17</v>
      </c>
      <c r="H47" s="275">
        <v>9</v>
      </c>
      <c r="I47" s="271">
        <v>1.4</v>
      </c>
      <c r="J47" s="271">
        <v>340</v>
      </c>
      <c r="K47" s="271">
        <v>304</v>
      </c>
    </row>
    <row r="48" spans="1:11" ht="12.75">
      <c r="A48" s="270">
        <v>42</v>
      </c>
      <c r="B48" s="270" t="s">
        <v>687</v>
      </c>
      <c r="C48" s="270" t="s">
        <v>698</v>
      </c>
      <c r="D48" s="271" t="s">
        <v>699</v>
      </c>
      <c r="E48" s="271" t="s">
        <v>584</v>
      </c>
      <c r="F48" s="271" t="s">
        <v>185</v>
      </c>
      <c r="G48" s="271">
        <v>24</v>
      </c>
      <c r="H48" s="275">
        <v>21</v>
      </c>
      <c r="I48" s="271">
        <v>2.2</v>
      </c>
      <c r="J48" s="271">
        <v>625</v>
      </c>
      <c r="K48" s="271">
        <v>559</v>
      </c>
    </row>
    <row r="49" spans="1:11" ht="12.75">
      <c r="A49" s="270">
        <v>43</v>
      </c>
      <c r="B49" s="270" t="s">
        <v>687</v>
      </c>
      <c r="C49" s="270" t="s">
        <v>698</v>
      </c>
      <c r="D49" s="271" t="s">
        <v>699</v>
      </c>
      <c r="E49" s="271" t="s">
        <v>584</v>
      </c>
      <c r="F49" s="271" t="s">
        <v>185</v>
      </c>
      <c r="G49" s="271">
        <v>24</v>
      </c>
      <c r="H49" s="275">
        <v>22</v>
      </c>
      <c r="I49" s="271">
        <v>2</v>
      </c>
      <c r="J49" s="271">
        <v>642</v>
      </c>
      <c r="K49" s="271">
        <v>586</v>
      </c>
    </row>
    <row r="50" spans="1:11" ht="12.75">
      <c r="A50" s="270">
        <v>44</v>
      </c>
      <c r="B50" s="270" t="s">
        <v>687</v>
      </c>
      <c r="C50" s="270" t="s">
        <v>698</v>
      </c>
      <c r="D50" s="271" t="s">
        <v>700</v>
      </c>
      <c r="E50" s="271" t="s">
        <v>584</v>
      </c>
      <c r="F50" s="271" t="s">
        <v>185</v>
      </c>
      <c r="G50" s="271">
        <v>25</v>
      </c>
      <c r="H50" s="275">
        <v>6</v>
      </c>
      <c r="I50" s="271">
        <v>0.9</v>
      </c>
      <c r="J50" s="271">
        <v>490</v>
      </c>
      <c r="K50" s="271">
        <v>440</v>
      </c>
    </row>
    <row r="51" spans="1:11" ht="12.75">
      <c r="A51" s="270">
        <v>45</v>
      </c>
      <c r="B51" s="270" t="s">
        <v>687</v>
      </c>
      <c r="C51" s="270" t="s">
        <v>698</v>
      </c>
      <c r="D51" s="271" t="s">
        <v>700</v>
      </c>
      <c r="E51" s="271" t="s">
        <v>584</v>
      </c>
      <c r="F51" s="271" t="s">
        <v>185</v>
      </c>
      <c r="G51" s="271">
        <v>28</v>
      </c>
      <c r="H51" s="275">
        <v>17</v>
      </c>
      <c r="I51" s="271">
        <v>2.4</v>
      </c>
      <c r="J51" s="271">
        <v>875</v>
      </c>
      <c r="K51" s="271">
        <v>796</v>
      </c>
    </row>
    <row r="52" spans="1:11" ht="12.75">
      <c r="A52" s="270">
        <v>46</v>
      </c>
      <c r="B52" s="270" t="s">
        <v>687</v>
      </c>
      <c r="C52" s="270" t="s">
        <v>698</v>
      </c>
      <c r="D52" s="271" t="s">
        <v>701</v>
      </c>
      <c r="E52" s="271" t="s">
        <v>584</v>
      </c>
      <c r="F52" s="271" t="s">
        <v>185</v>
      </c>
      <c r="G52" s="271">
        <v>39</v>
      </c>
      <c r="H52" s="275">
        <v>4</v>
      </c>
      <c r="I52" s="271">
        <v>2.2</v>
      </c>
      <c r="J52" s="271">
        <v>516</v>
      </c>
      <c r="K52" s="271">
        <v>466</v>
      </c>
    </row>
    <row r="53" spans="1:11" ht="12.75">
      <c r="A53" s="270">
        <v>47</v>
      </c>
      <c r="B53" s="270" t="s">
        <v>687</v>
      </c>
      <c r="C53" s="270" t="s">
        <v>698</v>
      </c>
      <c r="D53" s="271" t="s">
        <v>701</v>
      </c>
      <c r="E53" s="271" t="s">
        <v>584</v>
      </c>
      <c r="F53" s="271" t="s">
        <v>185</v>
      </c>
      <c r="G53" s="271">
        <v>39</v>
      </c>
      <c r="H53" s="275">
        <v>7</v>
      </c>
      <c r="I53" s="271">
        <v>2.1</v>
      </c>
      <c r="J53" s="271">
        <v>417</v>
      </c>
      <c r="K53" s="271">
        <v>379</v>
      </c>
    </row>
    <row r="54" spans="1:11" ht="12.75">
      <c r="A54" s="270">
        <v>48</v>
      </c>
      <c r="B54" s="270" t="s">
        <v>687</v>
      </c>
      <c r="C54" s="270" t="s">
        <v>698</v>
      </c>
      <c r="D54" s="271" t="s">
        <v>701</v>
      </c>
      <c r="E54" s="271" t="s">
        <v>584</v>
      </c>
      <c r="F54" s="271" t="s">
        <v>185</v>
      </c>
      <c r="G54" s="271">
        <v>42</v>
      </c>
      <c r="H54" s="275">
        <v>4</v>
      </c>
      <c r="I54" s="271">
        <v>3</v>
      </c>
      <c r="J54" s="271">
        <v>991</v>
      </c>
      <c r="K54" s="271">
        <v>893</v>
      </c>
    </row>
    <row r="55" spans="1:11" ht="12.75">
      <c r="A55" s="270">
        <v>49</v>
      </c>
      <c r="B55" s="270" t="s">
        <v>687</v>
      </c>
      <c r="C55" s="270" t="s">
        <v>698</v>
      </c>
      <c r="D55" s="271" t="s">
        <v>701</v>
      </c>
      <c r="E55" s="271" t="s">
        <v>584</v>
      </c>
      <c r="F55" s="271" t="s">
        <v>185</v>
      </c>
      <c r="G55" s="271">
        <v>57</v>
      </c>
      <c r="H55" s="275">
        <v>14</v>
      </c>
      <c r="I55" s="271">
        <v>2.2</v>
      </c>
      <c r="J55" s="271">
        <v>650</v>
      </c>
      <c r="K55" s="271">
        <v>579</v>
      </c>
    </row>
    <row r="56" spans="1:11" ht="12.75">
      <c r="A56" s="270">
        <v>50</v>
      </c>
      <c r="B56" s="270" t="s">
        <v>687</v>
      </c>
      <c r="C56" s="270" t="s">
        <v>698</v>
      </c>
      <c r="D56" s="271" t="s">
        <v>701</v>
      </c>
      <c r="E56" s="271" t="s">
        <v>584</v>
      </c>
      <c r="F56" s="271" t="s">
        <v>185</v>
      </c>
      <c r="G56" s="271">
        <v>57</v>
      </c>
      <c r="H56" s="275">
        <v>2</v>
      </c>
      <c r="I56" s="271">
        <v>2.1</v>
      </c>
      <c r="J56" s="271">
        <v>469</v>
      </c>
      <c r="K56" s="271">
        <v>417</v>
      </c>
    </row>
    <row r="57" spans="1:11" ht="12.75">
      <c r="A57" s="270">
        <v>51</v>
      </c>
      <c r="B57" s="270" t="s">
        <v>687</v>
      </c>
      <c r="C57" s="270" t="s">
        <v>698</v>
      </c>
      <c r="D57" s="271" t="s">
        <v>701</v>
      </c>
      <c r="E57" s="271" t="s">
        <v>584</v>
      </c>
      <c r="F57" s="271" t="s">
        <v>185</v>
      </c>
      <c r="G57" s="271">
        <v>66</v>
      </c>
      <c r="H57" s="275">
        <v>32</v>
      </c>
      <c r="I57" s="271">
        <v>1.6</v>
      </c>
      <c r="J57" s="271">
        <v>311</v>
      </c>
      <c r="K57" s="271">
        <v>278</v>
      </c>
    </row>
    <row r="58" spans="1:11" ht="12.75">
      <c r="A58" s="270">
        <v>52</v>
      </c>
      <c r="B58" s="270" t="s">
        <v>687</v>
      </c>
      <c r="C58" s="270" t="s">
        <v>698</v>
      </c>
      <c r="D58" s="271" t="s">
        <v>701</v>
      </c>
      <c r="E58" s="271" t="s">
        <v>584</v>
      </c>
      <c r="F58" s="271" t="s">
        <v>185</v>
      </c>
      <c r="G58" s="271">
        <v>66</v>
      </c>
      <c r="H58" s="275">
        <v>4</v>
      </c>
      <c r="I58" s="271">
        <v>2.2</v>
      </c>
      <c r="J58" s="271">
        <v>605</v>
      </c>
      <c r="K58" s="271">
        <v>542</v>
      </c>
    </row>
    <row r="59" spans="1:11" ht="12.75">
      <c r="A59" s="270">
        <v>53</v>
      </c>
      <c r="B59" s="270" t="s">
        <v>687</v>
      </c>
      <c r="C59" s="270" t="s">
        <v>698</v>
      </c>
      <c r="D59" s="271" t="s">
        <v>701</v>
      </c>
      <c r="E59" s="271" t="s">
        <v>584</v>
      </c>
      <c r="F59" s="271" t="s">
        <v>185</v>
      </c>
      <c r="G59" s="271">
        <v>68</v>
      </c>
      <c r="H59" s="275">
        <v>16</v>
      </c>
      <c r="I59" s="271">
        <v>2.6</v>
      </c>
      <c r="J59" s="271">
        <v>926</v>
      </c>
      <c r="K59" s="271">
        <v>834</v>
      </c>
    </row>
    <row r="60" spans="1:11" ht="12.75">
      <c r="A60" s="270">
        <v>54</v>
      </c>
      <c r="B60" s="270" t="s">
        <v>687</v>
      </c>
      <c r="C60" s="270" t="s">
        <v>698</v>
      </c>
      <c r="D60" s="271" t="s">
        <v>701</v>
      </c>
      <c r="E60" s="271" t="s">
        <v>584</v>
      </c>
      <c r="F60" s="271" t="s">
        <v>205</v>
      </c>
      <c r="G60" s="271">
        <v>58</v>
      </c>
      <c r="H60" s="275">
        <v>16</v>
      </c>
      <c r="I60" s="271">
        <v>0.9</v>
      </c>
      <c r="J60" s="271">
        <v>186</v>
      </c>
      <c r="K60" s="271">
        <v>164</v>
      </c>
    </row>
    <row r="61" spans="1:11" ht="12.75">
      <c r="A61" s="270">
        <v>55</v>
      </c>
      <c r="B61" s="270" t="s">
        <v>687</v>
      </c>
      <c r="C61" s="270" t="s">
        <v>698</v>
      </c>
      <c r="D61" s="271" t="s">
        <v>701</v>
      </c>
      <c r="E61" s="271" t="s">
        <v>584</v>
      </c>
      <c r="F61" s="271" t="s">
        <v>194</v>
      </c>
      <c r="G61" s="271">
        <v>47</v>
      </c>
      <c r="H61" s="275">
        <v>2</v>
      </c>
      <c r="I61" s="271">
        <v>2.2</v>
      </c>
      <c r="J61" s="271">
        <v>670</v>
      </c>
      <c r="K61" s="271">
        <v>608</v>
      </c>
    </row>
    <row r="62" spans="1:11" ht="12.75">
      <c r="A62" s="270">
        <v>56</v>
      </c>
      <c r="B62" s="270" t="s">
        <v>687</v>
      </c>
      <c r="C62" s="270" t="s">
        <v>698</v>
      </c>
      <c r="D62" s="271" t="s">
        <v>702</v>
      </c>
      <c r="E62" s="271" t="s">
        <v>584</v>
      </c>
      <c r="F62" s="271" t="s">
        <v>588</v>
      </c>
      <c r="G62" s="271">
        <v>3</v>
      </c>
      <c r="H62" s="275">
        <v>20</v>
      </c>
      <c r="I62" s="271">
        <v>0.8</v>
      </c>
      <c r="J62" s="271">
        <v>168</v>
      </c>
      <c r="K62" s="271">
        <v>160</v>
      </c>
    </row>
    <row r="63" spans="1:11" ht="12.75">
      <c r="A63" s="270">
        <v>57</v>
      </c>
      <c r="B63" s="270" t="s">
        <v>687</v>
      </c>
      <c r="C63" s="270" t="s">
        <v>698</v>
      </c>
      <c r="D63" s="271" t="s">
        <v>699</v>
      </c>
      <c r="E63" s="271" t="s">
        <v>584</v>
      </c>
      <c r="F63" s="271" t="s">
        <v>588</v>
      </c>
      <c r="G63" s="271">
        <v>21</v>
      </c>
      <c r="H63" s="275">
        <v>15</v>
      </c>
      <c r="I63" s="271">
        <v>3.1</v>
      </c>
      <c r="J63" s="271">
        <v>615</v>
      </c>
      <c r="K63" s="271">
        <v>592</v>
      </c>
    </row>
    <row r="64" spans="1:11" ht="12.75">
      <c r="A64" s="270">
        <v>58</v>
      </c>
      <c r="B64" s="270" t="s">
        <v>687</v>
      </c>
      <c r="C64" s="270" t="s">
        <v>698</v>
      </c>
      <c r="D64" s="271" t="s">
        <v>701</v>
      </c>
      <c r="E64" s="271" t="s">
        <v>584</v>
      </c>
      <c r="F64" s="271" t="s">
        <v>588</v>
      </c>
      <c r="G64" s="271">
        <v>61</v>
      </c>
      <c r="H64" s="275">
        <v>15</v>
      </c>
      <c r="I64" s="271">
        <v>1.3</v>
      </c>
      <c r="J64" s="271">
        <v>337</v>
      </c>
      <c r="K64" s="271">
        <v>317</v>
      </c>
    </row>
    <row r="65" spans="1:11" ht="12.75">
      <c r="A65" s="270">
        <v>59</v>
      </c>
      <c r="B65" s="270" t="s">
        <v>687</v>
      </c>
      <c r="C65" s="270" t="s">
        <v>703</v>
      </c>
      <c r="D65" s="271" t="s">
        <v>704</v>
      </c>
      <c r="E65" s="271" t="s">
        <v>584</v>
      </c>
      <c r="F65" s="271" t="s">
        <v>185</v>
      </c>
      <c r="G65" s="271">
        <v>10</v>
      </c>
      <c r="H65" s="275">
        <v>4</v>
      </c>
      <c r="I65" s="271">
        <v>2.9</v>
      </c>
      <c r="J65" s="271">
        <v>730</v>
      </c>
      <c r="K65" s="271">
        <v>668</v>
      </c>
    </row>
    <row r="66" spans="1:11" ht="12.75">
      <c r="A66" s="270">
        <v>60</v>
      </c>
      <c r="B66" s="270" t="s">
        <v>687</v>
      </c>
      <c r="C66" s="270" t="s">
        <v>703</v>
      </c>
      <c r="D66" s="271" t="s">
        <v>705</v>
      </c>
      <c r="E66" s="271" t="s">
        <v>584</v>
      </c>
      <c r="F66" s="271" t="s">
        <v>185</v>
      </c>
      <c r="G66" s="271">
        <v>12</v>
      </c>
      <c r="H66" s="275">
        <v>17</v>
      </c>
      <c r="I66" s="271">
        <v>1.3</v>
      </c>
      <c r="J66" s="271">
        <v>485</v>
      </c>
      <c r="K66" s="271">
        <v>446</v>
      </c>
    </row>
    <row r="67" spans="1:11" ht="12.75">
      <c r="A67" s="270">
        <v>61</v>
      </c>
      <c r="B67" s="270" t="s">
        <v>687</v>
      </c>
      <c r="C67" s="270" t="s">
        <v>703</v>
      </c>
      <c r="D67" s="271" t="s">
        <v>704</v>
      </c>
      <c r="E67" s="271" t="s">
        <v>584</v>
      </c>
      <c r="F67" s="271" t="s">
        <v>185</v>
      </c>
      <c r="G67" s="271">
        <v>14</v>
      </c>
      <c r="H67" s="275">
        <v>9</v>
      </c>
      <c r="I67" s="271">
        <v>2.2</v>
      </c>
      <c r="J67" s="271">
        <v>775</v>
      </c>
      <c r="K67" s="271">
        <v>703</v>
      </c>
    </row>
    <row r="68" spans="1:11" ht="12.75">
      <c r="A68" s="270">
        <v>62</v>
      </c>
      <c r="B68" s="270" t="s">
        <v>687</v>
      </c>
      <c r="C68" s="270" t="s">
        <v>703</v>
      </c>
      <c r="D68" s="271" t="s">
        <v>704</v>
      </c>
      <c r="E68" s="271" t="s">
        <v>584</v>
      </c>
      <c r="F68" s="271" t="s">
        <v>185</v>
      </c>
      <c r="G68" s="271">
        <v>15</v>
      </c>
      <c r="H68" s="275">
        <v>12</v>
      </c>
      <c r="I68" s="271">
        <v>0.9</v>
      </c>
      <c r="J68" s="271">
        <v>318</v>
      </c>
      <c r="K68" s="271">
        <v>290</v>
      </c>
    </row>
    <row r="69" spans="1:11" ht="12.75">
      <c r="A69" s="270">
        <v>63</v>
      </c>
      <c r="B69" s="270" t="s">
        <v>687</v>
      </c>
      <c r="C69" s="270" t="s">
        <v>703</v>
      </c>
      <c r="D69" s="271" t="s">
        <v>704</v>
      </c>
      <c r="E69" s="271" t="s">
        <v>584</v>
      </c>
      <c r="F69" s="271" t="s">
        <v>185</v>
      </c>
      <c r="G69" s="271">
        <v>15</v>
      </c>
      <c r="H69" s="275">
        <v>19</v>
      </c>
      <c r="I69" s="271">
        <v>1</v>
      </c>
      <c r="J69" s="271">
        <v>218</v>
      </c>
      <c r="K69" s="271">
        <v>204</v>
      </c>
    </row>
    <row r="70" spans="1:11" ht="12.75">
      <c r="A70" s="270">
        <v>64</v>
      </c>
      <c r="B70" s="270" t="s">
        <v>687</v>
      </c>
      <c r="C70" s="270" t="s">
        <v>703</v>
      </c>
      <c r="D70" s="271" t="s">
        <v>704</v>
      </c>
      <c r="E70" s="271" t="s">
        <v>584</v>
      </c>
      <c r="F70" s="271" t="s">
        <v>185</v>
      </c>
      <c r="G70" s="271">
        <v>15</v>
      </c>
      <c r="H70" s="275">
        <v>21</v>
      </c>
      <c r="I70" s="271">
        <v>1.1</v>
      </c>
      <c r="J70" s="271">
        <v>201</v>
      </c>
      <c r="K70" s="271">
        <v>188</v>
      </c>
    </row>
    <row r="71" spans="1:11" ht="12.75">
      <c r="A71" s="270">
        <v>65</v>
      </c>
      <c r="B71" s="270" t="s">
        <v>687</v>
      </c>
      <c r="C71" s="270" t="s">
        <v>703</v>
      </c>
      <c r="D71" s="271" t="s">
        <v>704</v>
      </c>
      <c r="E71" s="271" t="s">
        <v>584</v>
      </c>
      <c r="F71" s="271" t="s">
        <v>185</v>
      </c>
      <c r="G71" s="271">
        <v>19</v>
      </c>
      <c r="H71" s="275">
        <v>11</v>
      </c>
      <c r="I71" s="271">
        <v>1.2</v>
      </c>
      <c r="J71" s="271">
        <v>442</v>
      </c>
      <c r="K71" s="271">
        <v>396</v>
      </c>
    </row>
    <row r="72" spans="1:11" ht="12.75">
      <c r="A72" s="270">
        <v>66</v>
      </c>
      <c r="B72" s="270" t="s">
        <v>687</v>
      </c>
      <c r="C72" s="270" t="s">
        <v>703</v>
      </c>
      <c r="D72" s="271" t="s">
        <v>704</v>
      </c>
      <c r="E72" s="271" t="s">
        <v>584</v>
      </c>
      <c r="F72" s="271" t="s">
        <v>185</v>
      </c>
      <c r="G72" s="271">
        <v>19</v>
      </c>
      <c r="H72" s="275">
        <v>11</v>
      </c>
      <c r="I72" s="271">
        <v>1</v>
      </c>
      <c r="J72" s="271">
        <v>447</v>
      </c>
      <c r="K72" s="271">
        <v>404</v>
      </c>
    </row>
    <row r="73" spans="1:11" ht="12.75">
      <c r="A73" s="270">
        <v>67</v>
      </c>
      <c r="B73" s="270" t="s">
        <v>687</v>
      </c>
      <c r="C73" s="270" t="s">
        <v>703</v>
      </c>
      <c r="D73" s="271" t="s">
        <v>704</v>
      </c>
      <c r="E73" s="271" t="s">
        <v>584</v>
      </c>
      <c r="F73" s="271" t="s">
        <v>185</v>
      </c>
      <c r="G73" s="271">
        <v>19</v>
      </c>
      <c r="H73" s="275">
        <v>13</v>
      </c>
      <c r="I73" s="271">
        <v>1.6</v>
      </c>
      <c r="J73" s="271">
        <v>476</v>
      </c>
      <c r="K73" s="271">
        <v>425</v>
      </c>
    </row>
    <row r="74" spans="1:11" ht="12.75">
      <c r="A74" s="270">
        <v>68</v>
      </c>
      <c r="B74" s="270" t="s">
        <v>687</v>
      </c>
      <c r="C74" s="270" t="s">
        <v>703</v>
      </c>
      <c r="D74" s="271" t="s">
        <v>704</v>
      </c>
      <c r="E74" s="271" t="s">
        <v>584</v>
      </c>
      <c r="F74" s="271" t="s">
        <v>185</v>
      </c>
      <c r="G74" s="271">
        <v>27</v>
      </c>
      <c r="H74" s="275">
        <v>40</v>
      </c>
      <c r="I74" s="271">
        <v>1.5</v>
      </c>
      <c r="J74" s="271">
        <v>590</v>
      </c>
      <c r="K74" s="271">
        <v>523</v>
      </c>
    </row>
    <row r="75" spans="1:11" ht="12.75">
      <c r="A75" s="270">
        <v>69</v>
      </c>
      <c r="B75" s="270" t="s">
        <v>687</v>
      </c>
      <c r="C75" s="270" t="s">
        <v>703</v>
      </c>
      <c r="D75" s="271" t="s">
        <v>704</v>
      </c>
      <c r="E75" s="271" t="s">
        <v>584</v>
      </c>
      <c r="F75" s="271" t="s">
        <v>185</v>
      </c>
      <c r="G75" s="271">
        <v>33</v>
      </c>
      <c r="H75" s="275">
        <v>6</v>
      </c>
      <c r="I75" s="271">
        <v>2.2</v>
      </c>
      <c r="J75" s="271">
        <v>622</v>
      </c>
      <c r="K75" s="271">
        <v>555</v>
      </c>
    </row>
    <row r="76" spans="1:11" ht="12.75">
      <c r="A76" s="270">
        <v>70</v>
      </c>
      <c r="B76" s="270" t="s">
        <v>687</v>
      </c>
      <c r="C76" s="270" t="s">
        <v>703</v>
      </c>
      <c r="D76" s="271" t="s">
        <v>704</v>
      </c>
      <c r="E76" s="271" t="s">
        <v>584</v>
      </c>
      <c r="F76" s="271" t="s">
        <v>185</v>
      </c>
      <c r="G76" s="271">
        <v>35</v>
      </c>
      <c r="H76" s="275">
        <v>40</v>
      </c>
      <c r="I76" s="271">
        <v>1.4</v>
      </c>
      <c r="J76" s="271">
        <v>551</v>
      </c>
      <c r="K76" s="271">
        <v>493</v>
      </c>
    </row>
    <row r="77" spans="1:11" ht="12.75">
      <c r="A77" s="270">
        <v>71</v>
      </c>
      <c r="B77" s="270" t="s">
        <v>687</v>
      </c>
      <c r="C77" s="270" t="s">
        <v>703</v>
      </c>
      <c r="D77" s="271" t="s">
        <v>704</v>
      </c>
      <c r="E77" s="271" t="s">
        <v>584</v>
      </c>
      <c r="F77" s="271" t="s">
        <v>185</v>
      </c>
      <c r="G77" s="271">
        <v>40</v>
      </c>
      <c r="H77" s="275">
        <v>5</v>
      </c>
      <c r="I77" s="271">
        <v>2.6</v>
      </c>
      <c r="J77" s="271">
        <v>1139</v>
      </c>
      <c r="K77" s="271">
        <v>1027</v>
      </c>
    </row>
    <row r="78" spans="1:11" ht="12.75">
      <c r="A78" s="270">
        <v>72</v>
      </c>
      <c r="B78" s="270" t="s">
        <v>687</v>
      </c>
      <c r="C78" s="270" t="s">
        <v>703</v>
      </c>
      <c r="D78" s="271" t="s">
        <v>704</v>
      </c>
      <c r="E78" s="271" t="s">
        <v>584</v>
      </c>
      <c r="F78" s="271" t="s">
        <v>185</v>
      </c>
      <c r="G78" s="271">
        <v>41</v>
      </c>
      <c r="H78" s="275">
        <v>2</v>
      </c>
      <c r="I78" s="271">
        <v>0.9</v>
      </c>
      <c r="J78" s="271">
        <v>255</v>
      </c>
      <c r="K78" s="271">
        <v>230</v>
      </c>
    </row>
    <row r="79" spans="1:11" ht="12.75">
      <c r="A79" s="270">
        <v>73</v>
      </c>
      <c r="B79" s="270" t="s">
        <v>687</v>
      </c>
      <c r="C79" s="270" t="s">
        <v>703</v>
      </c>
      <c r="D79" s="271" t="s">
        <v>704</v>
      </c>
      <c r="E79" s="271" t="s">
        <v>584</v>
      </c>
      <c r="F79" s="271" t="s">
        <v>185</v>
      </c>
      <c r="G79" s="271">
        <v>43</v>
      </c>
      <c r="H79" s="275">
        <v>16</v>
      </c>
      <c r="I79" s="271">
        <v>1.4</v>
      </c>
      <c r="J79" s="271">
        <v>529</v>
      </c>
      <c r="K79" s="271">
        <v>482</v>
      </c>
    </row>
    <row r="80" spans="1:11" ht="12.75">
      <c r="A80" s="270">
        <v>74</v>
      </c>
      <c r="B80" s="270" t="s">
        <v>687</v>
      </c>
      <c r="C80" s="270" t="s">
        <v>703</v>
      </c>
      <c r="D80" s="271" t="s">
        <v>704</v>
      </c>
      <c r="E80" s="271" t="s">
        <v>584</v>
      </c>
      <c r="F80" s="271" t="s">
        <v>185</v>
      </c>
      <c r="G80" s="271">
        <v>43</v>
      </c>
      <c r="H80" s="275">
        <v>21</v>
      </c>
      <c r="I80" s="271">
        <v>2.1</v>
      </c>
      <c r="J80" s="271">
        <v>618</v>
      </c>
      <c r="K80" s="271">
        <v>559</v>
      </c>
    </row>
    <row r="81" spans="1:11" ht="12.75">
      <c r="A81" s="270">
        <v>75</v>
      </c>
      <c r="B81" s="270" t="s">
        <v>687</v>
      </c>
      <c r="C81" s="270" t="s">
        <v>703</v>
      </c>
      <c r="D81" s="271" t="s">
        <v>704</v>
      </c>
      <c r="E81" s="271" t="s">
        <v>584</v>
      </c>
      <c r="F81" s="271" t="s">
        <v>185</v>
      </c>
      <c r="G81" s="271">
        <v>43</v>
      </c>
      <c r="H81" s="275">
        <v>22</v>
      </c>
      <c r="I81" s="271">
        <v>1.7</v>
      </c>
      <c r="J81" s="271">
        <v>680</v>
      </c>
      <c r="K81" s="271">
        <v>615</v>
      </c>
    </row>
    <row r="82" spans="1:11" ht="12.75">
      <c r="A82" s="270">
        <v>76</v>
      </c>
      <c r="B82" s="270" t="s">
        <v>687</v>
      </c>
      <c r="C82" s="270" t="s">
        <v>703</v>
      </c>
      <c r="D82" s="271" t="s">
        <v>704</v>
      </c>
      <c r="E82" s="271" t="s">
        <v>584</v>
      </c>
      <c r="F82" s="271" t="s">
        <v>185</v>
      </c>
      <c r="G82" s="271">
        <v>44</v>
      </c>
      <c r="H82" s="275">
        <v>27</v>
      </c>
      <c r="I82" s="271">
        <v>2</v>
      </c>
      <c r="J82" s="271">
        <v>856</v>
      </c>
      <c r="K82" s="271">
        <v>771</v>
      </c>
    </row>
    <row r="83" spans="1:11" ht="12.75">
      <c r="A83" s="270">
        <v>77</v>
      </c>
      <c r="B83" s="270" t="s">
        <v>687</v>
      </c>
      <c r="C83" s="270" t="s">
        <v>703</v>
      </c>
      <c r="D83" s="271" t="s">
        <v>704</v>
      </c>
      <c r="E83" s="271" t="s">
        <v>584</v>
      </c>
      <c r="F83" s="271" t="s">
        <v>185</v>
      </c>
      <c r="G83" s="271">
        <v>47</v>
      </c>
      <c r="H83" s="275">
        <v>3</v>
      </c>
      <c r="I83" s="271">
        <v>2.2</v>
      </c>
      <c r="J83" s="271">
        <v>837</v>
      </c>
      <c r="K83" s="271">
        <v>753</v>
      </c>
    </row>
    <row r="84" spans="1:11" ht="12.75">
      <c r="A84" s="270">
        <v>78</v>
      </c>
      <c r="B84" s="270" t="s">
        <v>687</v>
      </c>
      <c r="C84" s="270" t="s">
        <v>703</v>
      </c>
      <c r="D84" s="271" t="s">
        <v>704</v>
      </c>
      <c r="E84" s="271" t="s">
        <v>584</v>
      </c>
      <c r="F84" s="271" t="s">
        <v>185</v>
      </c>
      <c r="G84" s="271">
        <v>52</v>
      </c>
      <c r="H84" s="275">
        <v>6</v>
      </c>
      <c r="I84" s="271">
        <v>1.9</v>
      </c>
      <c r="J84" s="271">
        <v>591</v>
      </c>
      <c r="K84" s="271">
        <v>530</v>
      </c>
    </row>
    <row r="85" spans="1:11" ht="12.75">
      <c r="A85" s="270">
        <v>79</v>
      </c>
      <c r="B85" s="270" t="s">
        <v>687</v>
      </c>
      <c r="C85" s="270" t="s">
        <v>703</v>
      </c>
      <c r="D85" s="271" t="s">
        <v>704</v>
      </c>
      <c r="E85" s="271" t="s">
        <v>584</v>
      </c>
      <c r="F85" s="271" t="s">
        <v>202</v>
      </c>
      <c r="G85" s="271">
        <v>13</v>
      </c>
      <c r="H85" s="271">
        <v>20</v>
      </c>
      <c r="I85" s="271">
        <v>0.5</v>
      </c>
      <c r="J85" s="271">
        <v>147</v>
      </c>
      <c r="K85" s="271">
        <v>139</v>
      </c>
    </row>
    <row r="86" spans="1:11" ht="12.75">
      <c r="A86" s="270">
        <v>80</v>
      </c>
      <c r="B86" s="270" t="s">
        <v>687</v>
      </c>
      <c r="C86" s="270" t="s">
        <v>703</v>
      </c>
      <c r="D86" s="271" t="s">
        <v>704</v>
      </c>
      <c r="E86" s="271" t="s">
        <v>584</v>
      </c>
      <c r="F86" s="271" t="s">
        <v>588</v>
      </c>
      <c r="G86" s="271">
        <v>7</v>
      </c>
      <c r="H86" s="271">
        <v>12</v>
      </c>
      <c r="I86" s="271">
        <v>2.4</v>
      </c>
      <c r="J86" s="271">
        <v>538</v>
      </c>
      <c r="K86" s="271">
        <v>506</v>
      </c>
    </row>
    <row r="87" spans="1:11" ht="12.75">
      <c r="A87" s="270">
        <v>81</v>
      </c>
      <c r="B87" s="270" t="s">
        <v>687</v>
      </c>
      <c r="C87" s="270" t="s">
        <v>703</v>
      </c>
      <c r="D87" s="271" t="s">
        <v>704</v>
      </c>
      <c r="E87" s="271" t="s">
        <v>584</v>
      </c>
      <c r="F87" s="271" t="s">
        <v>588</v>
      </c>
      <c r="G87" s="271">
        <v>44</v>
      </c>
      <c r="H87" s="271">
        <v>15</v>
      </c>
      <c r="I87" s="271">
        <v>3.6</v>
      </c>
      <c r="J87" s="271">
        <v>1114</v>
      </c>
      <c r="K87" s="271">
        <v>1059</v>
      </c>
    </row>
    <row r="88" spans="1:11" ht="12.75">
      <c r="A88" s="270">
        <v>82</v>
      </c>
      <c r="B88" s="270" t="s">
        <v>687</v>
      </c>
      <c r="C88" s="270" t="s">
        <v>706</v>
      </c>
      <c r="D88" s="271" t="s">
        <v>707</v>
      </c>
      <c r="E88" s="271" t="s">
        <v>584</v>
      </c>
      <c r="F88" s="271" t="s">
        <v>588</v>
      </c>
      <c r="G88" s="271">
        <v>26</v>
      </c>
      <c r="H88" s="271">
        <v>22</v>
      </c>
      <c r="I88" s="271">
        <v>0.7</v>
      </c>
      <c r="J88" s="271">
        <v>413</v>
      </c>
      <c r="K88" s="271">
        <v>371</v>
      </c>
    </row>
    <row r="89" spans="1:11" ht="12.75">
      <c r="A89" s="270">
        <v>83</v>
      </c>
      <c r="B89" s="270" t="s">
        <v>687</v>
      </c>
      <c r="C89" s="270" t="s">
        <v>708</v>
      </c>
      <c r="D89" s="271" t="s">
        <v>709</v>
      </c>
      <c r="E89" s="271" t="s">
        <v>584</v>
      </c>
      <c r="F89" s="271" t="s">
        <v>205</v>
      </c>
      <c r="G89" s="271">
        <v>41</v>
      </c>
      <c r="H89" s="271">
        <v>23</v>
      </c>
      <c r="I89" s="271">
        <v>2.7</v>
      </c>
      <c r="J89" s="271">
        <v>904</v>
      </c>
      <c r="K89" s="271">
        <v>819</v>
      </c>
    </row>
    <row r="90" spans="1:11" ht="12.75">
      <c r="A90" s="270">
        <v>84</v>
      </c>
      <c r="B90" s="270" t="s">
        <v>687</v>
      </c>
      <c r="C90" s="270" t="s">
        <v>708</v>
      </c>
      <c r="D90" s="271" t="s">
        <v>710</v>
      </c>
      <c r="E90" s="271" t="s">
        <v>584</v>
      </c>
      <c r="F90" s="271" t="s">
        <v>194</v>
      </c>
      <c r="G90" s="271">
        <v>21</v>
      </c>
      <c r="H90" s="271">
        <v>11</v>
      </c>
      <c r="I90" s="271">
        <v>0.3</v>
      </c>
      <c r="J90" s="271">
        <v>94</v>
      </c>
      <c r="K90" s="271">
        <v>89</v>
      </c>
    </row>
    <row r="91" spans="1:11" ht="18.75">
      <c r="A91" s="451" t="s">
        <v>171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3"/>
    </row>
    <row r="92" spans="1:11" ht="12.75">
      <c r="A92" s="270">
        <v>1</v>
      </c>
      <c r="B92" s="270" t="s">
        <v>687</v>
      </c>
      <c r="C92" s="270" t="s">
        <v>688</v>
      </c>
      <c r="D92" s="271" t="s">
        <v>692</v>
      </c>
      <c r="E92" s="271" t="s">
        <v>306</v>
      </c>
      <c r="F92" s="271" t="s">
        <v>185</v>
      </c>
      <c r="G92" s="271">
        <v>32</v>
      </c>
      <c r="H92" s="271">
        <v>14</v>
      </c>
      <c r="I92" s="272">
        <v>1.5</v>
      </c>
      <c r="J92" s="271">
        <v>12</v>
      </c>
      <c r="K92" s="271"/>
    </row>
    <row r="93" spans="1:11" ht="12.75">
      <c r="A93" s="270">
        <v>2</v>
      </c>
      <c r="B93" s="270" t="s">
        <v>687</v>
      </c>
      <c r="C93" s="270" t="s">
        <v>688</v>
      </c>
      <c r="D93" s="271" t="s">
        <v>689</v>
      </c>
      <c r="E93" s="271" t="s">
        <v>306</v>
      </c>
      <c r="F93" s="271" t="s">
        <v>185</v>
      </c>
      <c r="G93" s="271">
        <v>10</v>
      </c>
      <c r="H93" s="271">
        <v>3</v>
      </c>
      <c r="I93" s="272">
        <v>2.6</v>
      </c>
      <c r="J93" s="271">
        <v>21</v>
      </c>
      <c r="K93" s="271"/>
    </row>
    <row r="94" spans="1:11" ht="12.75">
      <c r="A94" s="270">
        <v>3</v>
      </c>
      <c r="B94" s="270" t="s">
        <v>687</v>
      </c>
      <c r="C94" s="270" t="s">
        <v>688</v>
      </c>
      <c r="D94" s="271" t="s">
        <v>689</v>
      </c>
      <c r="E94" s="271" t="s">
        <v>306</v>
      </c>
      <c r="F94" s="271" t="s">
        <v>185</v>
      </c>
      <c r="G94" s="271">
        <v>3</v>
      </c>
      <c r="H94" s="271">
        <v>18</v>
      </c>
      <c r="I94" s="271">
        <v>1.8</v>
      </c>
      <c r="J94" s="271">
        <v>9</v>
      </c>
      <c r="K94" s="271"/>
    </row>
    <row r="95" spans="1:11" ht="12.75">
      <c r="A95" s="270">
        <v>4</v>
      </c>
      <c r="B95" s="270" t="s">
        <v>687</v>
      </c>
      <c r="C95" s="270" t="s">
        <v>688</v>
      </c>
      <c r="D95" s="271" t="s">
        <v>689</v>
      </c>
      <c r="E95" s="271" t="s">
        <v>306</v>
      </c>
      <c r="F95" s="271" t="s">
        <v>185</v>
      </c>
      <c r="G95" s="271">
        <v>8</v>
      </c>
      <c r="H95" s="271">
        <v>4</v>
      </c>
      <c r="I95" s="272">
        <v>5.5</v>
      </c>
      <c r="J95" s="271">
        <v>44</v>
      </c>
      <c r="K95" s="271"/>
    </row>
    <row r="96" spans="1:11" ht="12.75">
      <c r="A96" s="270">
        <v>5</v>
      </c>
      <c r="B96" s="270" t="s">
        <v>687</v>
      </c>
      <c r="C96" s="270" t="s">
        <v>688</v>
      </c>
      <c r="D96" s="271" t="s">
        <v>689</v>
      </c>
      <c r="E96" s="271" t="s">
        <v>306</v>
      </c>
      <c r="F96" s="271" t="s">
        <v>185</v>
      </c>
      <c r="G96" s="271">
        <v>20</v>
      </c>
      <c r="H96" s="271">
        <v>7</v>
      </c>
      <c r="I96" s="271">
        <v>3</v>
      </c>
      <c r="J96" s="271">
        <v>24</v>
      </c>
      <c r="K96" s="271"/>
    </row>
    <row r="97" spans="1:11" ht="12.75">
      <c r="A97" s="270">
        <v>6</v>
      </c>
      <c r="B97" s="270" t="s">
        <v>687</v>
      </c>
      <c r="C97" s="270" t="s">
        <v>688</v>
      </c>
      <c r="D97" s="271" t="s">
        <v>689</v>
      </c>
      <c r="E97" s="271" t="s">
        <v>306</v>
      </c>
      <c r="F97" s="271" t="s">
        <v>185</v>
      </c>
      <c r="G97" s="271">
        <v>20</v>
      </c>
      <c r="H97" s="271">
        <v>8</v>
      </c>
      <c r="I97" s="271">
        <v>2.1</v>
      </c>
      <c r="J97" s="271">
        <v>18</v>
      </c>
      <c r="K97" s="271"/>
    </row>
    <row r="98" spans="1:11" ht="12.75">
      <c r="A98" s="270">
        <v>7</v>
      </c>
      <c r="B98" s="270" t="s">
        <v>687</v>
      </c>
      <c r="C98" s="270" t="s">
        <v>688</v>
      </c>
      <c r="D98" s="271" t="s">
        <v>689</v>
      </c>
      <c r="E98" s="271" t="s">
        <v>306</v>
      </c>
      <c r="F98" s="271" t="s">
        <v>185</v>
      </c>
      <c r="G98" s="271">
        <v>48</v>
      </c>
      <c r="H98" s="271">
        <v>43</v>
      </c>
      <c r="I98" s="271">
        <v>0.5</v>
      </c>
      <c r="J98" s="271">
        <v>3</v>
      </c>
      <c r="K98" s="271"/>
    </row>
    <row r="99" spans="1:11" ht="12.75">
      <c r="A99" s="270">
        <v>8</v>
      </c>
      <c r="B99" s="270" t="s">
        <v>687</v>
      </c>
      <c r="C99" s="270" t="s">
        <v>688</v>
      </c>
      <c r="D99" s="271" t="s">
        <v>692</v>
      </c>
      <c r="E99" s="271" t="s">
        <v>306</v>
      </c>
      <c r="F99" s="271" t="s">
        <v>185</v>
      </c>
      <c r="G99" s="271">
        <v>41</v>
      </c>
      <c r="H99" s="271">
        <v>12</v>
      </c>
      <c r="I99" s="271">
        <v>2.3</v>
      </c>
      <c r="J99" s="271">
        <v>16</v>
      </c>
      <c r="K99" s="271"/>
    </row>
    <row r="100" spans="1:11" ht="12.75">
      <c r="A100" s="270">
        <v>9</v>
      </c>
      <c r="B100" s="270" t="s">
        <v>687</v>
      </c>
      <c r="C100" s="270" t="s">
        <v>688</v>
      </c>
      <c r="D100" s="271" t="s">
        <v>689</v>
      </c>
      <c r="E100" s="271" t="s">
        <v>306</v>
      </c>
      <c r="F100" s="271" t="s">
        <v>185</v>
      </c>
      <c r="G100" s="271">
        <v>21</v>
      </c>
      <c r="H100" s="273">
        <v>6</v>
      </c>
      <c r="I100" s="272">
        <v>3.2</v>
      </c>
      <c r="J100" s="271">
        <v>25</v>
      </c>
      <c r="K100" s="271"/>
    </row>
    <row r="101" spans="1:11" ht="12.75">
      <c r="A101" s="270">
        <v>10</v>
      </c>
      <c r="B101" s="270" t="s">
        <v>687</v>
      </c>
      <c r="C101" s="270" t="s">
        <v>688</v>
      </c>
      <c r="D101" s="271" t="s">
        <v>689</v>
      </c>
      <c r="E101" s="271" t="s">
        <v>306</v>
      </c>
      <c r="F101" s="271" t="s">
        <v>185</v>
      </c>
      <c r="G101" s="271">
        <v>47</v>
      </c>
      <c r="H101" s="271">
        <v>20</v>
      </c>
      <c r="I101" s="271">
        <v>0.8</v>
      </c>
      <c r="J101" s="271">
        <v>6</v>
      </c>
      <c r="K101" s="271"/>
    </row>
    <row r="102" spans="1:11" ht="12.75">
      <c r="A102" s="270">
        <v>11</v>
      </c>
      <c r="B102" s="270" t="s">
        <v>687</v>
      </c>
      <c r="C102" s="270" t="s">
        <v>688</v>
      </c>
      <c r="D102" s="271" t="s">
        <v>689</v>
      </c>
      <c r="E102" s="271" t="s">
        <v>306</v>
      </c>
      <c r="F102" s="271" t="s">
        <v>185</v>
      </c>
      <c r="G102" s="271">
        <v>46</v>
      </c>
      <c r="H102" s="271">
        <v>7</v>
      </c>
      <c r="I102" s="272">
        <v>1.6</v>
      </c>
      <c r="J102" s="271">
        <v>8</v>
      </c>
      <c r="K102" s="271"/>
    </row>
    <row r="103" spans="1:11" ht="12.75">
      <c r="A103" s="270">
        <v>12</v>
      </c>
      <c r="B103" s="270" t="s">
        <v>687</v>
      </c>
      <c r="C103" s="270" t="s">
        <v>688</v>
      </c>
      <c r="D103" s="271" t="s">
        <v>692</v>
      </c>
      <c r="E103" s="271" t="s">
        <v>616</v>
      </c>
      <c r="F103" s="271" t="s">
        <v>185</v>
      </c>
      <c r="G103" s="271">
        <v>32</v>
      </c>
      <c r="H103" s="271">
        <v>13</v>
      </c>
      <c r="I103" s="271">
        <v>2.2</v>
      </c>
      <c r="J103" s="271">
        <v>31</v>
      </c>
      <c r="K103" s="276"/>
    </row>
    <row r="104" spans="1:11" ht="12.75">
      <c r="A104" s="270">
        <v>13</v>
      </c>
      <c r="B104" s="270" t="s">
        <v>687</v>
      </c>
      <c r="C104" s="270" t="s">
        <v>688</v>
      </c>
      <c r="D104" s="271" t="s">
        <v>689</v>
      </c>
      <c r="E104" s="271" t="s">
        <v>616</v>
      </c>
      <c r="F104" s="271" t="s">
        <v>185</v>
      </c>
      <c r="G104" s="271">
        <v>13</v>
      </c>
      <c r="H104" s="271">
        <v>37</v>
      </c>
      <c r="I104" s="272">
        <v>4.8</v>
      </c>
      <c r="J104" s="271">
        <v>75</v>
      </c>
      <c r="K104" s="276"/>
    </row>
    <row r="105" spans="1:11" ht="12.75">
      <c r="A105" s="270">
        <v>14</v>
      </c>
      <c r="B105" s="270" t="s">
        <v>687</v>
      </c>
      <c r="C105" s="270" t="s">
        <v>688</v>
      </c>
      <c r="D105" s="271" t="s">
        <v>689</v>
      </c>
      <c r="E105" s="271" t="s">
        <v>616</v>
      </c>
      <c r="F105" s="271" t="s">
        <v>185</v>
      </c>
      <c r="G105" s="271">
        <v>2</v>
      </c>
      <c r="H105" s="271">
        <v>3</v>
      </c>
      <c r="I105" s="271">
        <v>4</v>
      </c>
      <c r="J105" s="271">
        <v>65</v>
      </c>
      <c r="K105" s="276"/>
    </row>
    <row r="106" spans="1:11" ht="12.75">
      <c r="A106" s="270">
        <v>15</v>
      </c>
      <c r="B106" s="270" t="s">
        <v>687</v>
      </c>
      <c r="C106" s="270" t="s">
        <v>688</v>
      </c>
      <c r="D106" s="271" t="s">
        <v>690</v>
      </c>
      <c r="E106" s="271" t="s">
        <v>300</v>
      </c>
      <c r="F106" s="271" t="s">
        <v>185</v>
      </c>
      <c r="G106" s="271">
        <v>52</v>
      </c>
      <c r="H106" s="271">
        <v>16</v>
      </c>
      <c r="I106" s="272">
        <v>3.7</v>
      </c>
      <c r="J106" s="271">
        <v>56</v>
      </c>
      <c r="K106" s="276"/>
    </row>
    <row r="107" spans="1:11" ht="12.75">
      <c r="A107" s="270">
        <v>16</v>
      </c>
      <c r="B107" s="270" t="s">
        <v>687</v>
      </c>
      <c r="C107" s="271" t="s">
        <v>693</v>
      </c>
      <c r="D107" s="271" t="s">
        <v>694</v>
      </c>
      <c r="E107" s="271" t="s">
        <v>306</v>
      </c>
      <c r="F107" s="271" t="s">
        <v>194</v>
      </c>
      <c r="G107" s="271">
        <v>3</v>
      </c>
      <c r="H107" s="271">
        <v>8</v>
      </c>
      <c r="I107" s="271">
        <v>2.5</v>
      </c>
      <c r="J107" s="276"/>
      <c r="K107" s="276"/>
    </row>
    <row r="108" spans="1:11" ht="12.75">
      <c r="A108" s="270">
        <v>17</v>
      </c>
      <c r="B108" s="270" t="s">
        <v>687</v>
      </c>
      <c r="C108" s="271" t="s">
        <v>693</v>
      </c>
      <c r="D108" s="271" t="s">
        <v>694</v>
      </c>
      <c r="E108" s="271" t="s">
        <v>306</v>
      </c>
      <c r="F108" s="271" t="s">
        <v>194</v>
      </c>
      <c r="G108" s="271">
        <v>4</v>
      </c>
      <c r="H108" s="271">
        <v>13</v>
      </c>
      <c r="I108" s="272">
        <v>1.5</v>
      </c>
      <c r="J108" s="276"/>
      <c r="K108" s="276"/>
    </row>
    <row r="109" spans="1:11" ht="12.75">
      <c r="A109" s="270">
        <v>18</v>
      </c>
      <c r="B109" s="270" t="s">
        <v>687</v>
      </c>
      <c r="C109" s="271" t="s">
        <v>693</v>
      </c>
      <c r="D109" s="271" t="s">
        <v>694</v>
      </c>
      <c r="E109" s="271" t="s">
        <v>306</v>
      </c>
      <c r="F109" s="271" t="s">
        <v>194</v>
      </c>
      <c r="G109" s="271">
        <v>4</v>
      </c>
      <c r="H109" s="271">
        <v>20</v>
      </c>
      <c r="I109" s="271">
        <v>2.4</v>
      </c>
      <c r="J109" s="276"/>
      <c r="K109" s="276"/>
    </row>
    <row r="110" spans="1:11" ht="12.75">
      <c r="A110" s="270">
        <v>19</v>
      </c>
      <c r="B110" s="270" t="s">
        <v>687</v>
      </c>
      <c r="C110" s="271" t="s">
        <v>693</v>
      </c>
      <c r="D110" s="271" t="s">
        <v>694</v>
      </c>
      <c r="E110" s="271" t="s">
        <v>306</v>
      </c>
      <c r="F110" s="271" t="s">
        <v>194</v>
      </c>
      <c r="G110" s="271">
        <v>5</v>
      </c>
      <c r="H110" s="271">
        <v>19</v>
      </c>
      <c r="I110" s="272">
        <v>2.1</v>
      </c>
      <c r="J110" s="276"/>
      <c r="K110" s="276"/>
    </row>
    <row r="111" spans="1:11" ht="12.75">
      <c r="A111" s="270">
        <v>20</v>
      </c>
      <c r="B111" s="270" t="s">
        <v>687</v>
      </c>
      <c r="C111" s="271" t="s">
        <v>693</v>
      </c>
      <c r="D111" s="271" t="s">
        <v>694</v>
      </c>
      <c r="E111" s="271" t="s">
        <v>306</v>
      </c>
      <c r="F111" s="271" t="s">
        <v>185</v>
      </c>
      <c r="G111" s="271">
        <v>16</v>
      </c>
      <c r="H111" s="271">
        <v>1</v>
      </c>
      <c r="I111" s="271">
        <v>2.5</v>
      </c>
      <c r="J111" s="276"/>
      <c r="K111" s="276"/>
    </row>
    <row r="112" spans="1:11" ht="12.75">
      <c r="A112" s="270">
        <v>21</v>
      </c>
      <c r="B112" s="270" t="s">
        <v>687</v>
      </c>
      <c r="C112" s="271" t="s">
        <v>693</v>
      </c>
      <c r="D112" s="271" t="s">
        <v>694</v>
      </c>
      <c r="E112" s="271" t="s">
        <v>306</v>
      </c>
      <c r="F112" s="271" t="s">
        <v>185</v>
      </c>
      <c r="G112" s="271">
        <v>17</v>
      </c>
      <c r="H112" s="271">
        <v>33</v>
      </c>
      <c r="I112" s="272">
        <v>1</v>
      </c>
      <c r="J112" s="276"/>
      <c r="K112" s="276"/>
    </row>
    <row r="113" spans="1:11" ht="12.75">
      <c r="A113" s="270">
        <v>22</v>
      </c>
      <c r="B113" s="270" t="s">
        <v>687</v>
      </c>
      <c r="C113" s="271" t="s">
        <v>693</v>
      </c>
      <c r="D113" s="271" t="s">
        <v>711</v>
      </c>
      <c r="E113" s="271" t="s">
        <v>306</v>
      </c>
      <c r="F113" s="271" t="s">
        <v>185</v>
      </c>
      <c r="G113" s="271">
        <v>23</v>
      </c>
      <c r="H113" s="271">
        <v>27</v>
      </c>
      <c r="I113" s="271">
        <v>1.8</v>
      </c>
      <c r="J113" s="276"/>
      <c r="K113" s="276"/>
    </row>
    <row r="114" spans="1:11" ht="12.75">
      <c r="A114" s="270">
        <v>23</v>
      </c>
      <c r="B114" s="270" t="s">
        <v>687</v>
      </c>
      <c r="C114" s="271" t="s">
        <v>693</v>
      </c>
      <c r="D114" s="271" t="s">
        <v>712</v>
      </c>
      <c r="E114" s="271" t="s">
        <v>306</v>
      </c>
      <c r="F114" s="271" t="s">
        <v>185</v>
      </c>
      <c r="G114" s="271">
        <v>45</v>
      </c>
      <c r="H114" s="271">
        <v>13</v>
      </c>
      <c r="I114" s="272">
        <v>4</v>
      </c>
      <c r="J114" s="276"/>
      <c r="K114" s="276"/>
    </row>
    <row r="115" spans="1:11" ht="12.75">
      <c r="A115" s="270">
        <v>24</v>
      </c>
      <c r="B115" s="270" t="s">
        <v>687</v>
      </c>
      <c r="C115" s="271" t="s">
        <v>693</v>
      </c>
      <c r="D115" s="271" t="s">
        <v>711</v>
      </c>
      <c r="E115" s="271" t="s">
        <v>306</v>
      </c>
      <c r="F115" s="271" t="s">
        <v>194</v>
      </c>
      <c r="G115" s="271">
        <v>63</v>
      </c>
      <c r="H115" s="271">
        <v>26</v>
      </c>
      <c r="I115" s="271">
        <v>1.7</v>
      </c>
      <c r="J115" s="276"/>
      <c r="K115" s="276"/>
    </row>
    <row r="116" spans="1:11" ht="12.75">
      <c r="A116" s="270">
        <v>25</v>
      </c>
      <c r="B116" s="270" t="s">
        <v>687</v>
      </c>
      <c r="C116" s="271" t="s">
        <v>693</v>
      </c>
      <c r="D116" s="271" t="s">
        <v>694</v>
      </c>
      <c r="E116" s="271" t="s">
        <v>616</v>
      </c>
      <c r="F116" s="271" t="s">
        <v>194</v>
      </c>
      <c r="G116" s="271">
        <v>30</v>
      </c>
      <c r="H116" s="271">
        <v>3</v>
      </c>
      <c r="I116" s="272">
        <v>1</v>
      </c>
      <c r="J116" s="276"/>
      <c r="K116" s="276"/>
    </row>
    <row r="117" spans="1:11" ht="12.75">
      <c r="A117" s="270">
        <v>26</v>
      </c>
      <c r="B117" s="270" t="s">
        <v>687</v>
      </c>
      <c r="C117" s="271" t="s">
        <v>693</v>
      </c>
      <c r="D117" s="271" t="s">
        <v>713</v>
      </c>
      <c r="E117" s="271" t="s">
        <v>616</v>
      </c>
      <c r="F117" s="271" t="s">
        <v>185</v>
      </c>
      <c r="G117" s="271">
        <v>31</v>
      </c>
      <c r="H117" s="271">
        <v>9</v>
      </c>
      <c r="I117" s="271">
        <v>1.2</v>
      </c>
      <c r="J117" s="276"/>
      <c r="K117" s="276"/>
    </row>
    <row r="118" spans="1:11" ht="12.75">
      <c r="A118" s="270">
        <v>27</v>
      </c>
      <c r="B118" s="270" t="s">
        <v>687</v>
      </c>
      <c r="C118" s="271" t="s">
        <v>693</v>
      </c>
      <c r="D118" s="271" t="s">
        <v>694</v>
      </c>
      <c r="E118" s="271" t="s">
        <v>616</v>
      </c>
      <c r="F118" s="271" t="s">
        <v>194</v>
      </c>
      <c r="G118" s="271">
        <v>4</v>
      </c>
      <c r="H118" s="271">
        <v>21</v>
      </c>
      <c r="I118" s="272">
        <v>2.4</v>
      </c>
      <c r="J118" s="276"/>
      <c r="K118" s="276"/>
    </row>
    <row r="119" spans="1:11" ht="12.75">
      <c r="A119" s="270">
        <v>28</v>
      </c>
      <c r="B119" s="270" t="s">
        <v>687</v>
      </c>
      <c r="C119" s="271" t="s">
        <v>693</v>
      </c>
      <c r="D119" s="271" t="s">
        <v>711</v>
      </c>
      <c r="E119" s="271" t="s">
        <v>616</v>
      </c>
      <c r="F119" s="271" t="s">
        <v>185</v>
      </c>
      <c r="G119" s="271">
        <v>9</v>
      </c>
      <c r="H119" s="271">
        <v>12</v>
      </c>
      <c r="I119" s="271">
        <v>2.4</v>
      </c>
      <c r="J119" s="276"/>
      <c r="K119" s="276"/>
    </row>
    <row r="120" spans="1:11" ht="12.75">
      <c r="A120" s="270">
        <v>29</v>
      </c>
      <c r="B120" s="270" t="s">
        <v>687</v>
      </c>
      <c r="C120" s="271" t="s">
        <v>695</v>
      </c>
      <c r="D120" s="271" t="s">
        <v>696</v>
      </c>
      <c r="E120" s="271" t="s">
        <v>306</v>
      </c>
      <c r="F120" s="271" t="s">
        <v>185</v>
      </c>
      <c r="G120" s="271">
        <v>16</v>
      </c>
      <c r="H120" s="271">
        <v>25</v>
      </c>
      <c r="I120" s="272">
        <v>2.6</v>
      </c>
      <c r="J120" s="276"/>
      <c r="K120" s="276"/>
    </row>
    <row r="121" spans="1:11" ht="12.75">
      <c r="A121" s="270">
        <v>30</v>
      </c>
      <c r="B121" s="270" t="s">
        <v>687</v>
      </c>
      <c r="C121" s="271" t="s">
        <v>695</v>
      </c>
      <c r="D121" s="271" t="s">
        <v>696</v>
      </c>
      <c r="E121" s="271" t="s">
        <v>306</v>
      </c>
      <c r="F121" s="271" t="s">
        <v>185</v>
      </c>
      <c r="G121" s="271">
        <v>39</v>
      </c>
      <c r="H121" s="271">
        <v>9</v>
      </c>
      <c r="I121" s="271">
        <v>1.7</v>
      </c>
      <c r="J121" s="276"/>
      <c r="K121" s="276"/>
    </row>
    <row r="122" spans="1:11" ht="12.75">
      <c r="A122" s="270">
        <v>31</v>
      </c>
      <c r="B122" s="270" t="s">
        <v>687</v>
      </c>
      <c r="C122" s="271" t="s">
        <v>695</v>
      </c>
      <c r="D122" s="271" t="s">
        <v>696</v>
      </c>
      <c r="E122" s="271" t="s">
        <v>306</v>
      </c>
      <c r="F122" s="271" t="s">
        <v>185</v>
      </c>
      <c r="G122" s="271">
        <v>38</v>
      </c>
      <c r="H122" s="271">
        <v>29</v>
      </c>
      <c r="I122" s="272">
        <v>1.3</v>
      </c>
      <c r="J122" s="276"/>
      <c r="K122" s="276"/>
    </row>
    <row r="123" spans="1:11" ht="12.75">
      <c r="A123" s="270">
        <v>32</v>
      </c>
      <c r="B123" s="270" t="s">
        <v>687</v>
      </c>
      <c r="C123" s="271" t="s">
        <v>695</v>
      </c>
      <c r="D123" s="271" t="s">
        <v>696</v>
      </c>
      <c r="E123" s="271" t="s">
        <v>306</v>
      </c>
      <c r="F123" s="271" t="s">
        <v>185</v>
      </c>
      <c r="G123" s="271">
        <v>6</v>
      </c>
      <c r="H123" s="271">
        <v>7</v>
      </c>
      <c r="I123" s="271">
        <v>3.2</v>
      </c>
      <c r="J123" s="276"/>
      <c r="K123" s="276"/>
    </row>
    <row r="124" spans="1:11" ht="12.75">
      <c r="A124" s="270">
        <v>33</v>
      </c>
      <c r="B124" s="270" t="s">
        <v>687</v>
      </c>
      <c r="C124" s="271" t="s">
        <v>695</v>
      </c>
      <c r="D124" s="271" t="s">
        <v>696</v>
      </c>
      <c r="E124" s="271" t="s">
        <v>306</v>
      </c>
      <c r="F124" s="271" t="s">
        <v>185</v>
      </c>
      <c r="G124" s="271">
        <v>10</v>
      </c>
      <c r="H124" s="271">
        <v>19</v>
      </c>
      <c r="I124" s="272">
        <v>1</v>
      </c>
      <c r="J124" s="276"/>
      <c r="K124" s="276"/>
    </row>
    <row r="125" spans="1:11" ht="12.75">
      <c r="A125" s="270">
        <v>34</v>
      </c>
      <c r="B125" s="270" t="s">
        <v>687</v>
      </c>
      <c r="C125" s="271" t="s">
        <v>695</v>
      </c>
      <c r="D125" s="271" t="s">
        <v>696</v>
      </c>
      <c r="E125" s="271" t="s">
        <v>306</v>
      </c>
      <c r="F125" s="271" t="s">
        <v>185</v>
      </c>
      <c r="G125" s="271">
        <v>10</v>
      </c>
      <c r="H125" s="271">
        <v>20</v>
      </c>
      <c r="I125" s="271">
        <v>1.1</v>
      </c>
      <c r="J125" s="276"/>
      <c r="K125" s="276"/>
    </row>
    <row r="126" spans="1:11" ht="12.75">
      <c r="A126" s="270">
        <v>35</v>
      </c>
      <c r="B126" s="270" t="s">
        <v>687</v>
      </c>
      <c r="C126" s="271" t="s">
        <v>695</v>
      </c>
      <c r="D126" s="271" t="s">
        <v>696</v>
      </c>
      <c r="E126" s="271" t="s">
        <v>306</v>
      </c>
      <c r="F126" s="271" t="s">
        <v>185</v>
      </c>
      <c r="G126" s="271">
        <v>36</v>
      </c>
      <c r="H126" s="271">
        <v>23</v>
      </c>
      <c r="I126" s="272">
        <v>4</v>
      </c>
      <c r="J126" s="276"/>
      <c r="K126" s="276"/>
    </row>
    <row r="127" spans="1:11" ht="12.75">
      <c r="A127" s="270">
        <v>36</v>
      </c>
      <c r="B127" s="270" t="s">
        <v>687</v>
      </c>
      <c r="C127" s="271" t="s">
        <v>695</v>
      </c>
      <c r="D127" s="271" t="s">
        <v>696</v>
      </c>
      <c r="E127" s="271" t="s">
        <v>616</v>
      </c>
      <c r="F127" s="271" t="s">
        <v>185</v>
      </c>
      <c r="G127" s="271">
        <v>20</v>
      </c>
      <c r="H127" s="271">
        <v>5</v>
      </c>
      <c r="I127" s="271">
        <v>1.8</v>
      </c>
      <c r="J127" s="276"/>
      <c r="K127" s="276"/>
    </row>
    <row r="128" spans="1:11" ht="12.75">
      <c r="A128" s="270">
        <v>37</v>
      </c>
      <c r="B128" s="270" t="s">
        <v>687</v>
      </c>
      <c r="C128" s="271" t="s">
        <v>695</v>
      </c>
      <c r="D128" s="271" t="s">
        <v>697</v>
      </c>
      <c r="E128" s="271" t="s">
        <v>616</v>
      </c>
      <c r="F128" s="271" t="s">
        <v>185</v>
      </c>
      <c r="G128" s="271">
        <v>75</v>
      </c>
      <c r="H128" s="271">
        <v>7</v>
      </c>
      <c r="I128" s="272">
        <v>4.7</v>
      </c>
      <c r="J128" s="276"/>
      <c r="K128" s="276"/>
    </row>
    <row r="129" spans="1:11" ht="12.75">
      <c r="A129" s="270">
        <v>38</v>
      </c>
      <c r="B129" s="270" t="s">
        <v>687</v>
      </c>
      <c r="C129" s="271" t="s">
        <v>695</v>
      </c>
      <c r="D129" s="271" t="s">
        <v>696</v>
      </c>
      <c r="E129" s="271" t="s">
        <v>616</v>
      </c>
      <c r="F129" s="271" t="s">
        <v>185</v>
      </c>
      <c r="G129" s="271">
        <v>26</v>
      </c>
      <c r="H129" s="271">
        <v>20</v>
      </c>
      <c r="I129" s="271">
        <v>3.8</v>
      </c>
      <c r="J129" s="276"/>
      <c r="K129" s="276"/>
    </row>
    <row r="130" spans="1:11" ht="12.75">
      <c r="A130" s="270">
        <v>39</v>
      </c>
      <c r="B130" s="270" t="s">
        <v>687</v>
      </c>
      <c r="C130" s="271" t="s">
        <v>695</v>
      </c>
      <c r="D130" s="271" t="s">
        <v>696</v>
      </c>
      <c r="E130" s="271" t="s">
        <v>300</v>
      </c>
      <c r="F130" s="271" t="s">
        <v>185</v>
      </c>
      <c r="G130" s="271">
        <v>5</v>
      </c>
      <c r="H130" s="271">
        <v>24</v>
      </c>
      <c r="I130" s="272">
        <v>1.5</v>
      </c>
      <c r="J130" s="276"/>
      <c r="K130" s="276"/>
    </row>
    <row r="131" spans="1:11" ht="12.75">
      <c r="A131" s="270">
        <v>40</v>
      </c>
      <c r="B131" s="270" t="s">
        <v>687</v>
      </c>
      <c r="C131" s="271" t="s">
        <v>695</v>
      </c>
      <c r="D131" s="271" t="s">
        <v>696</v>
      </c>
      <c r="E131" s="271" t="s">
        <v>300</v>
      </c>
      <c r="F131" s="271" t="s">
        <v>588</v>
      </c>
      <c r="G131" s="271">
        <v>22</v>
      </c>
      <c r="H131" s="271">
        <v>24</v>
      </c>
      <c r="I131" s="271">
        <v>1.6</v>
      </c>
      <c r="J131" s="276"/>
      <c r="K131" s="276"/>
    </row>
    <row r="132" spans="1:11" ht="12.75">
      <c r="A132" s="270">
        <v>41</v>
      </c>
      <c r="B132" s="270" t="s">
        <v>687</v>
      </c>
      <c r="C132" s="271" t="s">
        <v>695</v>
      </c>
      <c r="D132" s="271" t="s">
        <v>697</v>
      </c>
      <c r="E132" s="271" t="s">
        <v>300</v>
      </c>
      <c r="F132" s="271" t="s">
        <v>185</v>
      </c>
      <c r="G132" s="271">
        <v>79</v>
      </c>
      <c r="H132" s="271">
        <v>15</v>
      </c>
      <c r="I132" s="272">
        <v>1</v>
      </c>
      <c r="J132" s="276"/>
      <c r="K132" s="276"/>
    </row>
    <row r="133" spans="1:11" ht="12.75">
      <c r="A133" s="270">
        <v>42</v>
      </c>
      <c r="B133" s="270" t="s">
        <v>687</v>
      </c>
      <c r="C133" s="271" t="s">
        <v>695</v>
      </c>
      <c r="D133" s="271" t="s">
        <v>697</v>
      </c>
      <c r="E133" s="271" t="s">
        <v>300</v>
      </c>
      <c r="F133" s="271" t="s">
        <v>185</v>
      </c>
      <c r="G133" s="271">
        <v>79</v>
      </c>
      <c r="H133" s="271">
        <v>18</v>
      </c>
      <c r="I133" s="271">
        <v>0.5</v>
      </c>
      <c r="J133" s="276"/>
      <c r="K133" s="276"/>
    </row>
    <row r="134" spans="1:11" ht="12.75">
      <c r="A134" s="270">
        <v>43</v>
      </c>
      <c r="B134" s="270" t="s">
        <v>687</v>
      </c>
      <c r="C134" s="271" t="s">
        <v>695</v>
      </c>
      <c r="D134" s="271" t="s">
        <v>696</v>
      </c>
      <c r="E134" s="271" t="s">
        <v>300</v>
      </c>
      <c r="F134" s="271" t="s">
        <v>185</v>
      </c>
      <c r="G134" s="271">
        <v>41</v>
      </c>
      <c r="H134" s="271">
        <v>12</v>
      </c>
      <c r="I134" s="272">
        <v>1.2</v>
      </c>
      <c r="J134" s="276"/>
      <c r="K134" s="276"/>
    </row>
    <row r="135" spans="1:11" ht="12.75">
      <c r="A135" s="270">
        <v>44</v>
      </c>
      <c r="B135" s="270" t="s">
        <v>687</v>
      </c>
      <c r="C135" s="271" t="s">
        <v>695</v>
      </c>
      <c r="D135" s="271" t="s">
        <v>696</v>
      </c>
      <c r="E135" s="271" t="s">
        <v>300</v>
      </c>
      <c r="F135" s="271" t="s">
        <v>185</v>
      </c>
      <c r="G135" s="271">
        <v>36</v>
      </c>
      <c r="H135" s="271">
        <v>29</v>
      </c>
      <c r="I135" s="271">
        <v>1.6</v>
      </c>
      <c r="J135" s="276"/>
      <c r="K135" s="276"/>
    </row>
    <row r="136" spans="1:11" ht="12.75">
      <c r="A136" s="270">
        <v>45</v>
      </c>
      <c r="B136" s="270" t="s">
        <v>687</v>
      </c>
      <c r="C136" s="271" t="s">
        <v>695</v>
      </c>
      <c r="D136" s="271" t="s">
        <v>697</v>
      </c>
      <c r="E136" s="271" t="s">
        <v>300</v>
      </c>
      <c r="F136" s="271" t="s">
        <v>185</v>
      </c>
      <c r="G136" s="271">
        <v>68</v>
      </c>
      <c r="H136" s="271">
        <v>8</v>
      </c>
      <c r="I136" s="272">
        <v>0.8</v>
      </c>
      <c r="J136" s="276"/>
      <c r="K136" s="276"/>
    </row>
    <row r="137" spans="1:11" ht="12.75">
      <c r="A137" s="270">
        <v>46</v>
      </c>
      <c r="B137" s="270" t="s">
        <v>687</v>
      </c>
      <c r="C137" s="271" t="s">
        <v>695</v>
      </c>
      <c r="D137" s="271" t="s">
        <v>697</v>
      </c>
      <c r="E137" s="271" t="s">
        <v>300</v>
      </c>
      <c r="F137" s="271" t="s">
        <v>185</v>
      </c>
      <c r="G137" s="271">
        <v>61</v>
      </c>
      <c r="H137" s="271">
        <v>13</v>
      </c>
      <c r="I137" s="271">
        <v>0.5</v>
      </c>
      <c r="J137" s="276"/>
      <c r="K137" s="276"/>
    </row>
    <row r="138" spans="1:11" ht="12.75">
      <c r="A138" s="270">
        <v>47</v>
      </c>
      <c r="B138" s="270" t="s">
        <v>687</v>
      </c>
      <c r="C138" s="271" t="s">
        <v>698</v>
      </c>
      <c r="D138" s="271" t="s">
        <v>701</v>
      </c>
      <c r="E138" s="271" t="s">
        <v>306</v>
      </c>
      <c r="F138" s="271" t="s">
        <v>185</v>
      </c>
      <c r="G138" s="271">
        <v>38</v>
      </c>
      <c r="H138" s="271">
        <v>23</v>
      </c>
      <c r="I138" s="272">
        <v>7</v>
      </c>
      <c r="J138" s="276"/>
      <c r="K138" s="276"/>
    </row>
    <row r="139" spans="1:11" ht="12.75">
      <c r="A139" s="270">
        <v>48</v>
      </c>
      <c r="B139" s="270" t="s">
        <v>687</v>
      </c>
      <c r="C139" s="271" t="s">
        <v>698</v>
      </c>
      <c r="D139" s="271" t="s">
        <v>701</v>
      </c>
      <c r="E139" s="271" t="s">
        <v>306</v>
      </c>
      <c r="F139" s="271" t="s">
        <v>185</v>
      </c>
      <c r="G139" s="271">
        <v>59</v>
      </c>
      <c r="H139" s="271">
        <v>7</v>
      </c>
      <c r="I139" s="271">
        <v>4.3</v>
      </c>
      <c r="J139" s="276"/>
      <c r="K139" s="276"/>
    </row>
    <row r="140" spans="1:11" ht="12.75">
      <c r="A140" s="270">
        <v>49</v>
      </c>
      <c r="B140" s="270" t="s">
        <v>687</v>
      </c>
      <c r="C140" s="271" t="s">
        <v>698</v>
      </c>
      <c r="D140" s="271" t="s">
        <v>700</v>
      </c>
      <c r="E140" s="271" t="s">
        <v>306</v>
      </c>
      <c r="F140" s="271" t="s">
        <v>185</v>
      </c>
      <c r="G140" s="271">
        <v>28</v>
      </c>
      <c r="H140" s="271">
        <v>48</v>
      </c>
      <c r="I140" s="272">
        <v>0.8</v>
      </c>
      <c r="J140" s="276"/>
      <c r="K140" s="276"/>
    </row>
    <row r="141" spans="1:11" ht="12.75">
      <c r="A141" s="270">
        <v>50</v>
      </c>
      <c r="B141" s="270" t="s">
        <v>687</v>
      </c>
      <c r="C141" s="271" t="s">
        <v>698</v>
      </c>
      <c r="D141" s="271" t="s">
        <v>699</v>
      </c>
      <c r="E141" s="271" t="s">
        <v>306</v>
      </c>
      <c r="F141" s="271" t="s">
        <v>185</v>
      </c>
      <c r="G141" s="271">
        <v>7</v>
      </c>
      <c r="H141" s="271">
        <v>23</v>
      </c>
      <c r="I141" s="271">
        <v>1.3</v>
      </c>
      <c r="J141" s="276"/>
      <c r="K141" s="276"/>
    </row>
    <row r="142" spans="1:11" ht="12.75">
      <c r="A142" s="270">
        <v>51</v>
      </c>
      <c r="B142" s="270" t="s">
        <v>687</v>
      </c>
      <c r="C142" s="271" t="s">
        <v>698</v>
      </c>
      <c r="D142" s="271" t="s">
        <v>701</v>
      </c>
      <c r="E142" s="271" t="s">
        <v>306</v>
      </c>
      <c r="F142" s="271" t="s">
        <v>185</v>
      </c>
      <c r="G142" s="271">
        <v>30</v>
      </c>
      <c r="H142" s="271">
        <v>28</v>
      </c>
      <c r="I142" s="272">
        <v>1.4</v>
      </c>
      <c r="J142" s="276"/>
      <c r="K142" s="276"/>
    </row>
    <row r="143" spans="1:11" ht="12.75">
      <c r="A143" s="270">
        <v>52</v>
      </c>
      <c r="B143" s="270" t="s">
        <v>687</v>
      </c>
      <c r="C143" s="271" t="s">
        <v>698</v>
      </c>
      <c r="D143" s="271" t="s">
        <v>701</v>
      </c>
      <c r="E143" s="271" t="s">
        <v>306</v>
      </c>
      <c r="F143" s="271" t="s">
        <v>185</v>
      </c>
      <c r="G143" s="271">
        <v>30</v>
      </c>
      <c r="H143" s="271">
        <v>21</v>
      </c>
      <c r="I143" s="271">
        <v>2.9</v>
      </c>
      <c r="J143" s="276"/>
      <c r="K143" s="276"/>
    </row>
    <row r="144" spans="1:11" ht="12.75">
      <c r="A144" s="270">
        <v>53</v>
      </c>
      <c r="B144" s="270" t="s">
        <v>687</v>
      </c>
      <c r="C144" s="271" t="s">
        <v>698</v>
      </c>
      <c r="D144" s="271" t="s">
        <v>702</v>
      </c>
      <c r="E144" s="271" t="s">
        <v>306</v>
      </c>
      <c r="F144" s="271" t="s">
        <v>185</v>
      </c>
      <c r="G144" s="271">
        <v>4</v>
      </c>
      <c r="H144" s="271">
        <v>26</v>
      </c>
      <c r="I144" s="271">
        <v>3.9</v>
      </c>
      <c r="J144" s="276"/>
      <c r="K144" s="276"/>
    </row>
    <row r="145" spans="1:11" ht="12.75">
      <c r="A145" s="270">
        <v>54</v>
      </c>
      <c r="B145" s="270" t="s">
        <v>687</v>
      </c>
      <c r="C145" s="271" t="s">
        <v>698</v>
      </c>
      <c r="D145" s="271" t="s">
        <v>702</v>
      </c>
      <c r="E145" s="271" t="s">
        <v>306</v>
      </c>
      <c r="F145" s="271" t="s">
        <v>185</v>
      </c>
      <c r="G145" s="271">
        <v>4</v>
      </c>
      <c r="H145" s="271">
        <v>28</v>
      </c>
      <c r="I145" s="271">
        <v>2</v>
      </c>
      <c r="J145" s="276"/>
      <c r="K145" s="276"/>
    </row>
    <row r="146" spans="1:11" ht="12.75">
      <c r="A146" s="270">
        <v>55</v>
      </c>
      <c r="B146" s="270" t="s">
        <v>687</v>
      </c>
      <c r="C146" s="271" t="s">
        <v>698</v>
      </c>
      <c r="D146" s="271" t="s">
        <v>701</v>
      </c>
      <c r="E146" s="271" t="s">
        <v>616</v>
      </c>
      <c r="F146" s="271" t="s">
        <v>185</v>
      </c>
      <c r="G146" s="271">
        <v>40</v>
      </c>
      <c r="H146" s="271">
        <v>2</v>
      </c>
      <c r="I146" s="271">
        <v>8.4</v>
      </c>
      <c r="J146" s="276"/>
      <c r="K146" s="276"/>
    </row>
    <row r="147" spans="1:11" ht="12.75">
      <c r="A147" s="270">
        <v>56</v>
      </c>
      <c r="B147" s="270" t="s">
        <v>687</v>
      </c>
      <c r="C147" s="271" t="s">
        <v>698</v>
      </c>
      <c r="D147" s="271" t="s">
        <v>701</v>
      </c>
      <c r="E147" s="271" t="s">
        <v>616</v>
      </c>
      <c r="F147" s="271" t="s">
        <v>185</v>
      </c>
      <c r="G147" s="271">
        <v>38</v>
      </c>
      <c r="H147" s="271">
        <v>26</v>
      </c>
      <c r="I147" s="271">
        <v>2</v>
      </c>
      <c r="J147" s="276"/>
      <c r="K147" s="276"/>
    </row>
    <row r="148" spans="1:11" ht="12.75">
      <c r="A148" s="270">
        <v>57</v>
      </c>
      <c r="B148" s="270" t="s">
        <v>687</v>
      </c>
      <c r="C148" s="271" t="s">
        <v>698</v>
      </c>
      <c r="D148" s="271" t="s">
        <v>701</v>
      </c>
      <c r="E148" s="271" t="s">
        <v>616</v>
      </c>
      <c r="F148" s="271" t="s">
        <v>185</v>
      </c>
      <c r="G148" s="271">
        <v>66</v>
      </c>
      <c r="H148" s="271">
        <v>9</v>
      </c>
      <c r="I148" s="271">
        <v>2</v>
      </c>
      <c r="J148" s="276"/>
      <c r="K148" s="276"/>
    </row>
    <row r="149" spans="1:11" ht="12.75">
      <c r="A149" s="270">
        <v>58</v>
      </c>
      <c r="B149" s="270" t="s">
        <v>687</v>
      </c>
      <c r="C149" s="271" t="s">
        <v>698</v>
      </c>
      <c r="D149" s="271" t="s">
        <v>699</v>
      </c>
      <c r="E149" s="271" t="s">
        <v>616</v>
      </c>
      <c r="F149" s="271" t="s">
        <v>185</v>
      </c>
      <c r="G149" s="271">
        <v>17</v>
      </c>
      <c r="H149" s="271">
        <v>10</v>
      </c>
      <c r="I149" s="271">
        <v>2</v>
      </c>
      <c r="J149" s="276"/>
      <c r="K149" s="276"/>
    </row>
    <row r="150" spans="1:11" ht="12.75">
      <c r="A150" s="270">
        <v>59</v>
      </c>
      <c r="B150" s="270" t="s">
        <v>687</v>
      </c>
      <c r="C150" s="271" t="s">
        <v>698</v>
      </c>
      <c r="D150" s="271" t="s">
        <v>701</v>
      </c>
      <c r="E150" s="271" t="s">
        <v>616</v>
      </c>
      <c r="F150" s="271" t="s">
        <v>185</v>
      </c>
      <c r="G150" s="271">
        <v>62</v>
      </c>
      <c r="H150" s="271">
        <v>21</v>
      </c>
      <c r="I150" s="271">
        <v>3.8</v>
      </c>
      <c r="J150" s="276"/>
      <c r="K150" s="276"/>
    </row>
    <row r="151" spans="1:11" ht="12.75">
      <c r="A151" s="270">
        <v>60</v>
      </c>
      <c r="B151" s="270" t="s">
        <v>687</v>
      </c>
      <c r="C151" s="271" t="s">
        <v>698</v>
      </c>
      <c r="D151" s="271" t="s">
        <v>701</v>
      </c>
      <c r="E151" s="271" t="s">
        <v>616</v>
      </c>
      <c r="F151" s="271" t="s">
        <v>185</v>
      </c>
      <c r="G151" s="271">
        <v>62</v>
      </c>
      <c r="H151" s="271">
        <v>7</v>
      </c>
      <c r="I151" s="271">
        <v>3.5</v>
      </c>
      <c r="J151" s="276"/>
      <c r="K151" s="276"/>
    </row>
    <row r="152" spans="1:11" ht="12.75">
      <c r="A152" s="270">
        <v>61</v>
      </c>
      <c r="B152" s="270" t="s">
        <v>687</v>
      </c>
      <c r="C152" s="271" t="s">
        <v>698</v>
      </c>
      <c r="D152" s="271" t="s">
        <v>701</v>
      </c>
      <c r="E152" s="271" t="s">
        <v>616</v>
      </c>
      <c r="F152" s="271" t="s">
        <v>185</v>
      </c>
      <c r="G152" s="271">
        <v>43</v>
      </c>
      <c r="H152" s="271">
        <v>4</v>
      </c>
      <c r="I152" s="271">
        <v>4.6</v>
      </c>
      <c r="J152" s="276"/>
      <c r="K152" s="276"/>
    </row>
    <row r="153" spans="1:11" ht="12.75">
      <c r="A153" s="270">
        <v>62</v>
      </c>
      <c r="B153" s="270" t="s">
        <v>687</v>
      </c>
      <c r="C153" s="271" t="s">
        <v>698</v>
      </c>
      <c r="D153" s="271" t="s">
        <v>701</v>
      </c>
      <c r="E153" s="271" t="s">
        <v>300</v>
      </c>
      <c r="F153" s="271" t="s">
        <v>185</v>
      </c>
      <c r="G153" s="271">
        <v>51</v>
      </c>
      <c r="H153" s="271">
        <v>15</v>
      </c>
      <c r="I153" s="271">
        <v>3</v>
      </c>
      <c r="J153" s="276"/>
      <c r="K153" s="276"/>
    </row>
    <row r="154" spans="1:11" ht="12.75">
      <c r="A154" s="270">
        <v>63</v>
      </c>
      <c r="B154" s="270" t="s">
        <v>687</v>
      </c>
      <c r="C154" s="271" t="s">
        <v>698</v>
      </c>
      <c r="D154" s="271" t="s">
        <v>701</v>
      </c>
      <c r="E154" s="271" t="s">
        <v>300</v>
      </c>
      <c r="F154" s="271" t="s">
        <v>185</v>
      </c>
      <c r="G154" s="271">
        <v>30</v>
      </c>
      <c r="H154" s="271">
        <v>31</v>
      </c>
      <c r="I154" s="271">
        <v>1.5</v>
      </c>
      <c r="J154" s="276"/>
      <c r="K154" s="276"/>
    </row>
    <row r="155" spans="1:11" ht="12.75">
      <c r="A155" s="270">
        <v>64</v>
      </c>
      <c r="B155" s="270" t="s">
        <v>687</v>
      </c>
      <c r="C155" s="271" t="s">
        <v>698</v>
      </c>
      <c r="D155" s="271" t="s">
        <v>700</v>
      </c>
      <c r="E155" s="271" t="s">
        <v>300</v>
      </c>
      <c r="F155" s="271" t="s">
        <v>185</v>
      </c>
      <c r="G155" s="271">
        <v>25</v>
      </c>
      <c r="H155" s="271">
        <v>3</v>
      </c>
      <c r="I155" s="271">
        <v>3.9</v>
      </c>
      <c r="J155" s="276"/>
      <c r="K155" s="276"/>
    </row>
    <row r="156" spans="1:11" ht="12.75">
      <c r="A156" s="270">
        <v>65</v>
      </c>
      <c r="B156" s="270" t="s">
        <v>687</v>
      </c>
      <c r="C156" s="271" t="s">
        <v>698</v>
      </c>
      <c r="D156" s="271" t="s">
        <v>700</v>
      </c>
      <c r="E156" s="271" t="s">
        <v>300</v>
      </c>
      <c r="F156" s="271" t="s">
        <v>185</v>
      </c>
      <c r="G156" s="271">
        <v>25</v>
      </c>
      <c r="H156" s="271">
        <v>4</v>
      </c>
      <c r="I156" s="271">
        <v>4</v>
      </c>
      <c r="J156" s="276"/>
      <c r="K156" s="276"/>
    </row>
    <row r="157" spans="1:11" ht="12.75">
      <c r="A157" s="270">
        <v>66</v>
      </c>
      <c r="B157" s="270" t="s">
        <v>687</v>
      </c>
      <c r="C157" s="271" t="s">
        <v>698</v>
      </c>
      <c r="D157" s="271" t="s">
        <v>700</v>
      </c>
      <c r="E157" s="271" t="s">
        <v>300</v>
      </c>
      <c r="F157" s="271" t="s">
        <v>185</v>
      </c>
      <c r="G157" s="271">
        <v>25</v>
      </c>
      <c r="H157" s="271">
        <v>10</v>
      </c>
      <c r="I157" s="271">
        <v>2</v>
      </c>
      <c r="J157" s="276"/>
      <c r="K157" s="276"/>
    </row>
    <row r="158" spans="1:11" ht="12.75">
      <c r="A158" s="270">
        <v>67</v>
      </c>
      <c r="B158" s="270" t="s">
        <v>687</v>
      </c>
      <c r="C158" s="271" t="s">
        <v>698</v>
      </c>
      <c r="D158" s="271" t="s">
        <v>700</v>
      </c>
      <c r="E158" s="271" t="s">
        <v>300</v>
      </c>
      <c r="F158" s="271" t="s">
        <v>185</v>
      </c>
      <c r="G158" s="271">
        <v>25</v>
      </c>
      <c r="H158" s="271">
        <v>11</v>
      </c>
      <c r="I158" s="271">
        <v>3.6</v>
      </c>
      <c r="J158" s="276"/>
      <c r="K158" s="276"/>
    </row>
    <row r="159" spans="1:11" ht="12.75">
      <c r="A159" s="270">
        <v>68</v>
      </c>
      <c r="B159" s="270" t="s">
        <v>687</v>
      </c>
      <c r="C159" s="271" t="s">
        <v>698</v>
      </c>
      <c r="D159" s="271" t="s">
        <v>700</v>
      </c>
      <c r="E159" s="271" t="s">
        <v>300</v>
      </c>
      <c r="F159" s="271" t="s">
        <v>185</v>
      </c>
      <c r="G159" s="271">
        <v>25</v>
      </c>
      <c r="H159" s="271">
        <v>12</v>
      </c>
      <c r="I159" s="271">
        <v>3.9</v>
      </c>
      <c r="J159" s="276"/>
      <c r="K159" s="276"/>
    </row>
    <row r="160" spans="1:11" ht="12.75">
      <c r="A160" s="270">
        <v>69</v>
      </c>
      <c r="B160" s="270" t="s">
        <v>687</v>
      </c>
      <c r="C160" s="271" t="s">
        <v>698</v>
      </c>
      <c r="D160" s="271" t="s">
        <v>699</v>
      </c>
      <c r="E160" s="271" t="s">
        <v>300</v>
      </c>
      <c r="F160" s="271" t="s">
        <v>185</v>
      </c>
      <c r="G160" s="271">
        <v>13</v>
      </c>
      <c r="H160" s="271">
        <v>11</v>
      </c>
      <c r="I160" s="271">
        <v>6.9</v>
      </c>
      <c r="J160" s="276"/>
      <c r="K160" s="276"/>
    </row>
    <row r="161" spans="1:11" ht="12.75">
      <c r="A161" s="270">
        <v>70</v>
      </c>
      <c r="B161" s="270" t="s">
        <v>687</v>
      </c>
      <c r="C161" s="271" t="s">
        <v>698</v>
      </c>
      <c r="D161" s="271" t="s">
        <v>701</v>
      </c>
      <c r="E161" s="271" t="s">
        <v>300</v>
      </c>
      <c r="F161" s="271" t="s">
        <v>185</v>
      </c>
      <c r="G161" s="271">
        <v>30</v>
      </c>
      <c r="H161" s="271">
        <v>37</v>
      </c>
      <c r="I161" s="271">
        <v>6.2</v>
      </c>
      <c r="J161" s="276"/>
      <c r="K161" s="276"/>
    </row>
    <row r="162" spans="1:11" ht="12.75">
      <c r="A162" s="270">
        <v>71</v>
      </c>
      <c r="B162" s="270" t="s">
        <v>687</v>
      </c>
      <c r="C162" s="271" t="s">
        <v>698</v>
      </c>
      <c r="D162" s="271" t="s">
        <v>701</v>
      </c>
      <c r="E162" s="271" t="s">
        <v>300</v>
      </c>
      <c r="F162" s="271" t="s">
        <v>185</v>
      </c>
      <c r="G162" s="271">
        <v>31</v>
      </c>
      <c r="H162" s="271">
        <v>10</v>
      </c>
      <c r="I162" s="271">
        <v>1.8</v>
      </c>
      <c r="J162" s="276"/>
      <c r="K162" s="276"/>
    </row>
    <row r="163" spans="1:11" ht="12.75">
      <c r="A163" s="270">
        <v>72</v>
      </c>
      <c r="B163" s="270" t="s">
        <v>687</v>
      </c>
      <c r="C163" s="271" t="s">
        <v>698</v>
      </c>
      <c r="D163" s="271" t="s">
        <v>701</v>
      </c>
      <c r="E163" s="271" t="s">
        <v>300</v>
      </c>
      <c r="F163" s="271" t="s">
        <v>185</v>
      </c>
      <c r="G163" s="271">
        <v>31</v>
      </c>
      <c r="H163" s="271">
        <v>8</v>
      </c>
      <c r="I163" s="271">
        <v>4.7</v>
      </c>
      <c r="J163" s="276"/>
      <c r="K163" s="276"/>
    </row>
    <row r="164" spans="1:11" ht="12.75">
      <c r="A164" s="270">
        <v>73</v>
      </c>
      <c r="B164" s="270" t="s">
        <v>687</v>
      </c>
      <c r="C164" s="271" t="s">
        <v>698</v>
      </c>
      <c r="D164" s="271" t="s">
        <v>701</v>
      </c>
      <c r="E164" s="271" t="s">
        <v>632</v>
      </c>
      <c r="F164" s="271" t="s">
        <v>185</v>
      </c>
      <c r="G164" s="271">
        <v>34</v>
      </c>
      <c r="H164" s="271">
        <v>5</v>
      </c>
      <c r="I164" s="271">
        <v>1.8</v>
      </c>
      <c r="J164" s="276"/>
      <c r="K164" s="276"/>
    </row>
    <row r="165" spans="1:11" ht="12.75">
      <c r="A165" s="270">
        <v>74</v>
      </c>
      <c r="B165" s="270" t="s">
        <v>687</v>
      </c>
      <c r="C165" s="271" t="s">
        <v>698</v>
      </c>
      <c r="D165" s="271" t="s">
        <v>701</v>
      </c>
      <c r="E165" s="271" t="s">
        <v>632</v>
      </c>
      <c r="F165" s="271" t="s">
        <v>185</v>
      </c>
      <c r="G165" s="271">
        <v>33</v>
      </c>
      <c r="H165" s="271">
        <v>9</v>
      </c>
      <c r="I165" s="271">
        <v>2.3</v>
      </c>
      <c r="J165" s="276"/>
      <c r="K165" s="276"/>
    </row>
    <row r="166" spans="1:11" ht="12.75">
      <c r="A166" s="270">
        <v>75</v>
      </c>
      <c r="B166" s="270" t="s">
        <v>687</v>
      </c>
      <c r="C166" s="271" t="s">
        <v>698</v>
      </c>
      <c r="D166" s="271" t="s">
        <v>701</v>
      </c>
      <c r="E166" s="271" t="s">
        <v>632</v>
      </c>
      <c r="F166" s="271" t="s">
        <v>185</v>
      </c>
      <c r="G166" s="271">
        <v>45</v>
      </c>
      <c r="H166" s="271">
        <v>10</v>
      </c>
      <c r="I166" s="271">
        <v>5</v>
      </c>
      <c r="J166" s="276"/>
      <c r="K166" s="276"/>
    </row>
    <row r="167" spans="1:11" ht="12.75">
      <c r="A167" s="270">
        <v>76</v>
      </c>
      <c r="B167" s="270" t="s">
        <v>687</v>
      </c>
      <c r="C167" s="271" t="s">
        <v>698</v>
      </c>
      <c r="D167" s="271" t="s">
        <v>701</v>
      </c>
      <c r="E167" s="271" t="s">
        <v>632</v>
      </c>
      <c r="F167" s="271" t="s">
        <v>185</v>
      </c>
      <c r="G167" s="271">
        <v>34</v>
      </c>
      <c r="H167" s="271">
        <v>18</v>
      </c>
      <c r="I167" s="271">
        <v>7.8</v>
      </c>
      <c r="J167" s="276"/>
      <c r="K167" s="276"/>
    </row>
    <row r="168" spans="1:11" ht="12.75">
      <c r="A168" s="270">
        <v>77</v>
      </c>
      <c r="B168" s="270" t="s">
        <v>687</v>
      </c>
      <c r="C168" s="271" t="s">
        <v>698</v>
      </c>
      <c r="D168" s="271" t="s">
        <v>702</v>
      </c>
      <c r="E168" s="271" t="s">
        <v>632</v>
      </c>
      <c r="F168" s="271" t="s">
        <v>185</v>
      </c>
      <c r="G168" s="271">
        <v>3</v>
      </c>
      <c r="H168" s="271">
        <v>2</v>
      </c>
      <c r="I168" s="271">
        <v>3</v>
      </c>
      <c r="J168" s="276"/>
      <c r="K168" s="276"/>
    </row>
    <row r="169" spans="1:11" ht="12.75">
      <c r="A169" s="270">
        <v>78</v>
      </c>
      <c r="B169" s="270" t="s">
        <v>687</v>
      </c>
      <c r="C169" s="271" t="s">
        <v>703</v>
      </c>
      <c r="D169" s="271" t="s">
        <v>705</v>
      </c>
      <c r="E169" s="271" t="s">
        <v>306</v>
      </c>
      <c r="F169" s="271" t="s">
        <v>185</v>
      </c>
      <c r="G169" s="271">
        <v>12</v>
      </c>
      <c r="H169" s="271">
        <v>34</v>
      </c>
      <c r="I169" s="271">
        <v>2.5</v>
      </c>
      <c r="J169" s="271">
        <v>12</v>
      </c>
      <c r="K169" s="276"/>
    </row>
    <row r="170" spans="1:11" ht="12.75">
      <c r="A170" s="270">
        <v>79</v>
      </c>
      <c r="B170" s="270" t="s">
        <v>687</v>
      </c>
      <c r="C170" s="271" t="s">
        <v>703</v>
      </c>
      <c r="D170" s="271" t="s">
        <v>704</v>
      </c>
      <c r="E170" s="271" t="s">
        <v>306</v>
      </c>
      <c r="F170" s="271" t="s">
        <v>185</v>
      </c>
      <c r="G170" s="271">
        <v>15</v>
      </c>
      <c r="H170" s="271">
        <v>10</v>
      </c>
      <c r="I170" s="271">
        <v>4</v>
      </c>
      <c r="J170" s="271">
        <v>20</v>
      </c>
      <c r="K170" s="276"/>
    </row>
    <row r="171" spans="1:11" ht="12.75">
      <c r="A171" s="270">
        <v>80</v>
      </c>
      <c r="B171" s="270" t="s">
        <v>687</v>
      </c>
      <c r="C171" s="271" t="s">
        <v>703</v>
      </c>
      <c r="D171" s="271" t="s">
        <v>704</v>
      </c>
      <c r="E171" s="271" t="s">
        <v>306</v>
      </c>
      <c r="F171" s="271" t="s">
        <v>185</v>
      </c>
      <c r="G171" s="271">
        <v>15</v>
      </c>
      <c r="H171" s="271">
        <v>28</v>
      </c>
      <c r="I171" s="271">
        <v>1.7</v>
      </c>
      <c r="J171" s="271">
        <v>8</v>
      </c>
      <c r="K171" s="276"/>
    </row>
    <row r="172" spans="1:11" ht="12.75">
      <c r="A172" s="270">
        <v>81</v>
      </c>
      <c r="B172" s="270" t="s">
        <v>687</v>
      </c>
      <c r="C172" s="271" t="s">
        <v>703</v>
      </c>
      <c r="D172" s="271" t="s">
        <v>704</v>
      </c>
      <c r="E172" s="271" t="s">
        <v>306</v>
      </c>
      <c r="F172" s="271" t="s">
        <v>185</v>
      </c>
      <c r="G172" s="271">
        <v>18</v>
      </c>
      <c r="H172" s="271">
        <v>13</v>
      </c>
      <c r="I172" s="271">
        <v>1.8</v>
      </c>
      <c r="J172" s="271">
        <v>9</v>
      </c>
      <c r="K172" s="276"/>
    </row>
    <row r="173" spans="1:11" ht="12.75">
      <c r="A173" s="270">
        <v>82</v>
      </c>
      <c r="B173" s="270" t="s">
        <v>687</v>
      </c>
      <c r="C173" s="271" t="s">
        <v>703</v>
      </c>
      <c r="D173" s="271" t="s">
        <v>704</v>
      </c>
      <c r="E173" s="271" t="s">
        <v>306</v>
      </c>
      <c r="F173" s="271" t="s">
        <v>185</v>
      </c>
      <c r="G173" s="271">
        <v>14</v>
      </c>
      <c r="H173" s="271">
        <v>19</v>
      </c>
      <c r="I173" s="271">
        <v>0.3</v>
      </c>
      <c r="J173" s="271">
        <v>2</v>
      </c>
      <c r="K173" s="276"/>
    </row>
    <row r="174" spans="1:11" ht="12.75">
      <c r="A174" s="270">
        <v>83</v>
      </c>
      <c r="B174" s="270" t="s">
        <v>687</v>
      </c>
      <c r="C174" s="271" t="s">
        <v>703</v>
      </c>
      <c r="D174" s="271" t="s">
        <v>704</v>
      </c>
      <c r="E174" s="271" t="s">
        <v>306</v>
      </c>
      <c r="F174" s="271" t="s">
        <v>185</v>
      </c>
      <c r="G174" s="271">
        <v>34</v>
      </c>
      <c r="H174" s="271">
        <v>35</v>
      </c>
      <c r="I174" s="271">
        <v>1.7</v>
      </c>
      <c r="J174" s="271">
        <v>8</v>
      </c>
      <c r="K174" s="276"/>
    </row>
    <row r="175" spans="1:11" ht="12.75">
      <c r="A175" s="270">
        <v>84</v>
      </c>
      <c r="B175" s="270" t="s">
        <v>687</v>
      </c>
      <c r="C175" s="271" t="s">
        <v>703</v>
      </c>
      <c r="D175" s="271" t="s">
        <v>704</v>
      </c>
      <c r="E175" s="271" t="s">
        <v>306</v>
      </c>
      <c r="F175" s="271" t="s">
        <v>185</v>
      </c>
      <c r="G175" s="271">
        <v>24</v>
      </c>
      <c r="H175" s="271">
        <v>1</v>
      </c>
      <c r="I175" s="271">
        <v>0.6</v>
      </c>
      <c r="J175" s="271">
        <v>2</v>
      </c>
      <c r="K175" s="276"/>
    </row>
    <row r="176" spans="1:11" ht="12.75">
      <c r="A176" s="270">
        <v>85</v>
      </c>
      <c r="B176" s="270" t="s">
        <v>687</v>
      </c>
      <c r="C176" s="271" t="s">
        <v>703</v>
      </c>
      <c r="D176" s="271" t="s">
        <v>704</v>
      </c>
      <c r="E176" s="271" t="s">
        <v>306</v>
      </c>
      <c r="F176" s="271" t="s">
        <v>185</v>
      </c>
      <c r="G176" s="271">
        <v>25</v>
      </c>
      <c r="H176" s="271">
        <v>1</v>
      </c>
      <c r="I176" s="271">
        <v>0.5</v>
      </c>
      <c r="J176" s="271">
        <v>2</v>
      </c>
      <c r="K176" s="276"/>
    </row>
    <row r="177" spans="1:11" ht="12.75">
      <c r="A177" s="270">
        <v>86</v>
      </c>
      <c r="B177" s="270" t="s">
        <v>687</v>
      </c>
      <c r="C177" s="271" t="s">
        <v>703</v>
      </c>
      <c r="D177" s="271" t="s">
        <v>704</v>
      </c>
      <c r="E177" s="271" t="s">
        <v>306</v>
      </c>
      <c r="F177" s="271" t="s">
        <v>185</v>
      </c>
      <c r="G177" s="271">
        <v>29</v>
      </c>
      <c r="H177" s="271">
        <v>15</v>
      </c>
      <c r="I177" s="271">
        <v>3.8</v>
      </c>
      <c r="J177" s="271">
        <v>19</v>
      </c>
      <c r="K177" s="276"/>
    </row>
    <row r="178" spans="1:11" ht="12.75">
      <c r="A178" s="270">
        <v>87</v>
      </c>
      <c r="B178" s="270" t="s">
        <v>687</v>
      </c>
      <c r="C178" s="271" t="s">
        <v>703</v>
      </c>
      <c r="D178" s="271" t="s">
        <v>704</v>
      </c>
      <c r="E178" s="271" t="s">
        <v>306</v>
      </c>
      <c r="F178" s="271" t="s">
        <v>185</v>
      </c>
      <c r="G178" s="271">
        <v>41</v>
      </c>
      <c r="H178" s="271">
        <v>7</v>
      </c>
      <c r="I178" s="271">
        <v>1.6</v>
      </c>
      <c r="J178" s="271">
        <v>6</v>
      </c>
      <c r="K178" s="276"/>
    </row>
    <row r="179" spans="1:11" ht="12.75">
      <c r="A179" s="270">
        <v>88</v>
      </c>
      <c r="B179" s="270" t="s">
        <v>687</v>
      </c>
      <c r="C179" s="271" t="s">
        <v>703</v>
      </c>
      <c r="D179" s="271" t="s">
        <v>704</v>
      </c>
      <c r="E179" s="271" t="s">
        <v>306</v>
      </c>
      <c r="F179" s="271" t="s">
        <v>185</v>
      </c>
      <c r="G179" s="271">
        <v>30</v>
      </c>
      <c r="H179" s="271">
        <v>14</v>
      </c>
      <c r="I179" s="271">
        <v>1</v>
      </c>
      <c r="J179" s="271">
        <v>5</v>
      </c>
      <c r="K179" s="276"/>
    </row>
    <row r="180" spans="1:11" ht="12.75">
      <c r="A180" s="270">
        <v>89</v>
      </c>
      <c r="B180" s="270" t="s">
        <v>687</v>
      </c>
      <c r="C180" s="271" t="s">
        <v>703</v>
      </c>
      <c r="D180" s="271" t="s">
        <v>704</v>
      </c>
      <c r="E180" s="271" t="s">
        <v>306</v>
      </c>
      <c r="F180" s="271" t="s">
        <v>185</v>
      </c>
      <c r="G180" s="271">
        <v>44</v>
      </c>
      <c r="H180" s="271">
        <v>13</v>
      </c>
      <c r="I180" s="271">
        <v>1</v>
      </c>
      <c r="J180" s="271">
        <v>5</v>
      </c>
      <c r="K180" s="276"/>
    </row>
    <row r="181" spans="1:11" ht="12.75">
      <c r="A181" s="270">
        <v>90</v>
      </c>
      <c r="B181" s="270" t="s">
        <v>687</v>
      </c>
      <c r="C181" s="271" t="s">
        <v>703</v>
      </c>
      <c r="D181" s="271" t="s">
        <v>704</v>
      </c>
      <c r="E181" s="271" t="s">
        <v>306</v>
      </c>
      <c r="F181" s="271" t="s">
        <v>185</v>
      </c>
      <c r="G181" s="271">
        <v>61</v>
      </c>
      <c r="H181" s="271">
        <v>11</v>
      </c>
      <c r="I181" s="271">
        <v>2.6</v>
      </c>
      <c r="J181" s="271">
        <v>13</v>
      </c>
      <c r="K181" s="276"/>
    </row>
    <row r="182" spans="1:11" ht="12.75">
      <c r="A182" s="270">
        <v>91</v>
      </c>
      <c r="B182" s="270" t="s">
        <v>687</v>
      </c>
      <c r="C182" s="271" t="s">
        <v>703</v>
      </c>
      <c r="D182" s="271" t="s">
        <v>704</v>
      </c>
      <c r="E182" s="271" t="s">
        <v>306</v>
      </c>
      <c r="F182" s="271" t="s">
        <v>185</v>
      </c>
      <c r="G182" s="271">
        <v>57</v>
      </c>
      <c r="H182" s="271">
        <v>7</v>
      </c>
      <c r="I182" s="271">
        <v>0.9</v>
      </c>
      <c r="J182" s="271">
        <v>4</v>
      </c>
      <c r="K182" s="276"/>
    </row>
    <row r="183" spans="1:11" ht="12.75">
      <c r="A183" s="270">
        <v>92</v>
      </c>
      <c r="B183" s="270" t="s">
        <v>687</v>
      </c>
      <c r="C183" s="271" t="s">
        <v>703</v>
      </c>
      <c r="D183" s="271" t="s">
        <v>704</v>
      </c>
      <c r="E183" s="271" t="s">
        <v>306</v>
      </c>
      <c r="F183" s="271" t="s">
        <v>185</v>
      </c>
      <c r="G183" s="271">
        <v>62</v>
      </c>
      <c r="H183" s="271">
        <v>12</v>
      </c>
      <c r="I183" s="271">
        <v>3</v>
      </c>
      <c r="J183" s="271">
        <v>11</v>
      </c>
      <c r="K183" s="276"/>
    </row>
    <row r="184" spans="1:11" ht="12.75">
      <c r="A184" s="270">
        <v>93</v>
      </c>
      <c r="B184" s="270" t="s">
        <v>687</v>
      </c>
      <c r="C184" s="271" t="s">
        <v>703</v>
      </c>
      <c r="D184" s="271" t="s">
        <v>704</v>
      </c>
      <c r="E184" s="271" t="s">
        <v>306</v>
      </c>
      <c r="F184" s="271" t="s">
        <v>185</v>
      </c>
      <c r="G184" s="271">
        <v>69</v>
      </c>
      <c r="H184" s="271">
        <v>6</v>
      </c>
      <c r="I184" s="271">
        <v>0.3</v>
      </c>
      <c r="J184" s="271">
        <v>2</v>
      </c>
      <c r="K184" s="276"/>
    </row>
    <row r="185" spans="1:11" ht="12.75">
      <c r="A185" s="270">
        <v>94</v>
      </c>
      <c r="B185" s="270" t="s">
        <v>687</v>
      </c>
      <c r="C185" s="271" t="s">
        <v>703</v>
      </c>
      <c r="D185" s="271" t="s">
        <v>704</v>
      </c>
      <c r="E185" s="271" t="s">
        <v>306</v>
      </c>
      <c r="F185" s="271" t="s">
        <v>185</v>
      </c>
      <c r="G185" s="271">
        <v>69</v>
      </c>
      <c r="H185" s="271">
        <v>30</v>
      </c>
      <c r="I185" s="271">
        <v>0.9</v>
      </c>
      <c r="J185" s="271">
        <v>5</v>
      </c>
      <c r="K185" s="276"/>
    </row>
    <row r="186" spans="1:11" ht="12.75">
      <c r="A186" s="270">
        <v>95</v>
      </c>
      <c r="B186" s="270" t="s">
        <v>687</v>
      </c>
      <c r="C186" s="271" t="s">
        <v>703</v>
      </c>
      <c r="D186" s="271" t="s">
        <v>704</v>
      </c>
      <c r="E186" s="271" t="s">
        <v>306</v>
      </c>
      <c r="F186" s="271" t="s">
        <v>185</v>
      </c>
      <c r="G186" s="271">
        <v>71</v>
      </c>
      <c r="H186" s="271">
        <v>15</v>
      </c>
      <c r="I186" s="271">
        <v>1.2</v>
      </c>
      <c r="J186" s="271">
        <v>5</v>
      </c>
      <c r="K186" s="276"/>
    </row>
    <row r="187" spans="1:11" ht="12.75">
      <c r="A187" s="270">
        <v>96</v>
      </c>
      <c r="B187" s="270" t="s">
        <v>687</v>
      </c>
      <c r="C187" s="271" t="s">
        <v>703</v>
      </c>
      <c r="D187" s="271" t="s">
        <v>704</v>
      </c>
      <c r="E187" s="271" t="s">
        <v>306</v>
      </c>
      <c r="F187" s="271" t="s">
        <v>185</v>
      </c>
      <c r="G187" s="271">
        <v>63</v>
      </c>
      <c r="H187" s="271">
        <v>9</v>
      </c>
      <c r="I187" s="271">
        <v>1.2</v>
      </c>
      <c r="J187" s="271">
        <v>6</v>
      </c>
      <c r="K187" s="276"/>
    </row>
    <row r="188" spans="1:11" ht="12.75">
      <c r="A188" s="270">
        <v>97</v>
      </c>
      <c r="B188" s="270" t="s">
        <v>687</v>
      </c>
      <c r="C188" s="271" t="s">
        <v>703</v>
      </c>
      <c r="D188" s="271" t="s">
        <v>705</v>
      </c>
      <c r="E188" s="271" t="s">
        <v>616</v>
      </c>
      <c r="F188" s="271" t="s">
        <v>185</v>
      </c>
      <c r="G188" s="271">
        <v>9</v>
      </c>
      <c r="H188" s="271">
        <v>27</v>
      </c>
      <c r="I188" s="271">
        <v>2.6</v>
      </c>
      <c r="J188" s="271">
        <v>25</v>
      </c>
      <c r="K188" s="276"/>
    </row>
    <row r="189" spans="1:11" ht="12.75">
      <c r="A189" s="270">
        <v>98</v>
      </c>
      <c r="B189" s="270" t="s">
        <v>687</v>
      </c>
      <c r="C189" s="271" t="s">
        <v>703</v>
      </c>
      <c r="D189" s="271" t="s">
        <v>704</v>
      </c>
      <c r="E189" s="271" t="s">
        <v>616</v>
      </c>
      <c r="F189" s="271" t="s">
        <v>185</v>
      </c>
      <c r="G189" s="271">
        <v>3</v>
      </c>
      <c r="H189" s="271">
        <v>32</v>
      </c>
      <c r="I189" s="271">
        <v>0.8</v>
      </c>
      <c r="J189" s="271">
        <v>6</v>
      </c>
      <c r="K189" s="276"/>
    </row>
    <row r="190" spans="1:11" ht="12.75">
      <c r="A190" s="270">
        <v>99</v>
      </c>
      <c r="B190" s="270" t="s">
        <v>687</v>
      </c>
      <c r="C190" s="271" t="s">
        <v>703</v>
      </c>
      <c r="D190" s="271" t="s">
        <v>704</v>
      </c>
      <c r="E190" s="271" t="s">
        <v>616</v>
      </c>
      <c r="F190" s="271" t="s">
        <v>194</v>
      </c>
      <c r="G190" s="271">
        <v>11</v>
      </c>
      <c r="H190" s="271">
        <v>13</v>
      </c>
      <c r="I190" s="271">
        <v>1.2</v>
      </c>
      <c r="J190" s="271">
        <v>10</v>
      </c>
      <c r="K190" s="276"/>
    </row>
    <row r="191" spans="1:11" ht="12.75">
      <c r="A191" s="270">
        <v>100</v>
      </c>
      <c r="B191" s="270" t="s">
        <v>687</v>
      </c>
      <c r="C191" s="271" t="s">
        <v>703</v>
      </c>
      <c r="D191" s="271" t="s">
        <v>704</v>
      </c>
      <c r="E191" s="271" t="s">
        <v>616</v>
      </c>
      <c r="F191" s="271" t="s">
        <v>185</v>
      </c>
      <c r="G191" s="271">
        <v>15</v>
      </c>
      <c r="H191" s="271">
        <v>3</v>
      </c>
      <c r="I191" s="271">
        <v>4.5</v>
      </c>
      <c r="J191" s="271">
        <v>25</v>
      </c>
      <c r="K191" s="276"/>
    </row>
    <row r="192" spans="1:11" ht="12.75">
      <c r="A192" s="270">
        <v>101</v>
      </c>
      <c r="B192" s="270" t="s">
        <v>687</v>
      </c>
      <c r="C192" s="271" t="s">
        <v>703</v>
      </c>
      <c r="D192" s="271" t="s">
        <v>704</v>
      </c>
      <c r="E192" s="271" t="s">
        <v>616</v>
      </c>
      <c r="F192" s="271" t="s">
        <v>185</v>
      </c>
      <c r="G192" s="271">
        <v>15</v>
      </c>
      <c r="H192" s="271">
        <v>9</v>
      </c>
      <c r="I192" s="271">
        <v>0.4</v>
      </c>
      <c r="J192" s="271">
        <v>2</v>
      </c>
      <c r="K192" s="276"/>
    </row>
    <row r="193" spans="1:11" ht="12.75">
      <c r="A193" s="270">
        <v>102</v>
      </c>
      <c r="B193" s="270" t="s">
        <v>687</v>
      </c>
      <c r="C193" s="271" t="s">
        <v>703</v>
      </c>
      <c r="D193" s="271" t="s">
        <v>704</v>
      </c>
      <c r="E193" s="271" t="s">
        <v>616</v>
      </c>
      <c r="F193" s="271" t="s">
        <v>185</v>
      </c>
      <c r="G193" s="271">
        <v>15</v>
      </c>
      <c r="H193" s="271">
        <v>24</v>
      </c>
      <c r="I193" s="271">
        <v>1.3</v>
      </c>
      <c r="J193" s="271">
        <v>12</v>
      </c>
      <c r="K193" s="276"/>
    </row>
    <row r="194" spans="1:11" ht="12.75">
      <c r="A194" s="270">
        <v>103</v>
      </c>
      <c r="B194" s="270" t="s">
        <v>687</v>
      </c>
      <c r="C194" s="271" t="s">
        <v>703</v>
      </c>
      <c r="D194" s="271" t="s">
        <v>704</v>
      </c>
      <c r="E194" s="271" t="s">
        <v>616</v>
      </c>
      <c r="F194" s="271" t="s">
        <v>185</v>
      </c>
      <c r="G194" s="271">
        <v>17</v>
      </c>
      <c r="H194" s="271">
        <v>15</v>
      </c>
      <c r="I194" s="271">
        <v>1.7</v>
      </c>
      <c r="J194" s="271">
        <v>15</v>
      </c>
      <c r="K194" s="276"/>
    </row>
    <row r="195" spans="1:11" ht="12.75">
      <c r="A195" s="270">
        <v>104</v>
      </c>
      <c r="B195" s="270" t="s">
        <v>687</v>
      </c>
      <c r="C195" s="271" t="s">
        <v>703</v>
      </c>
      <c r="D195" s="271" t="s">
        <v>704</v>
      </c>
      <c r="E195" s="271" t="s">
        <v>616</v>
      </c>
      <c r="F195" s="271" t="s">
        <v>185</v>
      </c>
      <c r="G195" s="271">
        <v>23</v>
      </c>
      <c r="H195" s="271">
        <v>5</v>
      </c>
      <c r="I195" s="271">
        <v>0.6</v>
      </c>
      <c r="J195" s="271">
        <v>6</v>
      </c>
      <c r="K195" s="276"/>
    </row>
    <row r="196" spans="1:11" ht="12.75">
      <c r="A196" s="270">
        <v>105</v>
      </c>
      <c r="B196" s="270" t="s">
        <v>687</v>
      </c>
      <c r="C196" s="271" t="s">
        <v>703</v>
      </c>
      <c r="D196" s="271" t="s">
        <v>704</v>
      </c>
      <c r="E196" s="271" t="s">
        <v>616</v>
      </c>
      <c r="F196" s="271" t="s">
        <v>185</v>
      </c>
      <c r="G196" s="271">
        <v>23</v>
      </c>
      <c r="H196" s="271">
        <v>6</v>
      </c>
      <c r="I196" s="271">
        <v>0.7</v>
      </c>
      <c r="J196" s="271">
        <v>7</v>
      </c>
      <c r="K196" s="276"/>
    </row>
    <row r="197" spans="1:11" ht="12.75">
      <c r="A197" s="270">
        <v>106</v>
      </c>
      <c r="B197" s="270" t="s">
        <v>687</v>
      </c>
      <c r="C197" s="271" t="s">
        <v>703</v>
      </c>
      <c r="D197" s="271" t="s">
        <v>704</v>
      </c>
      <c r="E197" s="271" t="s">
        <v>616</v>
      </c>
      <c r="F197" s="271" t="s">
        <v>185</v>
      </c>
      <c r="G197" s="271">
        <v>23</v>
      </c>
      <c r="H197" s="271">
        <v>27</v>
      </c>
      <c r="I197" s="271">
        <v>1.8</v>
      </c>
      <c r="J197" s="271">
        <v>18</v>
      </c>
      <c r="K197" s="276"/>
    </row>
    <row r="198" spans="1:11" ht="12.75">
      <c r="A198" s="270">
        <v>107</v>
      </c>
      <c r="B198" s="270" t="s">
        <v>687</v>
      </c>
      <c r="C198" s="271" t="s">
        <v>703</v>
      </c>
      <c r="D198" s="271" t="s">
        <v>704</v>
      </c>
      <c r="E198" s="271" t="s">
        <v>616</v>
      </c>
      <c r="F198" s="271" t="s">
        <v>185</v>
      </c>
      <c r="G198" s="271">
        <v>35</v>
      </c>
      <c r="H198" s="271">
        <v>16</v>
      </c>
      <c r="I198" s="271">
        <v>2.3</v>
      </c>
      <c r="J198" s="271">
        <v>23</v>
      </c>
      <c r="K198" s="276"/>
    </row>
    <row r="199" spans="1:11" ht="12.75">
      <c r="A199" s="270">
        <v>108</v>
      </c>
      <c r="B199" s="270" t="s">
        <v>687</v>
      </c>
      <c r="C199" s="271" t="s">
        <v>703</v>
      </c>
      <c r="D199" s="271" t="s">
        <v>704</v>
      </c>
      <c r="E199" s="271" t="s">
        <v>616</v>
      </c>
      <c r="F199" s="271" t="s">
        <v>185</v>
      </c>
      <c r="G199" s="271">
        <v>28</v>
      </c>
      <c r="H199" s="271">
        <v>10</v>
      </c>
      <c r="I199" s="271">
        <v>2.3</v>
      </c>
      <c r="J199" s="271">
        <v>30</v>
      </c>
      <c r="K199" s="276"/>
    </row>
    <row r="200" spans="1:11" ht="12.75">
      <c r="A200" s="270">
        <v>109</v>
      </c>
      <c r="B200" s="270" t="s">
        <v>687</v>
      </c>
      <c r="C200" s="271" t="s">
        <v>703</v>
      </c>
      <c r="D200" s="271" t="s">
        <v>704</v>
      </c>
      <c r="E200" s="271" t="s">
        <v>616</v>
      </c>
      <c r="F200" s="271" t="s">
        <v>185</v>
      </c>
      <c r="G200" s="271">
        <v>30</v>
      </c>
      <c r="H200" s="271">
        <v>15</v>
      </c>
      <c r="I200" s="271">
        <v>0.4</v>
      </c>
      <c r="J200" s="271">
        <v>5</v>
      </c>
      <c r="K200" s="276"/>
    </row>
    <row r="201" spans="1:11" ht="12.75">
      <c r="A201" s="270">
        <v>110</v>
      </c>
      <c r="B201" s="270" t="s">
        <v>687</v>
      </c>
      <c r="C201" s="271" t="s">
        <v>703</v>
      </c>
      <c r="D201" s="271" t="s">
        <v>704</v>
      </c>
      <c r="E201" s="271" t="s">
        <v>616</v>
      </c>
      <c r="F201" s="271" t="s">
        <v>185</v>
      </c>
      <c r="G201" s="271">
        <v>58</v>
      </c>
      <c r="H201" s="271">
        <v>36</v>
      </c>
      <c r="I201" s="271">
        <v>0.3</v>
      </c>
      <c r="J201" s="271">
        <v>3</v>
      </c>
      <c r="K201" s="276"/>
    </row>
    <row r="202" spans="1:11" ht="12.75">
      <c r="A202" s="270">
        <v>111</v>
      </c>
      <c r="B202" s="270" t="s">
        <v>687</v>
      </c>
      <c r="C202" s="271" t="s">
        <v>703</v>
      </c>
      <c r="D202" s="271" t="s">
        <v>704</v>
      </c>
      <c r="E202" s="271" t="s">
        <v>616</v>
      </c>
      <c r="F202" s="271" t="s">
        <v>185</v>
      </c>
      <c r="G202" s="271">
        <v>56</v>
      </c>
      <c r="H202" s="271">
        <v>13</v>
      </c>
      <c r="I202" s="271">
        <v>0.2</v>
      </c>
      <c r="J202" s="271">
        <v>1</v>
      </c>
      <c r="K202" s="276"/>
    </row>
    <row r="203" spans="1:11" ht="12.75">
      <c r="A203" s="270">
        <v>112</v>
      </c>
      <c r="B203" s="270" t="s">
        <v>687</v>
      </c>
      <c r="C203" s="271" t="s">
        <v>703</v>
      </c>
      <c r="D203" s="271" t="s">
        <v>704</v>
      </c>
      <c r="E203" s="271" t="s">
        <v>300</v>
      </c>
      <c r="F203" s="271" t="s">
        <v>185</v>
      </c>
      <c r="G203" s="271">
        <v>18</v>
      </c>
      <c r="H203" s="271">
        <v>10</v>
      </c>
      <c r="I203" s="271">
        <v>2.6</v>
      </c>
      <c r="J203" s="271">
        <v>52</v>
      </c>
      <c r="K203" s="271">
        <v>52</v>
      </c>
    </row>
    <row r="204" spans="1:11" ht="12.75">
      <c r="A204" s="270">
        <v>113</v>
      </c>
      <c r="B204" s="270" t="s">
        <v>687</v>
      </c>
      <c r="C204" s="271" t="s">
        <v>703</v>
      </c>
      <c r="D204" s="271" t="s">
        <v>704</v>
      </c>
      <c r="E204" s="271" t="s">
        <v>300</v>
      </c>
      <c r="F204" s="271" t="s">
        <v>185</v>
      </c>
      <c r="G204" s="271">
        <v>19</v>
      </c>
      <c r="H204" s="271">
        <v>14</v>
      </c>
      <c r="I204" s="271">
        <v>2.3</v>
      </c>
      <c r="J204" s="271">
        <v>46</v>
      </c>
      <c r="K204" s="271">
        <v>46</v>
      </c>
    </row>
    <row r="205" spans="1:11" ht="12.75">
      <c r="A205" s="270">
        <v>114</v>
      </c>
      <c r="B205" s="270" t="s">
        <v>687</v>
      </c>
      <c r="C205" s="271" t="s">
        <v>703</v>
      </c>
      <c r="D205" s="271" t="s">
        <v>704</v>
      </c>
      <c r="E205" s="271" t="s">
        <v>300</v>
      </c>
      <c r="F205" s="271" t="s">
        <v>185</v>
      </c>
      <c r="G205" s="271">
        <v>35</v>
      </c>
      <c r="H205" s="271">
        <v>15</v>
      </c>
      <c r="I205" s="271">
        <v>3.1</v>
      </c>
      <c r="J205" s="271">
        <v>62</v>
      </c>
      <c r="K205" s="271">
        <v>62</v>
      </c>
    </row>
    <row r="206" spans="1:11" ht="12.75">
      <c r="A206" s="270">
        <v>115</v>
      </c>
      <c r="B206" s="270" t="s">
        <v>687</v>
      </c>
      <c r="C206" s="271" t="s">
        <v>703</v>
      </c>
      <c r="D206" s="271" t="s">
        <v>704</v>
      </c>
      <c r="E206" s="271" t="s">
        <v>300</v>
      </c>
      <c r="F206" s="271" t="s">
        <v>185</v>
      </c>
      <c r="G206" s="271">
        <v>47</v>
      </c>
      <c r="H206" s="271">
        <v>31</v>
      </c>
      <c r="I206" s="271">
        <v>3</v>
      </c>
      <c r="J206" s="271">
        <v>62</v>
      </c>
      <c r="K206" s="271">
        <v>62</v>
      </c>
    </row>
    <row r="207" spans="1:11" ht="12.75">
      <c r="A207" s="270">
        <v>116</v>
      </c>
      <c r="B207" s="270" t="s">
        <v>687</v>
      </c>
      <c r="C207" s="271" t="s">
        <v>703</v>
      </c>
      <c r="D207" s="271" t="s">
        <v>704</v>
      </c>
      <c r="E207" s="271" t="s">
        <v>300</v>
      </c>
      <c r="F207" s="271" t="s">
        <v>185</v>
      </c>
      <c r="G207" s="271">
        <v>47</v>
      </c>
      <c r="H207" s="271">
        <v>34</v>
      </c>
      <c r="I207" s="271">
        <v>0.8</v>
      </c>
      <c r="J207" s="271">
        <v>16</v>
      </c>
      <c r="K207" s="271">
        <v>16</v>
      </c>
    </row>
    <row r="208" spans="1:11" ht="12.75">
      <c r="A208" s="270">
        <v>117</v>
      </c>
      <c r="B208" s="270" t="s">
        <v>687</v>
      </c>
      <c r="C208" s="271" t="s">
        <v>703</v>
      </c>
      <c r="D208" s="271" t="s">
        <v>704</v>
      </c>
      <c r="E208" s="271" t="s">
        <v>300</v>
      </c>
      <c r="F208" s="271" t="s">
        <v>185</v>
      </c>
      <c r="G208" s="271">
        <v>27</v>
      </c>
      <c r="H208" s="271">
        <v>23</v>
      </c>
      <c r="I208" s="271">
        <v>2.9</v>
      </c>
      <c r="J208" s="271">
        <v>58</v>
      </c>
      <c r="K208" s="271">
        <v>58</v>
      </c>
    </row>
    <row r="209" spans="1:11" ht="12.75">
      <c r="A209" s="270">
        <v>118</v>
      </c>
      <c r="B209" s="270" t="s">
        <v>687</v>
      </c>
      <c r="C209" s="271" t="s">
        <v>703</v>
      </c>
      <c r="D209" s="271" t="s">
        <v>704</v>
      </c>
      <c r="E209" s="271" t="s">
        <v>300</v>
      </c>
      <c r="F209" s="271" t="s">
        <v>185</v>
      </c>
      <c r="G209" s="271">
        <v>42</v>
      </c>
      <c r="H209" s="271">
        <v>7</v>
      </c>
      <c r="I209" s="271">
        <v>1.3</v>
      </c>
      <c r="J209" s="271">
        <v>26</v>
      </c>
      <c r="K209" s="271">
        <v>26</v>
      </c>
    </row>
    <row r="210" spans="1:11" ht="12.75">
      <c r="A210" s="270">
        <v>119</v>
      </c>
      <c r="B210" s="270" t="s">
        <v>687</v>
      </c>
      <c r="C210" s="271" t="s">
        <v>703</v>
      </c>
      <c r="D210" s="271" t="s">
        <v>704</v>
      </c>
      <c r="E210" s="271" t="s">
        <v>300</v>
      </c>
      <c r="F210" s="271" t="s">
        <v>185</v>
      </c>
      <c r="G210" s="271">
        <v>43</v>
      </c>
      <c r="H210" s="271">
        <v>6</v>
      </c>
      <c r="I210" s="271">
        <v>1.2</v>
      </c>
      <c r="J210" s="271">
        <v>24</v>
      </c>
      <c r="K210" s="271">
        <v>24</v>
      </c>
    </row>
    <row r="211" spans="1:11" ht="12.75">
      <c r="A211" s="270">
        <v>120</v>
      </c>
      <c r="B211" s="270" t="s">
        <v>687</v>
      </c>
      <c r="C211" s="271" t="s">
        <v>703</v>
      </c>
      <c r="D211" s="271" t="s">
        <v>704</v>
      </c>
      <c r="E211" s="271" t="s">
        <v>300</v>
      </c>
      <c r="F211" s="271" t="s">
        <v>185</v>
      </c>
      <c r="G211" s="271">
        <v>55</v>
      </c>
      <c r="H211" s="271">
        <v>18</v>
      </c>
      <c r="I211" s="271">
        <v>1.5</v>
      </c>
      <c r="J211" s="271">
        <v>30</v>
      </c>
      <c r="K211" s="271">
        <v>30</v>
      </c>
    </row>
    <row r="212" spans="1:11" ht="12.75">
      <c r="A212" s="270">
        <v>121</v>
      </c>
      <c r="B212" s="270" t="s">
        <v>687</v>
      </c>
      <c r="C212" s="271" t="s">
        <v>703</v>
      </c>
      <c r="D212" s="271" t="s">
        <v>704</v>
      </c>
      <c r="E212" s="271" t="s">
        <v>300</v>
      </c>
      <c r="F212" s="271" t="s">
        <v>185</v>
      </c>
      <c r="G212" s="271">
        <v>59</v>
      </c>
      <c r="H212" s="271">
        <v>8</v>
      </c>
      <c r="I212" s="271">
        <v>3</v>
      </c>
      <c r="J212" s="271">
        <v>60</v>
      </c>
      <c r="K212" s="271">
        <v>60</v>
      </c>
    </row>
    <row r="213" spans="1:11" ht="12.75">
      <c r="A213" s="270">
        <v>122</v>
      </c>
      <c r="B213" s="270" t="s">
        <v>687</v>
      </c>
      <c r="C213" s="271" t="s">
        <v>703</v>
      </c>
      <c r="D213" s="271" t="s">
        <v>704</v>
      </c>
      <c r="E213" s="271" t="s">
        <v>300</v>
      </c>
      <c r="F213" s="271" t="s">
        <v>185</v>
      </c>
      <c r="G213" s="271">
        <v>69</v>
      </c>
      <c r="H213" s="271">
        <v>7</v>
      </c>
      <c r="I213" s="271">
        <v>3.2</v>
      </c>
      <c r="J213" s="271">
        <v>64</v>
      </c>
      <c r="K213" s="271">
        <v>64</v>
      </c>
    </row>
    <row r="214" spans="1:11" ht="12.75">
      <c r="A214" s="270">
        <v>123</v>
      </c>
      <c r="B214" s="270" t="s">
        <v>687</v>
      </c>
      <c r="C214" s="271" t="s">
        <v>703</v>
      </c>
      <c r="D214" s="271" t="s">
        <v>704</v>
      </c>
      <c r="E214" s="271" t="s">
        <v>632</v>
      </c>
      <c r="F214" s="271" t="s">
        <v>185</v>
      </c>
      <c r="G214" s="271">
        <v>27</v>
      </c>
      <c r="H214" s="271">
        <v>31</v>
      </c>
      <c r="I214" s="271">
        <v>4</v>
      </c>
      <c r="J214" s="271">
        <v>120</v>
      </c>
      <c r="K214" s="271">
        <v>120</v>
      </c>
    </row>
    <row r="215" spans="1:11" ht="12.75">
      <c r="A215" s="270">
        <v>124</v>
      </c>
      <c r="B215" s="270" t="s">
        <v>687</v>
      </c>
      <c r="C215" s="271" t="s">
        <v>703</v>
      </c>
      <c r="D215" s="271" t="s">
        <v>704</v>
      </c>
      <c r="E215" s="271" t="s">
        <v>632</v>
      </c>
      <c r="F215" s="271" t="s">
        <v>185</v>
      </c>
      <c r="G215" s="271">
        <v>60</v>
      </c>
      <c r="H215" s="271">
        <v>2</v>
      </c>
      <c r="I215" s="271">
        <v>3.4</v>
      </c>
      <c r="J215" s="271">
        <v>102</v>
      </c>
      <c r="K215" s="271">
        <v>102</v>
      </c>
    </row>
    <row r="216" spans="1:11" ht="12.75">
      <c r="A216" s="270">
        <v>125</v>
      </c>
      <c r="B216" s="270" t="s">
        <v>687</v>
      </c>
      <c r="C216" s="271" t="s">
        <v>703</v>
      </c>
      <c r="D216" s="271" t="s">
        <v>704</v>
      </c>
      <c r="E216" s="271" t="s">
        <v>632</v>
      </c>
      <c r="F216" s="271" t="s">
        <v>185</v>
      </c>
      <c r="G216" s="271">
        <v>61</v>
      </c>
      <c r="H216" s="271">
        <v>14</v>
      </c>
      <c r="I216" s="271">
        <v>1.3</v>
      </c>
      <c r="J216" s="271">
        <v>39</v>
      </c>
      <c r="K216" s="271">
        <v>39</v>
      </c>
    </row>
    <row r="217" spans="1:11" ht="12.75">
      <c r="A217" s="270">
        <v>126</v>
      </c>
      <c r="B217" s="270" t="s">
        <v>687</v>
      </c>
      <c r="C217" s="271" t="s">
        <v>703</v>
      </c>
      <c r="D217" s="271" t="s">
        <v>704</v>
      </c>
      <c r="E217" s="271" t="s">
        <v>632</v>
      </c>
      <c r="F217" s="271" t="s">
        <v>185</v>
      </c>
      <c r="G217" s="271">
        <v>65</v>
      </c>
      <c r="H217" s="271">
        <v>7</v>
      </c>
      <c r="I217" s="271">
        <v>3.5</v>
      </c>
      <c r="J217" s="271">
        <v>105</v>
      </c>
      <c r="K217" s="271">
        <v>105</v>
      </c>
    </row>
    <row r="218" spans="1:11" ht="12.75">
      <c r="A218" s="270">
        <v>127</v>
      </c>
      <c r="B218" s="270" t="s">
        <v>687</v>
      </c>
      <c r="C218" s="271" t="s">
        <v>706</v>
      </c>
      <c r="D218" s="271" t="s">
        <v>714</v>
      </c>
      <c r="E218" s="271" t="s">
        <v>306</v>
      </c>
      <c r="F218" s="271" t="s">
        <v>194</v>
      </c>
      <c r="G218" s="271">
        <v>2</v>
      </c>
      <c r="H218" s="271">
        <v>10</v>
      </c>
      <c r="I218" s="271">
        <v>2</v>
      </c>
      <c r="J218" s="276"/>
      <c r="K218" s="276"/>
    </row>
    <row r="219" spans="1:11" ht="12.75">
      <c r="A219" s="270">
        <v>128</v>
      </c>
      <c r="B219" s="270" t="s">
        <v>687</v>
      </c>
      <c r="C219" s="271" t="s">
        <v>706</v>
      </c>
      <c r="D219" s="271" t="s">
        <v>714</v>
      </c>
      <c r="E219" s="271" t="s">
        <v>306</v>
      </c>
      <c r="F219" s="271" t="s">
        <v>194</v>
      </c>
      <c r="G219" s="271">
        <v>3</v>
      </c>
      <c r="H219" s="271">
        <v>3</v>
      </c>
      <c r="I219" s="271">
        <v>2.5</v>
      </c>
      <c r="J219" s="276"/>
      <c r="K219" s="276"/>
    </row>
    <row r="220" spans="1:11" ht="12.75">
      <c r="A220" s="270">
        <v>129</v>
      </c>
      <c r="B220" s="270" t="s">
        <v>687</v>
      </c>
      <c r="C220" s="271" t="s">
        <v>706</v>
      </c>
      <c r="D220" s="271" t="s">
        <v>714</v>
      </c>
      <c r="E220" s="271" t="s">
        <v>306</v>
      </c>
      <c r="F220" s="271" t="s">
        <v>194</v>
      </c>
      <c r="G220" s="271">
        <v>2</v>
      </c>
      <c r="H220" s="271">
        <v>33</v>
      </c>
      <c r="I220" s="271">
        <v>1.5</v>
      </c>
      <c r="J220" s="276"/>
      <c r="K220" s="276"/>
    </row>
    <row r="221" spans="1:11" ht="12.75">
      <c r="A221" s="270">
        <v>130</v>
      </c>
      <c r="B221" s="270" t="s">
        <v>687</v>
      </c>
      <c r="C221" s="271" t="s">
        <v>706</v>
      </c>
      <c r="D221" s="271" t="s">
        <v>715</v>
      </c>
      <c r="E221" s="271" t="s">
        <v>306</v>
      </c>
      <c r="F221" s="271" t="s">
        <v>194</v>
      </c>
      <c r="G221" s="271">
        <v>4</v>
      </c>
      <c r="H221" s="271">
        <v>72</v>
      </c>
      <c r="I221" s="271">
        <v>1.5</v>
      </c>
      <c r="J221" s="276"/>
      <c r="K221" s="276"/>
    </row>
    <row r="222" spans="1:11" ht="12.75">
      <c r="A222" s="270">
        <v>131</v>
      </c>
      <c r="B222" s="270" t="s">
        <v>687</v>
      </c>
      <c r="C222" s="271" t="s">
        <v>706</v>
      </c>
      <c r="D222" s="271" t="s">
        <v>715</v>
      </c>
      <c r="E222" s="271" t="s">
        <v>306</v>
      </c>
      <c r="F222" s="271" t="s">
        <v>194</v>
      </c>
      <c r="G222" s="271">
        <v>4</v>
      </c>
      <c r="H222" s="271">
        <v>76</v>
      </c>
      <c r="I222" s="271">
        <v>1.3</v>
      </c>
      <c r="J222" s="276"/>
      <c r="K222" s="276"/>
    </row>
    <row r="223" spans="1:11" ht="12.75">
      <c r="A223" s="270">
        <v>132</v>
      </c>
      <c r="B223" s="270" t="s">
        <v>687</v>
      </c>
      <c r="C223" s="271" t="s">
        <v>706</v>
      </c>
      <c r="D223" s="271" t="s">
        <v>715</v>
      </c>
      <c r="E223" s="271" t="s">
        <v>306</v>
      </c>
      <c r="F223" s="271" t="s">
        <v>194</v>
      </c>
      <c r="G223" s="271">
        <v>4</v>
      </c>
      <c r="H223" s="271">
        <v>79</v>
      </c>
      <c r="I223" s="271">
        <v>2.5</v>
      </c>
      <c r="J223" s="276"/>
      <c r="K223" s="276"/>
    </row>
    <row r="224" spans="1:11" ht="12.75">
      <c r="A224" s="270">
        <v>133</v>
      </c>
      <c r="B224" s="270" t="s">
        <v>687</v>
      </c>
      <c r="C224" s="271" t="s">
        <v>706</v>
      </c>
      <c r="D224" s="271" t="s">
        <v>715</v>
      </c>
      <c r="E224" s="271" t="s">
        <v>306</v>
      </c>
      <c r="F224" s="271" t="s">
        <v>194</v>
      </c>
      <c r="G224" s="271">
        <v>4</v>
      </c>
      <c r="H224" s="271">
        <v>36</v>
      </c>
      <c r="I224" s="271">
        <v>1.2</v>
      </c>
      <c r="J224" s="276"/>
      <c r="K224" s="276"/>
    </row>
    <row r="225" spans="1:11" ht="12.75">
      <c r="A225" s="270">
        <v>134</v>
      </c>
      <c r="B225" s="270" t="s">
        <v>687</v>
      </c>
      <c r="C225" s="271" t="s">
        <v>706</v>
      </c>
      <c r="D225" s="271" t="s">
        <v>716</v>
      </c>
      <c r="E225" s="271" t="s">
        <v>306</v>
      </c>
      <c r="F225" s="271" t="s">
        <v>194</v>
      </c>
      <c r="G225" s="271">
        <v>8</v>
      </c>
      <c r="H225" s="271">
        <v>14</v>
      </c>
      <c r="I225" s="271">
        <v>1.8</v>
      </c>
      <c r="J225" s="276"/>
      <c r="K225" s="276"/>
    </row>
    <row r="226" spans="1:11" ht="12.75">
      <c r="A226" s="270">
        <v>135</v>
      </c>
      <c r="B226" s="270" t="s">
        <v>687</v>
      </c>
      <c r="C226" s="271" t="s">
        <v>706</v>
      </c>
      <c r="D226" s="271" t="s">
        <v>717</v>
      </c>
      <c r="E226" s="271" t="s">
        <v>306</v>
      </c>
      <c r="F226" s="271" t="s">
        <v>194</v>
      </c>
      <c r="G226" s="271">
        <v>13</v>
      </c>
      <c r="H226" s="271">
        <v>10</v>
      </c>
      <c r="I226" s="271">
        <v>0.5</v>
      </c>
      <c r="J226" s="276"/>
      <c r="K226" s="276"/>
    </row>
    <row r="227" spans="1:11" ht="12.75">
      <c r="A227" s="270">
        <v>136</v>
      </c>
      <c r="B227" s="270" t="s">
        <v>687</v>
      </c>
      <c r="C227" s="271" t="s">
        <v>706</v>
      </c>
      <c r="D227" s="271" t="s">
        <v>718</v>
      </c>
      <c r="E227" s="271" t="s">
        <v>306</v>
      </c>
      <c r="F227" s="271" t="s">
        <v>185</v>
      </c>
      <c r="G227" s="271">
        <v>37</v>
      </c>
      <c r="H227" s="271">
        <v>10</v>
      </c>
      <c r="I227" s="271">
        <v>2</v>
      </c>
      <c r="J227" s="276"/>
      <c r="K227" s="276"/>
    </row>
    <row r="228" spans="1:11" ht="12.75">
      <c r="A228" s="270">
        <v>137</v>
      </c>
      <c r="B228" s="270" t="s">
        <v>687</v>
      </c>
      <c r="C228" s="271" t="s">
        <v>706</v>
      </c>
      <c r="D228" s="271" t="s">
        <v>718</v>
      </c>
      <c r="E228" s="271" t="s">
        <v>306</v>
      </c>
      <c r="F228" s="271" t="s">
        <v>194</v>
      </c>
      <c r="G228" s="271">
        <v>46</v>
      </c>
      <c r="H228" s="271">
        <v>4</v>
      </c>
      <c r="I228" s="271">
        <v>1.5</v>
      </c>
      <c r="J228" s="276"/>
      <c r="K228" s="276"/>
    </row>
    <row r="229" spans="1:11" ht="12.75">
      <c r="A229" s="270">
        <v>138</v>
      </c>
      <c r="B229" s="270" t="s">
        <v>687</v>
      </c>
      <c r="C229" s="271" t="s">
        <v>706</v>
      </c>
      <c r="D229" s="271" t="s">
        <v>718</v>
      </c>
      <c r="E229" s="271" t="s">
        <v>306</v>
      </c>
      <c r="F229" s="271" t="s">
        <v>185</v>
      </c>
      <c r="G229" s="271">
        <v>41</v>
      </c>
      <c r="H229" s="271">
        <v>6</v>
      </c>
      <c r="I229" s="271">
        <v>2</v>
      </c>
      <c r="J229" s="276"/>
      <c r="K229" s="276"/>
    </row>
    <row r="230" spans="1:11" ht="12.75">
      <c r="A230" s="270">
        <v>139</v>
      </c>
      <c r="B230" s="270" t="s">
        <v>687</v>
      </c>
      <c r="C230" s="271" t="s">
        <v>706</v>
      </c>
      <c r="D230" s="271" t="s">
        <v>718</v>
      </c>
      <c r="E230" s="271" t="s">
        <v>306</v>
      </c>
      <c r="F230" s="271" t="s">
        <v>185</v>
      </c>
      <c r="G230" s="271">
        <v>42</v>
      </c>
      <c r="H230" s="271">
        <v>5</v>
      </c>
      <c r="I230" s="271">
        <v>2.6</v>
      </c>
      <c r="J230" s="276"/>
      <c r="K230" s="276"/>
    </row>
    <row r="231" spans="1:11" ht="12.75">
      <c r="A231" s="270">
        <v>140</v>
      </c>
      <c r="B231" s="270" t="s">
        <v>687</v>
      </c>
      <c r="C231" s="271" t="s">
        <v>706</v>
      </c>
      <c r="D231" s="271" t="s">
        <v>719</v>
      </c>
      <c r="E231" s="271" t="s">
        <v>306</v>
      </c>
      <c r="F231" s="271" t="s">
        <v>185</v>
      </c>
      <c r="G231" s="271">
        <v>56</v>
      </c>
      <c r="H231" s="271">
        <v>34</v>
      </c>
      <c r="I231" s="271">
        <v>0.9</v>
      </c>
      <c r="J231" s="276"/>
      <c r="K231" s="276"/>
    </row>
    <row r="232" spans="1:11" ht="12.75">
      <c r="A232" s="270">
        <v>141</v>
      </c>
      <c r="B232" s="270" t="s">
        <v>687</v>
      </c>
      <c r="C232" s="271" t="s">
        <v>706</v>
      </c>
      <c r="D232" s="271" t="s">
        <v>719</v>
      </c>
      <c r="E232" s="271" t="s">
        <v>306</v>
      </c>
      <c r="F232" s="271" t="s">
        <v>185</v>
      </c>
      <c r="G232" s="271">
        <v>56</v>
      </c>
      <c r="H232" s="271">
        <v>13</v>
      </c>
      <c r="I232" s="271">
        <v>1</v>
      </c>
      <c r="J232" s="276"/>
      <c r="K232" s="276"/>
    </row>
    <row r="233" spans="1:11" ht="12.75">
      <c r="A233" s="270">
        <v>142</v>
      </c>
      <c r="B233" s="270" t="s">
        <v>687</v>
      </c>
      <c r="C233" s="271" t="s">
        <v>706</v>
      </c>
      <c r="D233" s="271" t="s">
        <v>717</v>
      </c>
      <c r="E233" s="271" t="s">
        <v>616</v>
      </c>
      <c r="F233" s="271" t="s">
        <v>194</v>
      </c>
      <c r="G233" s="271">
        <v>10</v>
      </c>
      <c r="H233" s="271">
        <v>10</v>
      </c>
      <c r="I233" s="271">
        <v>1.2</v>
      </c>
      <c r="J233" s="276"/>
      <c r="K233" s="276"/>
    </row>
    <row r="234" spans="1:11" ht="12.75">
      <c r="A234" s="270">
        <v>143</v>
      </c>
      <c r="B234" s="270" t="s">
        <v>687</v>
      </c>
      <c r="C234" s="271" t="s">
        <v>706</v>
      </c>
      <c r="D234" s="271" t="s">
        <v>717</v>
      </c>
      <c r="E234" s="271" t="s">
        <v>616</v>
      </c>
      <c r="F234" s="271" t="s">
        <v>194</v>
      </c>
      <c r="G234" s="271">
        <v>10</v>
      </c>
      <c r="H234" s="271">
        <v>15</v>
      </c>
      <c r="I234" s="271">
        <v>0.6</v>
      </c>
      <c r="J234" s="276"/>
      <c r="K234" s="276"/>
    </row>
    <row r="235" spans="1:11" ht="12.75">
      <c r="A235" s="270">
        <v>144</v>
      </c>
      <c r="B235" s="270" t="s">
        <v>687</v>
      </c>
      <c r="C235" s="271" t="s">
        <v>706</v>
      </c>
      <c r="D235" s="271" t="s">
        <v>716</v>
      </c>
      <c r="E235" s="271" t="s">
        <v>616</v>
      </c>
      <c r="F235" s="271" t="s">
        <v>194</v>
      </c>
      <c r="G235" s="271">
        <v>11</v>
      </c>
      <c r="H235" s="271">
        <v>13</v>
      </c>
      <c r="I235" s="271">
        <v>1.7</v>
      </c>
      <c r="J235" s="276"/>
      <c r="K235" s="276"/>
    </row>
    <row r="236" spans="1:11" ht="12.75">
      <c r="A236" s="270">
        <v>145</v>
      </c>
      <c r="B236" s="270" t="s">
        <v>687</v>
      </c>
      <c r="C236" s="271" t="s">
        <v>706</v>
      </c>
      <c r="D236" s="271" t="s">
        <v>718</v>
      </c>
      <c r="E236" s="271" t="s">
        <v>616</v>
      </c>
      <c r="F236" s="271" t="s">
        <v>185</v>
      </c>
      <c r="G236" s="271">
        <v>31</v>
      </c>
      <c r="H236" s="271">
        <v>15</v>
      </c>
      <c r="I236" s="271">
        <v>1.5</v>
      </c>
      <c r="J236" s="276"/>
      <c r="K236" s="276"/>
    </row>
    <row r="237" spans="1:11" ht="12.75">
      <c r="A237" s="270">
        <v>146</v>
      </c>
      <c r="B237" s="270" t="s">
        <v>687</v>
      </c>
      <c r="C237" s="271" t="s">
        <v>708</v>
      </c>
      <c r="D237" s="271" t="s">
        <v>720</v>
      </c>
      <c r="E237" s="271" t="s">
        <v>306</v>
      </c>
      <c r="F237" s="271" t="s">
        <v>185</v>
      </c>
      <c r="G237" s="271">
        <v>17</v>
      </c>
      <c r="H237" s="271">
        <v>11</v>
      </c>
      <c r="I237" s="271">
        <v>1.6</v>
      </c>
      <c r="J237" s="271">
        <v>15</v>
      </c>
      <c r="K237" s="276"/>
    </row>
    <row r="238" spans="1:11" ht="12.75">
      <c r="A238" s="270">
        <v>147</v>
      </c>
      <c r="B238" s="270" t="s">
        <v>687</v>
      </c>
      <c r="C238" s="271" t="s">
        <v>708</v>
      </c>
      <c r="D238" s="271" t="s">
        <v>720</v>
      </c>
      <c r="E238" s="271" t="s">
        <v>306</v>
      </c>
      <c r="F238" s="271" t="s">
        <v>185</v>
      </c>
      <c r="G238" s="271">
        <v>17</v>
      </c>
      <c r="H238" s="271">
        <v>40</v>
      </c>
      <c r="I238" s="271">
        <v>2.6</v>
      </c>
      <c r="J238" s="271">
        <v>20</v>
      </c>
      <c r="K238" s="276"/>
    </row>
    <row r="239" spans="1:11" ht="12.75">
      <c r="A239" s="270">
        <v>148</v>
      </c>
      <c r="B239" s="270" t="s">
        <v>687</v>
      </c>
      <c r="C239" s="271" t="s">
        <v>708</v>
      </c>
      <c r="D239" s="271" t="s">
        <v>710</v>
      </c>
      <c r="E239" s="271" t="s">
        <v>306</v>
      </c>
      <c r="F239" s="271" t="s">
        <v>194</v>
      </c>
      <c r="G239" s="271">
        <v>21</v>
      </c>
      <c r="H239" s="271">
        <v>19</v>
      </c>
      <c r="I239" s="271">
        <v>3.7</v>
      </c>
      <c r="J239" s="271">
        <v>30</v>
      </c>
      <c r="K239" s="276"/>
    </row>
    <row r="240" spans="1:11" ht="12.75">
      <c r="A240" s="270">
        <v>149</v>
      </c>
      <c r="B240" s="270" t="s">
        <v>687</v>
      </c>
      <c r="C240" s="271" t="s">
        <v>708</v>
      </c>
      <c r="D240" s="271" t="s">
        <v>709</v>
      </c>
      <c r="E240" s="271" t="s">
        <v>306</v>
      </c>
      <c r="F240" s="271" t="s">
        <v>185</v>
      </c>
      <c r="G240" s="271">
        <v>41</v>
      </c>
      <c r="H240" s="271">
        <v>28</v>
      </c>
      <c r="I240" s="271">
        <v>2.8</v>
      </c>
      <c r="J240" s="271">
        <v>20</v>
      </c>
      <c r="K240" s="276"/>
    </row>
    <row r="241" spans="1:11" ht="12.75">
      <c r="A241" s="270">
        <v>150</v>
      </c>
      <c r="B241" s="270" t="s">
        <v>687</v>
      </c>
      <c r="C241" s="271" t="s">
        <v>708</v>
      </c>
      <c r="D241" s="271" t="s">
        <v>721</v>
      </c>
      <c r="E241" s="271" t="s">
        <v>306</v>
      </c>
      <c r="F241" s="271" t="s">
        <v>194</v>
      </c>
      <c r="G241" s="271">
        <v>57</v>
      </c>
      <c r="H241" s="271">
        <v>4</v>
      </c>
      <c r="I241" s="271">
        <v>1.4</v>
      </c>
      <c r="J241" s="271">
        <v>10</v>
      </c>
      <c r="K241" s="276"/>
    </row>
    <row r="242" spans="1:11" ht="12.75">
      <c r="A242" s="270">
        <v>151</v>
      </c>
      <c r="B242" s="270" t="s">
        <v>687</v>
      </c>
      <c r="C242" s="271" t="s">
        <v>708</v>
      </c>
      <c r="D242" s="271" t="s">
        <v>721</v>
      </c>
      <c r="E242" s="271" t="s">
        <v>306</v>
      </c>
      <c r="F242" s="271" t="s">
        <v>194</v>
      </c>
      <c r="G242" s="271">
        <v>57</v>
      </c>
      <c r="H242" s="271">
        <v>4</v>
      </c>
      <c r="I242" s="271">
        <v>1.3</v>
      </c>
      <c r="J242" s="271">
        <v>10</v>
      </c>
      <c r="K242" s="276"/>
    </row>
    <row r="243" spans="1:11" ht="12.75">
      <c r="A243" s="270">
        <v>152</v>
      </c>
      <c r="B243" s="270" t="s">
        <v>687</v>
      </c>
      <c r="C243" s="271" t="s">
        <v>708</v>
      </c>
      <c r="D243" s="271" t="s">
        <v>721</v>
      </c>
      <c r="E243" s="271" t="s">
        <v>306</v>
      </c>
      <c r="F243" s="271" t="s">
        <v>194</v>
      </c>
      <c r="G243" s="271">
        <v>57</v>
      </c>
      <c r="H243" s="271">
        <v>4</v>
      </c>
      <c r="I243" s="271">
        <v>1.4</v>
      </c>
      <c r="J243" s="271">
        <v>10</v>
      </c>
      <c r="K243" s="276"/>
    </row>
    <row r="244" spans="1:11" ht="12.75">
      <c r="A244" s="270">
        <v>153</v>
      </c>
      <c r="B244" s="270" t="s">
        <v>687</v>
      </c>
      <c r="C244" s="271" t="s">
        <v>708</v>
      </c>
      <c r="D244" s="271" t="s">
        <v>722</v>
      </c>
      <c r="E244" s="271" t="s">
        <v>306</v>
      </c>
      <c r="F244" s="271" t="s">
        <v>194</v>
      </c>
      <c r="G244" s="271">
        <v>62</v>
      </c>
      <c r="H244" s="271">
        <v>14</v>
      </c>
      <c r="I244" s="271">
        <v>2.2</v>
      </c>
      <c r="J244" s="271">
        <v>20</v>
      </c>
      <c r="K244" s="276"/>
    </row>
    <row r="245" spans="1:11" ht="12.75">
      <c r="A245" s="270">
        <v>154</v>
      </c>
      <c r="B245" s="270" t="s">
        <v>687</v>
      </c>
      <c r="C245" s="271" t="s">
        <v>708</v>
      </c>
      <c r="D245" s="271" t="s">
        <v>721</v>
      </c>
      <c r="E245" s="271" t="s">
        <v>306</v>
      </c>
      <c r="F245" s="271" t="s">
        <v>194</v>
      </c>
      <c r="G245" s="271">
        <v>66</v>
      </c>
      <c r="H245" s="271">
        <v>14</v>
      </c>
      <c r="I245" s="271">
        <v>1</v>
      </c>
      <c r="J245" s="271">
        <v>10</v>
      </c>
      <c r="K245" s="276"/>
    </row>
    <row r="246" spans="1:11" ht="12.75">
      <c r="A246" s="270">
        <v>155</v>
      </c>
      <c r="B246" s="270" t="s">
        <v>687</v>
      </c>
      <c r="C246" s="271" t="s">
        <v>708</v>
      </c>
      <c r="D246" s="271" t="s">
        <v>723</v>
      </c>
      <c r="E246" s="271" t="s">
        <v>306</v>
      </c>
      <c r="F246" s="271" t="s">
        <v>185</v>
      </c>
      <c r="G246" s="271">
        <v>73</v>
      </c>
      <c r="H246" s="271">
        <v>10</v>
      </c>
      <c r="I246" s="271">
        <v>2.1</v>
      </c>
      <c r="J246" s="271">
        <v>20</v>
      </c>
      <c r="K246" s="276"/>
    </row>
    <row r="247" spans="1:11" ht="12.75">
      <c r="A247" s="270">
        <v>156</v>
      </c>
      <c r="B247" s="270" t="s">
        <v>687</v>
      </c>
      <c r="C247" s="271" t="s">
        <v>708</v>
      </c>
      <c r="D247" s="271" t="s">
        <v>723</v>
      </c>
      <c r="E247" s="271" t="s">
        <v>306</v>
      </c>
      <c r="F247" s="271" t="s">
        <v>194</v>
      </c>
      <c r="G247" s="271">
        <v>75</v>
      </c>
      <c r="H247" s="271">
        <v>19</v>
      </c>
      <c r="I247" s="271">
        <v>1.9</v>
      </c>
      <c r="J247" s="271">
        <v>15</v>
      </c>
      <c r="K247" s="276"/>
    </row>
    <row r="248" spans="1:11" ht="12.75">
      <c r="A248" s="270">
        <v>157</v>
      </c>
      <c r="B248" s="270" t="s">
        <v>687</v>
      </c>
      <c r="C248" s="271" t="s">
        <v>708</v>
      </c>
      <c r="D248" s="271" t="s">
        <v>723</v>
      </c>
      <c r="E248" s="271" t="s">
        <v>306</v>
      </c>
      <c r="F248" s="271" t="s">
        <v>185</v>
      </c>
      <c r="G248" s="271">
        <v>75</v>
      </c>
      <c r="H248" s="271">
        <v>40</v>
      </c>
      <c r="I248" s="271">
        <v>2.2</v>
      </c>
      <c r="J248" s="271">
        <v>20</v>
      </c>
      <c r="K248" s="276"/>
    </row>
    <row r="249" spans="1:11" ht="12.75">
      <c r="A249" s="270">
        <v>158</v>
      </c>
      <c r="B249" s="270" t="s">
        <v>687</v>
      </c>
      <c r="C249" s="271" t="s">
        <v>708</v>
      </c>
      <c r="D249" s="271" t="s">
        <v>709</v>
      </c>
      <c r="E249" s="271" t="s">
        <v>616</v>
      </c>
      <c r="F249" s="271" t="s">
        <v>194</v>
      </c>
      <c r="G249" s="271">
        <v>43</v>
      </c>
      <c r="H249" s="271">
        <v>7</v>
      </c>
      <c r="I249" s="271">
        <v>1.5</v>
      </c>
      <c r="J249" s="271">
        <v>12</v>
      </c>
      <c r="K249" s="276"/>
    </row>
    <row r="250" spans="1:11" ht="12.75">
      <c r="A250" s="270">
        <v>159</v>
      </c>
      <c r="B250" s="270" t="s">
        <v>687</v>
      </c>
      <c r="C250" s="271" t="s">
        <v>708</v>
      </c>
      <c r="D250" s="271" t="s">
        <v>711</v>
      </c>
      <c r="E250" s="271" t="s">
        <v>616</v>
      </c>
      <c r="F250" s="271" t="s">
        <v>194</v>
      </c>
      <c r="G250" s="271">
        <v>48</v>
      </c>
      <c r="H250" s="271">
        <v>37</v>
      </c>
      <c r="I250" s="271">
        <v>4.9</v>
      </c>
      <c r="J250" s="271">
        <v>40</v>
      </c>
      <c r="K250" s="276"/>
    </row>
    <row r="251" spans="1:11" ht="12.75">
      <c r="A251" s="270">
        <v>160</v>
      </c>
      <c r="B251" s="270" t="s">
        <v>687</v>
      </c>
      <c r="C251" s="271" t="s">
        <v>708</v>
      </c>
      <c r="D251" s="271" t="s">
        <v>721</v>
      </c>
      <c r="E251" s="271" t="s">
        <v>300</v>
      </c>
      <c r="F251" s="271" t="s">
        <v>194</v>
      </c>
      <c r="G251" s="271">
        <v>69</v>
      </c>
      <c r="H251" s="271">
        <v>6</v>
      </c>
      <c r="I251" s="271">
        <v>1.7</v>
      </c>
      <c r="J251" s="271">
        <v>65</v>
      </c>
      <c r="K251" s="271">
        <v>65</v>
      </c>
    </row>
    <row r="252" spans="1:11" ht="12.75">
      <c r="A252" s="270">
        <v>161</v>
      </c>
      <c r="B252" s="270" t="s">
        <v>687</v>
      </c>
      <c r="C252" s="271" t="s">
        <v>708</v>
      </c>
      <c r="D252" s="271" t="s">
        <v>721</v>
      </c>
      <c r="E252" s="271" t="s">
        <v>300</v>
      </c>
      <c r="F252" s="271" t="s">
        <v>194</v>
      </c>
      <c r="G252" s="271">
        <v>69</v>
      </c>
      <c r="H252" s="271">
        <v>32</v>
      </c>
      <c r="I252" s="271">
        <v>1</v>
      </c>
      <c r="J252" s="271">
        <v>40</v>
      </c>
      <c r="K252" s="271">
        <v>40</v>
      </c>
    </row>
    <row r="253" spans="1:11" ht="12.75">
      <c r="A253" s="270">
        <v>162</v>
      </c>
      <c r="B253" s="270" t="s">
        <v>687</v>
      </c>
      <c r="C253" s="271" t="s">
        <v>708</v>
      </c>
      <c r="D253" s="271" t="s">
        <v>721</v>
      </c>
      <c r="E253" s="271" t="s">
        <v>300</v>
      </c>
      <c r="F253" s="271" t="s">
        <v>194</v>
      </c>
      <c r="G253" s="271">
        <v>69</v>
      </c>
      <c r="H253" s="271">
        <v>33</v>
      </c>
      <c r="I253" s="271">
        <v>0.6</v>
      </c>
      <c r="J253" s="271">
        <v>20</v>
      </c>
      <c r="K253" s="271">
        <v>20</v>
      </c>
    </row>
    <row r="254" spans="1:11" ht="12.75">
      <c r="A254" s="270">
        <v>163</v>
      </c>
      <c r="B254" s="270" t="s">
        <v>687</v>
      </c>
      <c r="C254" s="271" t="s">
        <v>708</v>
      </c>
      <c r="D254" s="271" t="s">
        <v>723</v>
      </c>
      <c r="E254" s="271" t="s">
        <v>300</v>
      </c>
      <c r="F254" s="271" t="s">
        <v>194</v>
      </c>
      <c r="G254" s="271">
        <v>75</v>
      </c>
      <c r="H254" s="271">
        <v>23</v>
      </c>
      <c r="I254" s="271">
        <v>3.9</v>
      </c>
      <c r="J254" s="271">
        <v>95</v>
      </c>
      <c r="K254" s="271">
        <v>95</v>
      </c>
    </row>
    <row r="255" spans="1:11" ht="12.75">
      <c r="A255" s="277"/>
      <c r="B255" s="277"/>
      <c r="C255" s="277"/>
      <c r="D255" s="277"/>
      <c r="E255" s="277"/>
      <c r="F255" s="277"/>
      <c r="G255" s="277"/>
      <c r="H255" s="277"/>
      <c r="I255" s="277"/>
      <c r="J255" s="277"/>
      <c r="K255" s="277"/>
    </row>
    <row r="256" spans="1:11" ht="12.75">
      <c r="A256" s="277"/>
      <c r="B256" s="277"/>
      <c r="C256" s="277"/>
      <c r="D256" s="277"/>
      <c r="E256" s="277"/>
      <c r="F256" s="277"/>
      <c r="G256" s="277"/>
      <c r="H256" s="277"/>
      <c r="I256" s="277"/>
      <c r="J256" s="277"/>
      <c r="K256" s="277"/>
    </row>
    <row r="257" spans="1:11" ht="12.75">
      <c r="A257" s="277"/>
      <c r="B257" s="277"/>
      <c r="C257" s="277"/>
      <c r="D257" s="277"/>
      <c r="E257" s="277"/>
      <c r="F257" s="277"/>
      <c r="G257" s="277"/>
      <c r="H257" s="277"/>
      <c r="I257" s="277"/>
      <c r="J257" s="277"/>
      <c r="K257" s="277"/>
    </row>
    <row r="258" spans="1:11" ht="12.75">
      <c r="A258" s="277"/>
      <c r="B258" s="277"/>
      <c r="C258" s="277"/>
      <c r="D258" s="277"/>
      <c r="E258" s="277"/>
      <c r="F258" s="277"/>
      <c r="G258" s="277"/>
      <c r="H258" s="277"/>
      <c r="I258" s="277"/>
      <c r="J258" s="277"/>
      <c r="K258" s="277"/>
    </row>
    <row r="259" spans="1:11" ht="12.75">
      <c r="A259" s="277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</row>
    <row r="260" spans="1:11" ht="12.75">
      <c r="A260" s="277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</row>
    <row r="261" spans="1:11" ht="12.75">
      <c r="A261" s="277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</row>
    <row r="262" spans="1:11" ht="12.75">
      <c r="A262" s="277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</row>
    <row r="263" spans="1:11" ht="12.75">
      <c r="A263" s="277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</row>
    <row r="264" spans="1:11" ht="12.75">
      <c r="A264" s="277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</row>
    <row r="265" spans="1:11" ht="12.75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</row>
    <row r="266" spans="1:11" ht="12.75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</row>
    <row r="267" spans="1:11" ht="12.75">
      <c r="A267" s="277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</row>
    <row r="268" spans="1:11" ht="12.75">
      <c r="A268" s="277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</row>
    <row r="269" spans="1:11" ht="12.75">
      <c r="A269" s="277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</row>
    <row r="270" spans="1:11" ht="12.75">
      <c r="A270" s="277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</row>
    <row r="271" spans="1:11" ht="12.75">
      <c r="A271" s="277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</row>
    <row r="272" spans="1:11" ht="12.75">
      <c r="A272" s="277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</row>
    <row r="273" spans="1:11" ht="12.75">
      <c r="A273" s="277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</row>
    <row r="274" spans="1:11" ht="12.75">
      <c r="A274" s="277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</row>
    <row r="275" spans="1:11" ht="12.75">
      <c r="A275" s="277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</row>
    <row r="276" spans="1:11" ht="12.75">
      <c r="A276" s="277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</row>
    <row r="277" spans="1:11" ht="12.75">
      <c r="A277" s="277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</row>
    <row r="278" spans="1:11" ht="12.75">
      <c r="A278" s="277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</row>
    <row r="279" spans="1:11" ht="12.75">
      <c r="A279" s="277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</row>
    <row r="280" spans="1:11" ht="12.75">
      <c r="A280" s="277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</row>
    <row r="281" spans="1:11" ht="12.75">
      <c r="A281" s="277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</row>
    <row r="282" spans="1:11" ht="12.75">
      <c r="A282" s="277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</row>
    <row r="283" spans="1:11" ht="12.75">
      <c r="A283" s="277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</row>
    <row r="284" spans="1:11" ht="12.75">
      <c r="A284" s="277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</row>
    <row r="285" spans="1:11" ht="12.75">
      <c r="A285" s="277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</row>
    <row r="286" spans="1:11" ht="12.75">
      <c r="A286" s="277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</row>
    <row r="287" spans="1:11" ht="12.75">
      <c r="A287" s="277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</row>
    <row r="288" spans="1:11" ht="12.75">
      <c r="A288" s="277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</row>
    <row r="289" spans="1:11" ht="12.75">
      <c r="A289" s="277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</row>
    <row r="290" spans="1:11" ht="12.75">
      <c r="A290" s="277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</row>
    <row r="291" spans="1:11" ht="12.75">
      <c r="A291" s="277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</row>
    <row r="292" spans="1:11" ht="12.75">
      <c r="A292" s="277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</row>
    <row r="293" spans="1:11" ht="12.75">
      <c r="A293" s="277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</row>
    <row r="294" spans="1:11" ht="12.75">
      <c r="A294" s="277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</row>
    <row r="295" spans="1:11" ht="12.75">
      <c r="A295" s="277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</row>
    <row r="296" spans="1:11" ht="12.75">
      <c r="A296" s="277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</row>
    <row r="297" spans="1:11" ht="12.75">
      <c r="A297" s="277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</row>
    <row r="298" spans="1:11" ht="12.75">
      <c r="A298" s="277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</row>
    <row r="299" spans="1:11" ht="12.75">
      <c r="A299" s="277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</row>
    <row r="300" spans="1:11" ht="12.75">
      <c r="A300" s="277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</row>
    <row r="301" spans="1:11" ht="12.75">
      <c r="A301" s="277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</row>
    <row r="302" spans="1:11" ht="12.75">
      <c r="A302" s="277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</row>
    <row r="303" spans="1:11" ht="12.75">
      <c r="A303" s="277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</row>
    <row r="304" spans="1:11" ht="12.75">
      <c r="A304" s="277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</row>
    <row r="305" spans="1:11" ht="12.75">
      <c r="A305" s="277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</row>
    <row r="306" spans="1:11" ht="12.75">
      <c r="A306" s="277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</row>
    <row r="307" spans="1:11" ht="12.75">
      <c r="A307" s="277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</row>
    <row r="308" spans="1:11" ht="12.75">
      <c r="A308" s="277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</row>
    <row r="309" spans="1:11" ht="12.75">
      <c r="A309" s="277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</row>
    <row r="310" spans="1:11" ht="12.75">
      <c r="A310" s="277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</row>
    <row r="311" spans="1:11" ht="12.75">
      <c r="A311" s="277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</row>
    <row r="312" spans="1:11" ht="12.75">
      <c r="A312" s="277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</row>
    <row r="313" spans="1:11" ht="12.75">
      <c r="A313" s="277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</row>
    <row r="314" spans="1:11" ht="12.75">
      <c r="A314" s="277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</row>
    <row r="315" spans="1:11" ht="12.75">
      <c r="A315" s="277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</row>
  </sheetData>
  <mergeCells count="13"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6:K6"/>
    <mergeCell ref="A91:K9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66"/>
  <sheetViews>
    <sheetView workbookViewId="0" topLeftCell="A1">
      <selection activeCell="E10" sqref="E10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43" t="s">
        <v>0</v>
      </c>
      <c r="B3" s="443" t="s">
        <v>1</v>
      </c>
      <c r="C3" s="443" t="s">
        <v>2</v>
      </c>
      <c r="D3" s="444" t="s">
        <v>11</v>
      </c>
      <c r="E3" s="443" t="s">
        <v>3</v>
      </c>
      <c r="F3" s="446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42.75" customHeight="1">
      <c r="A4" s="443"/>
      <c r="B4" s="443"/>
      <c r="C4" s="443"/>
      <c r="D4" s="445"/>
      <c r="E4" s="443"/>
      <c r="F4" s="447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2.75">
      <c r="A7" s="14">
        <v>1</v>
      </c>
      <c r="B7" s="14" t="s">
        <v>63</v>
      </c>
      <c r="C7" s="14" t="s">
        <v>64</v>
      </c>
      <c r="D7" s="14" t="s">
        <v>65</v>
      </c>
      <c r="E7" s="14" t="s">
        <v>66</v>
      </c>
      <c r="F7" s="14" t="s">
        <v>67</v>
      </c>
      <c r="G7" s="14">
        <v>27</v>
      </c>
      <c r="H7" s="15" t="s">
        <v>68</v>
      </c>
      <c r="I7" s="14">
        <v>2.3</v>
      </c>
      <c r="J7" s="14">
        <v>512</v>
      </c>
      <c r="K7" s="14">
        <v>436</v>
      </c>
    </row>
    <row r="8" spans="1:11" ht="12.75">
      <c r="A8" s="14">
        <v>2</v>
      </c>
      <c r="B8" s="14" t="s">
        <v>63</v>
      </c>
      <c r="C8" s="14" t="s">
        <v>64</v>
      </c>
      <c r="D8" s="14" t="s">
        <v>65</v>
      </c>
      <c r="E8" s="14" t="s">
        <v>66</v>
      </c>
      <c r="F8" s="14" t="s">
        <v>67</v>
      </c>
      <c r="G8" s="14">
        <v>27</v>
      </c>
      <c r="H8" s="15" t="s">
        <v>69</v>
      </c>
      <c r="I8" s="14">
        <v>1.9</v>
      </c>
      <c r="J8" s="14">
        <v>317</v>
      </c>
      <c r="K8" s="14">
        <v>283</v>
      </c>
    </row>
    <row r="9" spans="1:11" ht="12.75">
      <c r="A9" s="14">
        <v>3</v>
      </c>
      <c r="B9" s="14" t="s">
        <v>63</v>
      </c>
      <c r="C9" s="14" t="s">
        <v>64</v>
      </c>
      <c r="D9" s="14" t="s">
        <v>65</v>
      </c>
      <c r="E9" s="14" t="s">
        <v>66</v>
      </c>
      <c r="F9" s="14" t="s">
        <v>70</v>
      </c>
      <c r="G9" s="14">
        <v>27</v>
      </c>
      <c r="H9" s="15" t="s">
        <v>71</v>
      </c>
      <c r="I9" s="14">
        <v>0.9</v>
      </c>
      <c r="J9" s="14">
        <v>254</v>
      </c>
      <c r="K9" s="14">
        <v>216</v>
      </c>
    </row>
    <row r="10" spans="1:11" ht="25.5">
      <c r="A10" s="14">
        <v>4</v>
      </c>
      <c r="B10" s="14" t="s">
        <v>63</v>
      </c>
      <c r="C10" s="14" t="s">
        <v>64</v>
      </c>
      <c r="D10" s="14" t="s">
        <v>72</v>
      </c>
      <c r="E10" s="14" t="s">
        <v>66</v>
      </c>
      <c r="F10" s="14" t="s">
        <v>70</v>
      </c>
      <c r="G10" s="14">
        <v>6</v>
      </c>
      <c r="H10" s="15" t="s">
        <v>73</v>
      </c>
      <c r="I10" s="14">
        <v>1.4</v>
      </c>
      <c r="J10" s="14">
        <v>268</v>
      </c>
      <c r="K10" s="14">
        <v>235</v>
      </c>
    </row>
    <row r="11" spans="1:11" ht="25.5">
      <c r="A11" s="14">
        <v>5</v>
      </c>
      <c r="B11" s="14" t="s">
        <v>63</v>
      </c>
      <c r="C11" s="14" t="s">
        <v>64</v>
      </c>
      <c r="D11" s="14" t="s">
        <v>72</v>
      </c>
      <c r="E11" s="14" t="s">
        <v>66</v>
      </c>
      <c r="F11" s="14" t="s">
        <v>74</v>
      </c>
      <c r="G11" s="14">
        <v>6</v>
      </c>
      <c r="H11" s="15" t="s">
        <v>75</v>
      </c>
      <c r="I11" s="14">
        <v>1.4</v>
      </c>
      <c r="J11" s="14">
        <v>244</v>
      </c>
      <c r="K11" s="14">
        <v>217</v>
      </c>
    </row>
    <row r="12" spans="1:11" ht="25.5">
      <c r="A12" s="14">
        <v>6</v>
      </c>
      <c r="B12" s="14" t="s">
        <v>63</v>
      </c>
      <c r="C12" s="14" t="s">
        <v>76</v>
      </c>
      <c r="D12" s="14" t="s">
        <v>77</v>
      </c>
      <c r="E12" s="14" t="s">
        <v>66</v>
      </c>
      <c r="F12" s="14" t="s">
        <v>78</v>
      </c>
      <c r="G12" s="14">
        <v>13</v>
      </c>
      <c r="H12" s="15" t="s">
        <v>79</v>
      </c>
      <c r="I12" s="14">
        <v>0.6</v>
      </c>
      <c r="J12" s="14">
        <v>244</v>
      </c>
      <c r="K12" s="14">
        <v>184</v>
      </c>
    </row>
    <row r="13" spans="1:11" ht="25.5">
      <c r="A13" s="14">
        <v>7</v>
      </c>
      <c r="B13" s="14" t="s">
        <v>63</v>
      </c>
      <c r="C13" s="14" t="s">
        <v>76</v>
      </c>
      <c r="D13" s="14" t="s">
        <v>77</v>
      </c>
      <c r="E13" s="14" t="s">
        <v>66</v>
      </c>
      <c r="F13" s="14" t="s">
        <v>78</v>
      </c>
      <c r="G13" s="14">
        <v>13</v>
      </c>
      <c r="H13" s="15" t="s">
        <v>80</v>
      </c>
      <c r="I13" s="14">
        <v>1.8</v>
      </c>
      <c r="J13" s="14">
        <v>481</v>
      </c>
      <c r="K13" s="14">
        <v>378</v>
      </c>
    </row>
    <row r="14" spans="1:11" ht="25.5">
      <c r="A14" s="14">
        <v>8</v>
      </c>
      <c r="B14" s="14" t="s">
        <v>63</v>
      </c>
      <c r="C14" s="14" t="s">
        <v>76</v>
      </c>
      <c r="D14" s="14" t="s">
        <v>77</v>
      </c>
      <c r="E14" s="14" t="s">
        <v>66</v>
      </c>
      <c r="F14" s="14" t="s">
        <v>78</v>
      </c>
      <c r="G14" s="14">
        <v>13</v>
      </c>
      <c r="H14" s="15" t="s">
        <v>81</v>
      </c>
      <c r="I14" s="14">
        <v>0.4</v>
      </c>
      <c r="J14" s="14">
        <v>109</v>
      </c>
      <c r="K14" s="14">
        <v>79</v>
      </c>
    </row>
    <row r="15" spans="1:11" ht="25.5">
      <c r="A15" s="14">
        <v>9</v>
      </c>
      <c r="B15" s="14" t="s">
        <v>63</v>
      </c>
      <c r="C15" s="14" t="s">
        <v>76</v>
      </c>
      <c r="D15" s="14" t="s">
        <v>77</v>
      </c>
      <c r="E15" s="14" t="s">
        <v>66</v>
      </c>
      <c r="F15" s="14" t="s">
        <v>82</v>
      </c>
      <c r="G15" s="14">
        <v>8</v>
      </c>
      <c r="H15" s="15" t="s">
        <v>81</v>
      </c>
      <c r="I15" s="14">
        <v>3</v>
      </c>
      <c r="J15" s="14">
        <v>485</v>
      </c>
      <c r="K15" s="14">
        <v>425</v>
      </c>
    </row>
    <row r="16" spans="1:11" ht="25.5">
      <c r="A16" s="14">
        <v>10</v>
      </c>
      <c r="B16" s="14" t="s">
        <v>63</v>
      </c>
      <c r="C16" s="14" t="s">
        <v>76</v>
      </c>
      <c r="D16" s="14" t="s">
        <v>83</v>
      </c>
      <c r="E16" s="14" t="s">
        <v>66</v>
      </c>
      <c r="F16" s="14" t="s">
        <v>84</v>
      </c>
      <c r="G16" s="14">
        <v>38</v>
      </c>
      <c r="H16" s="15" t="s">
        <v>85</v>
      </c>
      <c r="I16" s="14">
        <v>0.6</v>
      </c>
      <c r="J16" s="14">
        <v>78</v>
      </c>
      <c r="K16" s="14">
        <v>60</v>
      </c>
    </row>
    <row r="17" spans="1:11" ht="25.5">
      <c r="A17" s="14">
        <v>11</v>
      </c>
      <c r="B17" s="14" t="s">
        <v>63</v>
      </c>
      <c r="C17" s="14" t="s">
        <v>76</v>
      </c>
      <c r="D17" s="14" t="s">
        <v>83</v>
      </c>
      <c r="E17" s="14" t="s">
        <v>66</v>
      </c>
      <c r="F17" s="14" t="s">
        <v>70</v>
      </c>
      <c r="G17" s="14">
        <v>36</v>
      </c>
      <c r="H17" s="15" t="s">
        <v>86</v>
      </c>
      <c r="I17" s="14">
        <v>3.7</v>
      </c>
      <c r="J17" s="14">
        <v>914</v>
      </c>
      <c r="K17" s="14">
        <v>672</v>
      </c>
    </row>
    <row r="18" spans="1:11" ht="25.5">
      <c r="A18" s="14">
        <v>12</v>
      </c>
      <c r="B18" s="14" t="s">
        <v>63</v>
      </c>
      <c r="C18" s="14" t="s">
        <v>87</v>
      </c>
      <c r="D18" s="14" t="s">
        <v>88</v>
      </c>
      <c r="E18" s="14" t="s">
        <v>66</v>
      </c>
      <c r="F18" s="14" t="s">
        <v>78</v>
      </c>
      <c r="G18" s="14">
        <v>14</v>
      </c>
      <c r="H18" s="15" t="s">
        <v>89</v>
      </c>
      <c r="I18" s="14">
        <v>0.7</v>
      </c>
      <c r="J18" s="14">
        <v>140</v>
      </c>
      <c r="K18" s="14">
        <v>112</v>
      </c>
    </row>
    <row r="19" spans="1:11" ht="25.5">
      <c r="A19" s="14">
        <v>13</v>
      </c>
      <c r="B19" s="14" t="s">
        <v>63</v>
      </c>
      <c r="C19" s="14" t="s">
        <v>87</v>
      </c>
      <c r="D19" s="14" t="s">
        <v>88</v>
      </c>
      <c r="E19" s="14" t="s">
        <v>66</v>
      </c>
      <c r="F19" s="14" t="s">
        <v>78</v>
      </c>
      <c r="G19" s="14">
        <v>14</v>
      </c>
      <c r="H19" s="15" t="s">
        <v>90</v>
      </c>
      <c r="I19" s="14">
        <v>1</v>
      </c>
      <c r="J19" s="14">
        <v>263</v>
      </c>
      <c r="K19" s="14">
        <v>217</v>
      </c>
    </row>
    <row r="20" spans="1:11" ht="25.5">
      <c r="A20" s="14">
        <v>14</v>
      </c>
      <c r="B20" s="14" t="s">
        <v>63</v>
      </c>
      <c r="C20" s="14" t="s">
        <v>87</v>
      </c>
      <c r="D20" s="14" t="s">
        <v>88</v>
      </c>
      <c r="E20" s="14" t="s">
        <v>66</v>
      </c>
      <c r="F20" s="14" t="s">
        <v>67</v>
      </c>
      <c r="G20" s="14">
        <v>15</v>
      </c>
      <c r="H20" s="15" t="s">
        <v>91</v>
      </c>
      <c r="I20" s="14">
        <v>1.6</v>
      </c>
      <c r="J20" s="14">
        <v>380</v>
      </c>
      <c r="K20" s="14">
        <v>314</v>
      </c>
    </row>
    <row r="21" spans="1:11" ht="25.5">
      <c r="A21" s="14">
        <v>15</v>
      </c>
      <c r="B21" s="14" t="s">
        <v>63</v>
      </c>
      <c r="C21" s="14" t="s">
        <v>87</v>
      </c>
      <c r="D21" s="14" t="s">
        <v>88</v>
      </c>
      <c r="E21" s="14" t="s">
        <v>66</v>
      </c>
      <c r="F21" s="14" t="s">
        <v>67</v>
      </c>
      <c r="G21" s="14">
        <v>19</v>
      </c>
      <c r="H21" s="15" t="s">
        <v>92</v>
      </c>
      <c r="I21" s="14">
        <v>1.8</v>
      </c>
      <c r="J21" s="14">
        <v>424</v>
      </c>
      <c r="K21" s="14">
        <v>374</v>
      </c>
    </row>
    <row r="22" spans="1:11" ht="25.5">
      <c r="A22" s="14">
        <v>16</v>
      </c>
      <c r="B22" s="14" t="s">
        <v>63</v>
      </c>
      <c r="C22" s="14" t="s">
        <v>87</v>
      </c>
      <c r="D22" s="14" t="s">
        <v>93</v>
      </c>
      <c r="E22" s="14" t="s">
        <v>66</v>
      </c>
      <c r="F22" s="14" t="s">
        <v>67</v>
      </c>
      <c r="G22" s="14">
        <v>35</v>
      </c>
      <c r="H22" s="15" t="s">
        <v>94</v>
      </c>
      <c r="I22" s="14">
        <v>2.8</v>
      </c>
      <c r="J22" s="14">
        <v>550</v>
      </c>
      <c r="K22" s="14">
        <v>473</v>
      </c>
    </row>
    <row r="23" spans="1:11" ht="25.5">
      <c r="A23" s="14">
        <v>17</v>
      </c>
      <c r="B23" s="14" t="s">
        <v>63</v>
      </c>
      <c r="C23" s="14" t="s">
        <v>87</v>
      </c>
      <c r="D23" s="14" t="s">
        <v>88</v>
      </c>
      <c r="E23" s="14" t="s">
        <v>66</v>
      </c>
      <c r="F23" s="14" t="s">
        <v>74</v>
      </c>
      <c r="G23" s="14">
        <v>11</v>
      </c>
      <c r="H23" s="15" t="s">
        <v>85</v>
      </c>
      <c r="I23" s="14">
        <v>2.2</v>
      </c>
      <c r="J23" s="14">
        <v>529</v>
      </c>
      <c r="K23" s="14">
        <v>468</v>
      </c>
    </row>
    <row r="24" spans="1:11" ht="25.5">
      <c r="A24" s="14">
        <v>18</v>
      </c>
      <c r="B24" s="14" t="s">
        <v>63</v>
      </c>
      <c r="C24" s="14" t="s">
        <v>87</v>
      </c>
      <c r="D24" s="14" t="s">
        <v>88</v>
      </c>
      <c r="E24" s="14" t="s">
        <v>66</v>
      </c>
      <c r="F24" s="14" t="s">
        <v>74</v>
      </c>
      <c r="G24" s="14">
        <v>22</v>
      </c>
      <c r="H24" s="15" t="s">
        <v>95</v>
      </c>
      <c r="I24" s="14">
        <v>1.4</v>
      </c>
      <c r="J24" s="14">
        <v>226</v>
      </c>
      <c r="K24" s="14">
        <v>196</v>
      </c>
    </row>
    <row r="25" spans="1:11" ht="25.5">
      <c r="A25" s="14">
        <v>19</v>
      </c>
      <c r="B25" s="14" t="s">
        <v>63</v>
      </c>
      <c r="C25" s="14" t="s">
        <v>87</v>
      </c>
      <c r="D25" s="14" t="s">
        <v>96</v>
      </c>
      <c r="E25" s="14" t="s">
        <v>66</v>
      </c>
      <c r="F25" s="14" t="s">
        <v>74</v>
      </c>
      <c r="G25" s="14">
        <v>24</v>
      </c>
      <c r="H25" s="15" t="s">
        <v>97</v>
      </c>
      <c r="I25" s="14">
        <v>2.7</v>
      </c>
      <c r="J25" s="14">
        <v>473</v>
      </c>
      <c r="K25" s="14">
        <v>390</v>
      </c>
    </row>
    <row r="26" spans="1:11" ht="25.5">
      <c r="A26" s="14">
        <v>20</v>
      </c>
      <c r="B26" s="14" t="s">
        <v>63</v>
      </c>
      <c r="C26" s="14" t="s">
        <v>87</v>
      </c>
      <c r="D26" s="14" t="s">
        <v>93</v>
      </c>
      <c r="E26" s="14" t="s">
        <v>66</v>
      </c>
      <c r="F26" s="14" t="s">
        <v>82</v>
      </c>
      <c r="G26" s="14">
        <v>34</v>
      </c>
      <c r="H26" s="15" t="s">
        <v>98</v>
      </c>
      <c r="I26" s="14">
        <v>1.5</v>
      </c>
      <c r="J26" s="14">
        <v>290</v>
      </c>
      <c r="K26" s="14">
        <v>259</v>
      </c>
    </row>
    <row r="27" spans="1:11" ht="25.5">
      <c r="A27" s="14">
        <v>21</v>
      </c>
      <c r="B27" s="14" t="s">
        <v>63</v>
      </c>
      <c r="C27" s="14" t="s">
        <v>87</v>
      </c>
      <c r="D27" s="14" t="s">
        <v>93</v>
      </c>
      <c r="E27" s="14" t="s">
        <v>66</v>
      </c>
      <c r="F27" s="14" t="s">
        <v>82</v>
      </c>
      <c r="G27" s="14">
        <v>35</v>
      </c>
      <c r="H27" s="15" t="s">
        <v>79</v>
      </c>
      <c r="I27" s="14">
        <v>2</v>
      </c>
      <c r="J27" s="14">
        <v>276</v>
      </c>
      <c r="K27" s="14">
        <v>250</v>
      </c>
    </row>
    <row r="28" spans="1:11" ht="25.5">
      <c r="A28" s="14">
        <v>22</v>
      </c>
      <c r="B28" s="14" t="s">
        <v>63</v>
      </c>
      <c r="C28" s="14" t="s">
        <v>87</v>
      </c>
      <c r="D28" s="14" t="s">
        <v>99</v>
      </c>
      <c r="E28" s="14" t="s">
        <v>66</v>
      </c>
      <c r="F28" s="14" t="s">
        <v>70</v>
      </c>
      <c r="G28" s="14">
        <v>6</v>
      </c>
      <c r="H28" s="15" t="s">
        <v>100</v>
      </c>
      <c r="I28" s="14">
        <v>0.3</v>
      </c>
      <c r="J28" s="14">
        <v>49</v>
      </c>
      <c r="K28" s="14">
        <v>44</v>
      </c>
    </row>
    <row r="29" spans="1:11" ht="25.5">
      <c r="A29" s="14">
        <v>23</v>
      </c>
      <c r="B29" s="14" t="s">
        <v>63</v>
      </c>
      <c r="C29" s="14" t="s">
        <v>101</v>
      </c>
      <c r="D29" s="14" t="s">
        <v>102</v>
      </c>
      <c r="E29" s="14" t="s">
        <v>66</v>
      </c>
      <c r="F29" s="14" t="s">
        <v>78</v>
      </c>
      <c r="G29" s="14">
        <v>6</v>
      </c>
      <c r="H29" s="15" t="s">
        <v>103</v>
      </c>
      <c r="I29" s="14">
        <v>1.3</v>
      </c>
      <c r="J29" s="14">
        <v>323</v>
      </c>
      <c r="K29" s="14">
        <v>279</v>
      </c>
    </row>
    <row r="30" spans="1:11" ht="25.5">
      <c r="A30" s="14">
        <v>24</v>
      </c>
      <c r="B30" s="14" t="s">
        <v>63</v>
      </c>
      <c r="C30" s="14" t="s">
        <v>101</v>
      </c>
      <c r="D30" s="14" t="s">
        <v>104</v>
      </c>
      <c r="E30" s="14" t="s">
        <v>66</v>
      </c>
      <c r="F30" s="14" t="s">
        <v>67</v>
      </c>
      <c r="G30" s="14">
        <v>51</v>
      </c>
      <c r="H30" s="15" t="s">
        <v>105</v>
      </c>
      <c r="I30" s="14">
        <v>1.8</v>
      </c>
      <c r="J30" s="14">
        <v>440</v>
      </c>
      <c r="K30" s="14">
        <v>407</v>
      </c>
    </row>
    <row r="31" spans="1:11" ht="25.5">
      <c r="A31" s="14">
        <v>25</v>
      </c>
      <c r="B31" s="14" t="s">
        <v>63</v>
      </c>
      <c r="C31" s="14" t="s">
        <v>101</v>
      </c>
      <c r="D31" s="14" t="s">
        <v>102</v>
      </c>
      <c r="E31" s="14" t="s">
        <v>66</v>
      </c>
      <c r="F31" s="14" t="s">
        <v>74</v>
      </c>
      <c r="G31" s="14">
        <v>9</v>
      </c>
      <c r="H31" s="15" t="s">
        <v>106</v>
      </c>
      <c r="I31" s="14">
        <v>1.5</v>
      </c>
      <c r="J31" s="14">
        <v>321</v>
      </c>
      <c r="K31" s="14">
        <v>279</v>
      </c>
    </row>
    <row r="32" spans="1:11" ht="25.5">
      <c r="A32" s="14">
        <v>26</v>
      </c>
      <c r="B32" s="14" t="s">
        <v>63</v>
      </c>
      <c r="C32" s="14" t="s">
        <v>101</v>
      </c>
      <c r="D32" s="14" t="s">
        <v>107</v>
      </c>
      <c r="E32" s="14" t="s">
        <v>66</v>
      </c>
      <c r="F32" s="14" t="s">
        <v>74</v>
      </c>
      <c r="G32" s="14">
        <v>29</v>
      </c>
      <c r="H32" s="15" t="s">
        <v>108</v>
      </c>
      <c r="I32" s="14">
        <v>1.2</v>
      </c>
      <c r="J32" s="14">
        <v>220</v>
      </c>
      <c r="K32" s="14">
        <v>199</v>
      </c>
    </row>
    <row r="33" spans="1:11" ht="12.75">
      <c r="A33" s="14">
        <v>27</v>
      </c>
      <c r="B33" s="14" t="s">
        <v>63</v>
      </c>
      <c r="C33" s="14" t="s">
        <v>101</v>
      </c>
      <c r="D33" s="14" t="s">
        <v>109</v>
      </c>
      <c r="E33" s="14" t="s">
        <v>66</v>
      </c>
      <c r="F33" s="14" t="s">
        <v>74</v>
      </c>
      <c r="G33" s="14">
        <v>31</v>
      </c>
      <c r="H33" s="15" t="s">
        <v>89</v>
      </c>
      <c r="I33" s="14">
        <v>2.6</v>
      </c>
      <c r="J33" s="14">
        <v>513</v>
      </c>
      <c r="K33" s="14">
        <v>447</v>
      </c>
    </row>
    <row r="34" spans="1:11" ht="12.75">
      <c r="A34" s="14">
        <v>28</v>
      </c>
      <c r="B34" s="14" t="s">
        <v>63</v>
      </c>
      <c r="C34" s="14" t="s">
        <v>101</v>
      </c>
      <c r="D34" s="14" t="s">
        <v>109</v>
      </c>
      <c r="E34" s="14" t="s">
        <v>66</v>
      </c>
      <c r="F34" s="14" t="s">
        <v>74</v>
      </c>
      <c r="G34" s="14">
        <v>32</v>
      </c>
      <c r="H34" s="15" t="s">
        <v>110</v>
      </c>
      <c r="I34" s="14">
        <v>1.9</v>
      </c>
      <c r="J34" s="14">
        <v>308</v>
      </c>
      <c r="K34" s="14">
        <v>268</v>
      </c>
    </row>
    <row r="35" spans="1:11" ht="25.5">
      <c r="A35" s="14">
        <v>29</v>
      </c>
      <c r="B35" s="14" t="s">
        <v>63</v>
      </c>
      <c r="C35" s="14" t="s">
        <v>101</v>
      </c>
      <c r="D35" s="14" t="s">
        <v>111</v>
      </c>
      <c r="E35" s="14" t="s">
        <v>66</v>
      </c>
      <c r="F35" s="14" t="s">
        <v>82</v>
      </c>
      <c r="G35" s="14">
        <v>2</v>
      </c>
      <c r="H35" s="15" t="s">
        <v>112</v>
      </c>
      <c r="I35" s="14">
        <v>1</v>
      </c>
      <c r="J35" s="14">
        <v>159</v>
      </c>
      <c r="K35" s="14">
        <v>137</v>
      </c>
    </row>
    <row r="36" spans="1:11" ht="25.5">
      <c r="A36" s="14">
        <v>30</v>
      </c>
      <c r="B36" s="14" t="s">
        <v>63</v>
      </c>
      <c r="C36" s="14" t="s">
        <v>101</v>
      </c>
      <c r="D36" s="14" t="s">
        <v>102</v>
      </c>
      <c r="E36" s="14" t="s">
        <v>66</v>
      </c>
      <c r="F36" s="14" t="s">
        <v>82</v>
      </c>
      <c r="G36" s="14">
        <v>8</v>
      </c>
      <c r="H36" s="15" t="s">
        <v>113</v>
      </c>
      <c r="I36" s="14">
        <v>1.9</v>
      </c>
      <c r="J36" s="14">
        <v>400</v>
      </c>
      <c r="K36" s="14">
        <v>347</v>
      </c>
    </row>
    <row r="37" spans="1:11" ht="25.5">
      <c r="A37" s="14">
        <v>31</v>
      </c>
      <c r="B37" s="14" t="s">
        <v>63</v>
      </c>
      <c r="C37" s="14" t="s">
        <v>101</v>
      </c>
      <c r="D37" s="14" t="s">
        <v>114</v>
      </c>
      <c r="E37" s="14" t="s">
        <v>66</v>
      </c>
      <c r="F37" s="14" t="s">
        <v>82</v>
      </c>
      <c r="G37" s="14">
        <v>11</v>
      </c>
      <c r="H37" s="15" t="s">
        <v>71</v>
      </c>
      <c r="I37" s="14">
        <v>3</v>
      </c>
      <c r="J37" s="14">
        <v>614</v>
      </c>
      <c r="K37" s="14">
        <v>536</v>
      </c>
    </row>
    <row r="38" spans="1:11" ht="25.5">
      <c r="A38" s="14">
        <v>32</v>
      </c>
      <c r="B38" s="14" t="s">
        <v>63</v>
      </c>
      <c r="C38" s="14" t="s">
        <v>101</v>
      </c>
      <c r="D38" s="14" t="s">
        <v>102</v>
      </c>
      <c r="E38" s="14" t="s">
        <v>66</v>
      </c>
      <c r="F38" s="14" t="s">
        <v>82</v>
      </c>
      <c r="G38" s="14">
        <v>44</v>
      </c>
      <c r="H38" s="15" t="s">
        <v>92</v>
      </c>
      <c r="I38" s="14">
        <v>1.4</v>
      </c>
      <c r="J38" s="14">
        <v>193</v>
      </c>
      <c r="K38" s="14">
        <v>172</v>
      </c>
    </row>
    <row r="39" spans="1:11" ht="25.5">
      <c r="A39" s="14">
        <v>33</v>
      </c>
      <c r="B39" s="14" t="s">
        <v>63</v>
      </c>
      <c r="C39" s="14" t="s">
        <v>101</v>
      </c>
      <c r="D39" s="14" t="s">
        <v>111</v>
      </c>
      <c r="E39" s="14" t="s">
        <v>66</v>
      </c>
      <c r="F39" s="14" t="s">
        <v>70</v>
      </c>
      <c r="G39" s="14">
        <v>1</v>
      </c>
      <c r="H39" s="15" t="s">
        <v>115</v>
      </c>
      <c r="I39" s="14">
        <v>0.5</v>
      </c>
      <c r="J39" s="14">
        <v>88</v>
      </c>
      <c r="K39" s="14">
        <v>76</v>
      </c>
    </row>
    <row r="40" spans="1:11" ht="25.5">
      <c r="A40" s="14">
        <v>34</v>
      </c>
      <c r="B40" s="14" t="s">
        <v>63</v>
      </c>
      <c r="C40" s="14" t="s">
        <v>101</v>
      </c>
      <c r="D40" s="14" t="s">
        <v>104</v>
      </c>
      <c r="E40" s="14" t="s">
        <v>66</v>
      </c>
      <c r="F40" s="14" t="s">
        <v>70</v>
      </c>
      <c r="G40" s="14">
        <v>51</v>
      </c>
      <c r="H40" s="15" t="s">
        <v>116</v>
      </c>
      <c r="I40" s="14">
        <v>1.5</v>
      </c>
      <c r="J40" s="14">
        <v>480</v>
      </c>
      <c r="K40" s="14">
        <v>427</v>
      </c>
    </row>
    <row r="41" spans="1:11" ht="25.5">
      <c r="A41" s="14">
        <v>35</v>
      </c>
      <c r="B41" s="14" t="s">
        <v>63</v>
      </c>
      <c r="C41" s="14" t="s">
        <v>101</v>
      </c>
      <c r="D41" s="14" t="s">
        <v>117</v>
      </c>
      <c r="E41" s="14" t="s">
        <v>66</v>
      </c>
      <c r="F41" s="14" t="s">
        <v>118</v>
      </c>
      <c r="G41" s="14">
        <v>52</v>
      </c>
      <c r="H41" s="15" t="s">
        <v>116</v>
      </c>
      <c r="I41" s="14">
        <v>2.3</v>
      </c>
      <c r="J41" s="14">
        <v>477</v>
      </c>
      <c r="K41" s="14">
        <v>420</v>
      </c>
    </row>
    <row r="42" spans="1:11" ht="25.5">
      <c r="A42" s="14">
        <v>36</v>
      </c>
      <c r="B42" s="14" t="s">
        <v>63</v>
      </c>
      <c r="C42" s="14" t="s">
        <v>119</v>
      </c>
      <c r="D42" s="14" t="s">
        <v>120</v>
      </c>
      <c r="E42" s="14" t="s">
        <v>121</v>
      </c>
      <c r="F42" s="14" t="s">
        <v>78</v>
      </c>
      <c r="G42" s="14">
        <v>19</v>
      </c>
      <c r="H42" s="15" t="s">
        <v>122</v>
      </c>
      <c r="I42" s="14">
        <v>1</v>
      </c>
      <c r="J42" s="14">
        <v>327</v>
      </c>
      <c r="K42" s="14">
        <v>259</v>
      </c>
    </row>
    <row r="43" spans="1:11" ht="25.5">
      <c r="A43" s="14">
        <v>37</v>
      </c>
      <c r="B43" s="14" t="s">
        <v>63</v>
      </c>
      <c r="C43" s="14" t="s">
        <v>119</v>
      </c>
      <c r="D43" s="14" t="s">
        <v>120</v>
      </c>
      <c r="E43" s="14" t="s">
        <v>123</v>
      </c>
      <c r="F43" s="14" t="s">
        <v>20</v>
      </c>
      <c r="G43" s="14">
        <v>73</v>
      </c>
      <c r="H43" s="15" t="s">
        <v>124</v>
      </c>
      <c r="I43" s="14">
        <v>3.5</v>
      </c>
      <c r="J43" s="14">
        <v>1203</v>
      </c>
      <c r="K43" s="14">
        <v>998</v>
      </c>
    </row>
    <row r="44" spans="1:11" ht="25.5">
      <c r="A44" s="14">
        <v>38</v>
      </c>
      <c r="B44" s="14" t="s">
        <v>63</v>
      </c>
      <c r="C44" s="14" t="s">
        <v>119</v>
      </c>
      <c r="D44" s="14" t="s">
        <v>120</v>
      </c>
      <c r="E44" s="14" t="s">
        <v>121</v>
      </c>
      <c r="F44" s="14" t="s">
        <v>84</v>
      </c>
      <c r="G44" s="14">
        <v>80</v>
      </c>
      <c r="H44" s="15" t="s">
        <v>125</v>
      </c>
      <c r="I44" s="14">
        <v>0.7</v>
      </c>
      <c r="J44" s="14">
        <v>220</v>
      </c>
      <c r="K44" s="14">
        <v>164</v>
      </c>
    </row>
    <row r="45" spans="1:11" ht="25.5">
      <c r="A45" s="14">
        <v>39</v>
      </c>
      <c r="B45" s="14" t="s">
        <v>63</v>
      </c>
      <c r="C45" s="14" t="s">
        <v>119</v>
      </c>
      <c r="D45" s="14" t="s">
        <v>120</v>
      </c>
      <c r="E45" s="14" t="s">
        <v>121</v>
      </c>
      <c r="F45" s="14" t="s">
        <v>126</v>
      </c>
      <c r="G45" s="14">
        <v>74</v>
      </c>
      <c r="H45" s="15" t="s">
        <v>127</v>
      </c>
      <c r="I45" s="14">
        <v>0.8</v>
      </c>
      <c r="J45" s="14">
        <v>237</v>
      </c>
      <c r="K45" s="14">
        <v>179</v>
      </c>
    </row>
    <row r="46" spans="1:11" ht="25.5">
      <c r="A46" s="14">
        <v>40</v>
      </c>
      <c r="B46" s="14" t="s">
        <v>63</v>
      </c>
      <c r="C46" s="14" t="s">
        <v>119</v>
      </c>
      <c r="D46" s="14" t="s">
        <v>120</v>
      </c>
      <c r="E46" s="14" t="s">
        <v>123</v>
      </c>
      <c r="F46" s="14" t="s">
        <v>28</v>
      </c>
      <c r="G46" s="14">
        <v>19</v>
      </c>
      <c r="H46" s="15" t="s">
        <v>128</v>
      </c>
      <c r="I46" s="14">
        <v>2.9</v>
      </c>
      <c r="J46" s="14">
        <v>680</v>
      </c>
      <c r="K46" s="14">
        <v>545</v>
      </c>
    </row>
    <row r="47" spans="1:11" ht="25.5">
      <c r="A47" s="14">
        <v>41</v>
      </c>
      <c r="B47" s="14" t="s">
        <v>63</v>
      </c>
      <c r="C47" s="14" t="s">
        <v>119</v>
      </c>
      <c r="D47" s="14" t="s">
        <v>120</v>
      </c>
      <c r="E47" s="14" t="s">
        <v>123</v>
      </c>
      <c r="F47" s="14" t="s">
        <v>28</v>
      </c>
      <c r="G47" s="14">
        <v>23</v>
      </c>
      <c r="H47" s="15" t="s">
        <v>110</v>
      </c>
      <c r="I47" s="14">
        <v>0.9</v>
      </c>
      <c r="J47" s="14">
        <v>271</v>
      </c>
      <c r="K47" s="14">
        <v>183</v>
      </c>
    </row>
    <row r="48" spans="1:11" ht="25.5">
      <c r="A48" s="14">
        <v>42</v>
      </c>
      <c r="B48" s="14" t="s">
        <v>63</v>
      </c>
      <c r="C48" s="14" t="s">
        <v>119</v>
      </c>
      <c r="D48" s="14" t="s">
        <v>120</v>
      </c>
      <c r="E48" s="14" t="s">
        <v>123</v>
      </c>
      <c r="F48" s="14" t="s">
        <v>28</v>
      </c>
      <c r="G48" s="14">
        <v>73</v>
      </c>
      <c r="H48" s="15" t="s">
        <v>129</v>
      </c>
      <c r="I48" s="14">
        <v>4.4</v>
      </c>
      <c r="J48" s="14">
        <v>1253</v>
      </c>
      <c r="K48" s="14">
        <v>1004</v>
      </c>
    </row>
    <row r="49" spans="1:11" ht="25.5">
      <c r="A49" s="14">
        <v>43</v>
      </c>
      <c r="B49" s="14" t="s">
        <v>63</v>
      </c>
      <c r="C49" s="14" t="s">
        <v>119</v>
      </c>
      <c r="D49" s="14" t="s">
        <v>120</v>
      </c>
      <c r="E49" s="14" t="s">
        <v>123</v>
      </c>
      <c r="F49" s="14" t="s">
        <v>28</v>
      </c>
      <c r="G49" s="14">
        <v>73</v>
      </c>
      <c r="H49" s="15" t="s">
        <v>130</v>
      </c>
      <c r="I49" s="14">
        <v>2.9</v>
      </c>
      <c r="J49" s="14">
        <v>989</v>
      </c>
      <c r="K49" s="14">
        <v>775</v>
      </c>
    </row>
    <row r="50" spans="1:11" ht="25.5">
      <c r="A50" s="14">
        <v>44</v>
      </c>
      <c r="B50" s="14" t="s">
        <v>63</v>
      </c>
      <c r="C50" s="14" t="s">
        <v>119</v>
      </c>
      <c r="D50" s="14" t="s">
        <v>120</v>
      </c>
      <c r="E50" s="14" t="s">
        <v>123</v>
      </c>
      <c r="F50" s="14" t="s">
        <v>28</v>
      </c>
      <c r="G50" s="14">
        <v>73</v>
      </c>
      <c r="H50" s="15" t="s">
        <v>131</v>
      </c>
      <c r="I50" s="14">
        <v>2.3</v>
      </c>
      <c r="J50" s="14">
        <v>468</v>
      </c>
      <c r="K50" s="14">
        <v>368</v>
      </c>
    </row>
    <row r="51" spans="1:11" ht="25.5">
      <c r="A51" s="14">
        <v>45</v>
      </c>
      <c r="B51" s="14" t="s">
        <v>63</v>
      </c>
      <c r="C51" s="14" t="s">
        <v>132</v>
      </c>
      <c r="D51" s="14" t="s">
        <v>133</v>
      </c>
      <c r="E51" s="14" t="s">
        <v>121</v>
      </c>
      <c r="F51" s="14" t="s">
        <v>78</v>
      </c>
      <c r="G51" s="14">
        <v>2</v>
      </c>
      <c r="H51" s="15" t="s">
        <v>134</v>
      </c>
      <c r="I51" s="14">
        <v>1</v>
      </c>
      <c r="J51" s="14">
        <v>263</v>
      </c>
      <c r="K51" s="14">
        <v>210</v>
      </c>
    </row>
    <row r="52" spans="1:11" ht="25.5">
      <c r="A52" s="14">
        <v>46</v>
      </c>
      <c r="B52" s="14" t="s">
        <v>63</v>
      </c>
      <c r="C52" s="14" t="s">
        <v>132</v>
      </c>
      <c r="D52" s="14" t="s">
        <v>135</v>
      </c>
      <c r="E52" s="14" t="s">
        <v>121</v>
      </c>
      <c r="F52" s="14" t="s">
        <v>78</v>
      </c>
      <c r="G52" s="14">
        <v>41</v>
      </c>
      <c r="H52" s="15" t="s">
        <v>136</v>
      </c>
      <c r="I52" s="14">
        <v>2.4</v>
      </c>
      <c r="J52" s="14">
        <v>541</v>
      </c>
      <c r="K52" s="14">
        <v>418</v>
      </c>
    </row>
    <row r="53" spans="1:11" ht="25.5">
      <c r="A53" s="14">
        <v>47</v>
      </c>
      <c r="B53" s="14" t="s">
        <v>63</v>
      </c>
      <c r="C53" s="14" t="s">
        <v>132</v>
      </c>
      <c r="D53" s="14" t="s">
        <v>137</v>
      </c>
      <c r="E53" s="14" t="s">
        <v>123</v>
      </c>
      <c r="F53" s="14" t="s">
        <v>20</v>
      </c>
      <c r="G53" s="14">
        <v>65</v>
      </c>
      <c r="H53" s="15" t="s">
        <v>138</v>
      </c>
      <c r="I53" s="14">
        <v>2.7</v>
      </c>
      <c r="J53" s="14">
        <v>783</v>
      </c>
      <c r="K53" s="14">
        <v>627</v>
      </c>
    </row>
    <row r="54" spans="1:11" ht="25.5">
      <c r="A54" s="14">
        <v>48</v>
      </c>
      <c r="B54" s="14" t="s">
        <v>63</v>
      </c>
      <c r="C54" s="14" t="s">
        <v>132</v>
      </c>
      <c r="D54" s="14" t="s">
        <v>137</v>
      </c>
      <c r="E54" s="14" t="s">
        <v>123</v>
      </c>
      <c r="F54" s="14" t="s">
        <v>20</v>
      </c>
      <c r="G54" s="14">
        <v>67</v>
      </c>
      <c r="H54" s="15" t="s">
        <v>116</v>
      </c>
      <c r="I54" s="14">
        <v>1.8</v>
      </c>
      <c r="J54" s="14">
        <v>552</v>
      </c>
      <c r="K54" s="14">
        <v>438</v>
      </c>
    </row>
    <row r="55" spans="1:11" ht="25.5">
      <c r="A55" s="14">
        <v>49</v>
      </c>
      <c r="B55" s="14" t="s">
        <v>63</v>
      </c>
      <c r="C55" s="14" t="s">
        <v>132</v>
      </c>
      <c r="D55" s="14" t="s">
        <v>135</v>
      </c>
      <c r="E55" s="14" t="s">
        <v>123</v>
      </c>
      <c r="F55" s="14" t="s">
        <v>28</v>
      </c>
      <c r="G55" s="14">
        <v>29</v>
      </c>
      <c r="H55" s="15" t="s">
        <v>139</v>
      </c>
      <c r="I55" s="14">
        <v>2.4</v>
      </c>
      <c r="J55" s="14">
        <v>755</v>
      </c>
      <c r="K55" s="14">
        <v>570</v>
      </c>
    </row>
    <row r="56" spans="1:11" ht="25.5">
      <c r="A56" s="14">
        <v>50</v>
      </c>
      <c r="B56" s="14" t="s">
        <v>63</v>
      </c>
      <c r="C56" s="14" t="s">
        <v>132</v>
      </c>
      <c r="D56" s="14" t="s">
        <v>135</v>
      </c>
      <c r="E56" s="14" t="s">
        <v>123</v>
      </c>
      <c r="F56" s="14" t="s">
        <v>28</v>
      </c>
      <c r="G56" s="14">
        <v>34</v>
      </c>
      <c r="H56" s="15" t="s">
        <v>140</v>
      </c>
      <c r="I56" s="14">
        <v>1.9</v>
      </c>
      <c r="J56" s="14">
        <v>657</v>
      </c>
      <c r="K56" s="14">
        <v>538</v>
      </c>
    </row>
    <row r="57" spans="1:11" ht="25.5">
      <c r="A57" s="14">
        <v>51</v>
      </c>
      <c r="B57" s="14" t="s">
        <v>63</v>
      </c>
      <c r="C57" s="14" t="s">
        <v>132</v>
      </c>
      <c r="D57" s="14" t="s">
        <v>135</v>
      </c>
      <c r="E57" s="14" t="s">
        <v>123</v>
      </c>
      <c r="F57" s="14" t="s">
        <v>28</v>
      </c>
      <c r="G57" s="14">
        <v>40</v>
      </c>
      <c r="H57" s="15" t="s">
        <v>125</v>
      </c>
      <c r="I57" s="14">
        <v>3</v>
      </c>
      <c r="J57" s="14">
        <v>772</v>
      </c>
      <c r="K57" s="14">
        <v>588</v>
      </c>
    </row>
    <row r="58" spans="1:11" ht="25.5">
      <c r="A58" s="14">
        <v>52</v>
      </c>
      <c r="B58" s="14" t="s">
        <v>63</v>
      </c>
      <c r="C58" s="14" t="s">
        <v>132</v>
      </c>
      <c r="D58" s="14" t="s">
        <v>137</v>
      </c>
      <c r="E58" s="14" t="s">
        <v>123</v>
      </c>
      <c r="F58" s="14" t="s">
        <v>28</v>
      </c>
      <c r="G58" s="14">
        <v>67</v>
      </c>
      <c r="H58" s="15" t="s">
        <v>71</v>
      </c>
      <c r="I58" s="14">
        <v>1.2</v>
      </c>
      <c r="J58" s="14">
        <v>472</v>
      </c>
      <c r="K58" s="14">
        <v>343</v>
      </c>
    </row>
    <row r="59" spans="1:11" ht="25.5">
      <c r="A59" s="14">
        <v>53</v>
      </c>
      <c r="B59" s="14" t="s">
        <v>63</v>
      </c>
      <c r="C59" s="14" t="s">
        <v>141</v>
      </c>
      <c r="D59" s="14" t="s">
        <v>142</v>
      </c>
      <c r="E59" s="14" t="s">
        <v>66</v>
      </c>
      <c r="F59" s="14" t="s">
        <v>74</v>
      </c>
      <c r="G59" s="14">
        <v>35</v>
      </c>
      <c r="H59" s="15" t="s">
        <v>97</v>
      </c>
      <c r="I59" s="14">
        <v>1.2</v>
      </c>
      <c r="J59" s="14">
        <v>156</v>
      </c>
      <c r="K59" s="14">
        <v>150</v>
      </c>
    </row>
    <row r="60" spans="1:11" ht="25.5">
      <c r="A60" s="14">
        <v>54</v>
      </c>
      <c r="B60" s="14" t="s">
        <v>63</v>
      </c>
      <c r="C60" s="14" t="s">
        <v>143</v>
      </c>
      <c r="D60" s="14" t="s">
        <v>144</v>
      </c>
      <c r="E60" s="14" t="s">
        <v>66</v>
      </c>
      <c r="F60" s="14" t="s">
        <v>78</v>
      </c>
      <c r="G60" s="14">
        <v>12</v>
      </c>
      <c r="H60" s="15" t="s">
        <v>85</v>
      </c>
      <c r="I60" s="14">
        <v>0.9</v>
      </c>
      <c r="J60" s="14">
        <v>203</v>
      </c>
      <c r="K60" s="14">
        <v>175</v>
      </c>
    </row>
    <row r="61" spans="1:11" ht="25.5">
      <c r="A61" s="14">
        <v>55</v>
      </c>
      <c r="B61" s="14" t="s">
        <v>63</v>
      </c>
      <c r="C61" s="14" t="s">
        <v>143</v>
      </c>
      <c r="D61" s="14" t="s">
        <v>144</v>
      </c>
      <c r="E61" s="14" t="s">
        <v>66</v>
      </c>
      <c r="F61" s="14" t="s">
        <v>78</v>
      </c>
      <c r="G61" s="14">
        <v>12</v>
      </c>
      <c r="H61" s="15" t="s">
        <v>145</v>
      </c>
      <c r="I61" s="14">
        <v>2.4</v>
      </c>
      <c r="J61" s="14">
        <v>160</v>
      </c>
      <c r="K61" s="14">
        <v>130</v>
      </c>
    </row>
    <row r="62" spans="1:11" ht="25.5">
      <c r="A62" s="14">
        <v>56</v>
      </c>
      <c r="B62" s="14" t="s">
        <v>63</v>
      </c>
      <c r="C62" s="14" t="s">
        <v>143</v>
      </c>
      <c r="D62" s="14" t="s">
        <v>146</v>
      </c>
      <c r="E62" s="14" t="s">
        <v>66</v>
      </c>
      <c r="F62" s="14" t="s">
        <v>78</v>
      </c>
      <c r="G62" s="14">
        <v>16</v>
      </c>
      <c r="H62" s="15" t="s">
        <v>147</v>
      </c>
      <c r="I62" s="14">
        <v>2.1</v>
      </c>
      <c r="J62" s="14">
        <v>378</v>
      </c>
      <c r="K62" s="14">
        <v>307</v>
      </c>
    </row>
    <row r="63" spans="1:11" ht="25.5">
      <c r="A63" s="14">
        <v>57</v>
      </c>
      <c r="B63" s="14" t="s">
        <v>63</v>
      </c>
      <c r="C63" s="14" t="s">
        <v>143</v>
      </c>
      <c r="D63" s="14" t="s">
        <v>146</v>
      </c>
      <c r="E63" s="14" t="s">
        <v>66</v>
      </c>
      <c r="F63" s="14" t="s">
        <v>78</v>
      </c>
      <c r="G63" s="14">
        <v>16</v>
      </c>
      <c r="H63" s="15" t="s">
        <v>148</v>
      </c>
      <c r="I63" s="14">
        <v>1.7</v>
      </c>
      <c r="J63" s="14">
        <v>332</v>
      </c>
      <c r="K63" s="14">
        <v>272</v>
      </c>
    </row>
    <row r="64" spans="1:11" ht="25.5">
      <c r="A64" s="14">
        <v>58</v>
      </c>
      <c r="B64" s="14" t="s">
        <v>63</v>
      </c>
      <c r="C64" s="14" t="s">
        <v>143</v>
      </c>
      <c r="D64" s="14" t="s">
        <v>149</v>
      </c>
      <c r="E64" s="14" t="s">
        <v>66</v>
      </c>
      <c r="F64" s="14" t="s">
        <v>78</v>
      </c>
      <c r="G64" s="14">
        <v>33</v>
      </c>
      <c r="H64" s="15" t="s">
        <v>150</v>
      </c>
      <c r="I64" s="14">
        <v>2.9</v>
      </c>
      <c r="J64" s="14">
        <v>540</v>
      </c>
      <c r="K64" s="14">
        <v>453</v>
      </c>
    </row>
    <row r="65" spans="1:11" ht="25.5">
      <c r="A65" s="14">
        <v>59</v>
      </c>
      <c r="B65" s="14" t="s">
        <v>63</v>
      </c>
      <c r="C65" s="14" t="s">
        <v>143</v>
      </c>
      <c r="D65" s="14" t="s">
        <v>149</v>
      </c>
      <c r="E65" s="14" t="s">
        <v>66</v>
      </c>
      <c r="F65" s="14" t="s">
        <v>78</v>
      </c>
      <c r="G65" s="14">
        <v>33</v>
      </c>
      <c r="H65" s="15" t="s">
        <v>151</v>
      </c>
      <c r="I65" s="14">
        <v>1.5</v>
      </c>
      <c r="J65" s="14">
        <v>337</v>
      </c>
      <c r="K65" s="14">
        <v>293</v>
      </c>
    </row>
    <row r="66" spans="1:11" ht="25.5">
      <c r="A66" s="14">
        <v>60</v>
      </c>
      <c r="B66" s="14" t="s">
        <v>63</v>
      </c>
      <c r="C66" s="14" t="s">
        <v>152</v>
      </c>
      <c r="D66" s="14" t="s">
        <v>153</v>
      </c>
      <c r="E66" s="14" t="s">
        <v>66</v>
      </c>
      <c r="F66" s="14" t="s">
        <v>78</v>
      </c>
      <c r="G66" s="14">
        <v>21</v>
      </c>
      <c r="H66" s="15" t="s">
        <v>154</v>
      </c>
      <c r="I66" s="14">
        <v>1.1</v>
      </c>
      <c r="J66" s="14">
        <v>376</v>
      </c>
      <c r="K66" s="14">
        <v>286</v>
      </c>
    </row>
    <row r="67" spans="1:11" ht="25.5">
      <c r="A67" s="14">
        <v>61</v>
      </c>
      <c r="B67" s="14" t="s">
        <v>63</v>
      </c>
      <c r="C67" s="14" t="s">
        <v>152</v>
      </c>
      <c r="D67" s="14" t="s">
        <v>155</v>
      </c>
      <c r="E67" s="14" t="s">
        <v>66</v>
      </c>
      <c r="F67" s="14" t="s">
        <v>78</v>
      </c>
      <c r="G67" s="14">
        <v>30</v>
      </c>
      <c r="H67" s="15" t="s">
        <v>156</v>
      </c>
      <c r="I67" s="14">
        <v>2</v>
      </c>
      <c r="J67" s="14">
        <v>543</v>
      </c>
      <c r="K67" s="14">
        <v>397</v>
      </c>
    </row>
    <row r="68" spans="1:11" ht="25.5">
      <c r="A68" s="14">
        <v>62</v>
      </c>
      <c r="B68" s="14" t="s">
        <v>63</v>
      </c>
      <c r="C68" s="14" t="s">
        <v>152</v>
      </c>
      <c r="D68" s="14" t="s">
        <v>155</v>
      </c>
      <c r="E68" s="14" t="s">
        <v>66</v>
      </c>
      <c r="F68" s="14" t="s">
        <v>78</v>
      </c>
      <c r="G68" s="14">
        <v>47</v>
      </c>
      <c r="H68" s="15" t="s">
        <v>134</v>
      </c>
      <c r="I68" s="14">
        <v>1.4</v>
      </c>
      <c r="J68" s="14">
        <v>474</v>
      </c>
      <c r="K68" s="14">
        <v>344</v>
      </c>
    </row>
    <row r="69" spans="1:11" ht="25.5">
      <c r="A69" s="14">
        <v>63</v>
      </c>
      <c r="B69" s="14" t="s">
        <v>63</v>
      </c>
      <c r="C69" s="14" t="s">
        <v>152</v>
      </c>
      <c r="D69" s="14" t="s">
        <v>157</v>
      </c>
      <c r="E69" s="14" t="s">
        <v>66</v>
      </c>
      <c r="F69" s="14" t="s">
        <v>82</v>
      </c>
      <c r="G69" s="14">
        <v>5</v>
      </c>
      <c r="H69" s="15" t="s">
        <v>158</v>
      </c>
      <c r="I69" s="14">
        <v>2.8</v>
      </c>
      <c r="J69" s="14">
        <v>390</v>
      </c>
      <c r="K69" s="14">
        <v>339</v>
      </c>
    </row>
    <row r="70" spans="1:11" ht="25.5">
      <c r="A70" s="14">
        <v>64</v>
      </c>
      <c r="B70" s="14" t="s">
        <v>63</v>
      </c>
      <c r="C70" s="14" t="s">
        <v>152</v>
      </c>
      <c r="D70" s="14" t="s">
        <v>153</v>
      </c>
      <c r="E70" s="14" t="s">
        <v>66</v>
      </c>
      <c r="F70" s="14" t="s">
        <v>82</v>
      </c>
      <c r="G70" s="14">
        <v>13</v>
      </c>
      <c r="H70" s="15" t="s">
        <v>94</v>
      </c>
      <c r="I70" s="14">
        <v>2.8</v>
      </c>
      <c r="J70" s="14">
        <v>810</v>
      </c>
      <c r="K70" s="14">
        <v>671</v>
      </c>
    </row>
    <row r="71" spans="1:11" ht="25.5">
      <c r="A71" s="14">
        <v>65</v>
      </c>
      <c r="B71" s="14" t="s">
        <v>63</v>
      </c>
      <c r="C71" s="14" t="s">
        <v>152</v>
      </c>
      <c r="D71" s="14" t="s">
        <v>157</v>
      </c>
      <c r="E71" s="14" t="s">
        <v>66</v>
      </c>
      <c r="F71" s="14" t="s">
        <v>82</v>
      </c>
      <c r="G71" s="14">
        <v>15</v>
      </c>
      <c r="H71" s="15" t="s">
        <v>115</v>
      </c>
      <c r="I71" s="14">
        <v>1.4</v>
      </c>
      <c r="J71" s="14">
        <v>307</v>
      </c>
      <c r="K71" s="14">
        <v>251</v>
      </c>
    </row>
    <row r="72" spans="1:11" ht="25.5">
      <c r="A72" s="14">
        <v>66</v>
      </c>
      <c r="B72" s="14" t="s">
        <v>63</v>
      </c>
      <c r="C72" s="14" t="s">
        <v>152</v>
      </c>
      <c r="D72" s="14" t="s">
        <v>153</v>
      </c>
      <c r="E72" s="14" t="s">
        <v>66</v>
      </c>
      <c r="F72" s="14" t="s">
        <v>84</v>
      </c>
      <c r="G72" s="14">
        <v>9</v>
      </c>
      <c r="H72" s="15" t="s">
        <v>159</v>
      </c>
      <c r="I72" s="14">
        <v>1.4</v>
      </c>
      <c r="J72" s="14">
        <v>336</v>
      </c>
      <c r="K72" s="14">
        <v>256</v>
      </c>
    </row>
    <row r="73" spans="1:11" ht="25.5">
      <c r="A73" s="14">
        <v>67</v>
      </c>
      <c r="B73" s="14" t="s">
        <v>63</v>
      </c>
      <c r="C73" s="14" t="s">
        <v>152</v>
      </c>
      <c r="D73" s="14" t="s">
        <v>157</v>
      </c>
      <c r="E73" s="14" t="s">
        <v>66</v>
      </c>
      <c r="F73" s="14" t="s">
        <v>84</v>
      </c>
      <c r="G73" s="14">
        <v>16</v>
      </c>
      <c r="H73" s="15" t="s">
        <v>160</v>
      </c>
      <c r="I73" s="14">
        <v>0.7</v>
      </c>
      <c r="J73" s="14">
        <v>136</v>
      </c>
      <c r="K73" s="14">
        <v>108</v>
      </c>
    </row>
    <row r="74" spans="1:11" ht="25.5">
      <c r="A74" s="14">
        <v>68</v>
      </c>
      <c r="B74" s="14" t="s">
        <v>63</v>
      </c>
      <c r="C74" s="14" t="s">
        <v>152</v>
      </c>
      <c r="D74" s="14" t="s">
        <v>153</v>
      </c>
      <c r="E74" s="14" t="s">
        <v>66</v>
      </c>
      <c r="F74" s="14" t="s">
        <v>126</v>
      </c>
      <c r="G74" s="14">
        <v>44</v>
      </c>
      <c r="H74" s="15" t="s">
        <v>161</v>
      </c>
      <c r="I74" s="14">
        <v>0.9</v>
      </c>
      <c r="J74" s="14">
        <v>221</v>
      </c>
      <c r="K74" s="14">
        <v>159</v>
      </c>
    </row>
    <row r="75" spans="1:11" ht="25.5">
      <c r="A75" s="14">
        <v>69</v>
      </c>
      <c r="B75" s="14" t="s">
        <v>63</v>
      </c>
      <c r="C75" s="14" t="s">
        <v>152</v>
      </c>
      <c r="D75" s="14" t="s">
        <v>153</v>
      </c>
      <c r="E75" s="14" t="s">
        <v>123</v>
      </c>
      <c r="F75" s="14" t="s">
        <v>28</v>
      </c>
      <c r="G75" s="14">
        <v>6</v>
      </c>
      <c r="H75" s="15" t="s">
        <v>162</v>
      </c>
      <c r="I75" s="14">
        <v>4.2</v>
      </c>
      <c r="J75" s="14">
        <v>1010</v>
      </c>
      <c r="K75" s="14">
        <v>809</v>
      </c>
    </row>
    <row r="76" spans="1:11" ht="25.5">
      <c r="A76" s="14">
        <v>70</v>
      </c>
      <c r="B76" s="14" t="s">
        <v>63</v>
      </c>
      <c r="C76" s="14" t="s">
        <v>152</v>
      </c>
      <c r="D76" s="14" t="s">
        <v>153</v>
      </c>
      <c r="E76" s="14" t="s">
        <v>123</v>
      </c>
      <c r="F76" s="14" t="s">
        <v>28</v>
      </c>
      <c r="G76" s="14">
        <v>7</v>
      </c>
      <c r="H76" s="15" t="s">
        <v>163</v>
      </c>
      <c r="I76" s="14">
        <v>3.8</v>
      </c>
      <c r="J76" s="14">
        <v>1065</v>
      </c>
      <c r="K76" s="14">
        <v>839</v>
      </c>
    </row>
    <row r="77" spans="1:11" ht="25.5">
      <c r="A77" s="14">
        <v>71</v>
      </c>
      <c r="B77" s="14" t="s">
        <v>63</v>
      </c>
      <c r="C77" s="14" t="s">
        <v>152</v>
      </c>
      <c r="D77" s="14" t="s">
        <v>153</v>
      </c>
      <c r="E77" s="14" t="s">
        <v>123</v>
      </c>
      <c r="F77" s="14" t="s">
        <v>28</v>
      </c>
      <c r="G77" s="14">
        <v>7</v>
      </c>
      <c r="H77" s="15" t="s">
        <v>164</v>
      </c>
      <c r="I77" s="14">
        <v>2.2</v>
      </c>
      <c r="J77" s="14">
        <v>664</v>
      </c>
      <c r="K77" s="14">
        <v>550</v>
      </c>
    </row>
    <row r="78" spans="1:11" ht="25.5">
      <c r="A78" s="14">
        <v>72</v>
      </c>
      <c r="B78" s="14" t="s">
        <v>63</v>
      </c>
      <c r="C78" s="14" t="s">
        <v>152</v>
      </c>
      <c r="D78" s="14" t="s">
        <v>153</v>
      </c>
      <c r="E78" s="14" t="s">
        <v>123</v>
      </c>
      <c r="F78" s="14" t="s">
        <v>28</v>
      </c>
      <c r="G78" s="14">
        <v>7</v>
      </c>
      <c r="H78" s="15" t="s">
        <v>165</v>
      </c>
      <c r="I78" s="14">
        <v>2.8</v>
      </c>
      <c r="J78" s="14">
        <v>1345</v>
      </c>
      <c r="K78" s="14">
        <v>1097</v>
      </c>
    </row>
    <row r="79" spans="1:11" ht="25.5">
      <c r="A79" s="14">
        <v>73</v>
      </c>
      <c r="B79" s="14" t="s">
        <v>63</v>
      </c>
      <c r="C79" s="14" t="s">
        <v>152</v>
      </c>
      <c r="D79" s="14" t="s">
        <v>155</v>
      </c>
      <c r="E79" s="14" t="s">
        <v>123</v>
      </c>
      <c r="F79" s="14" t="s">
        <v>28</v>
      </c>
      <c r="G79" s="14">
        <v>27</v>
      </c>
      <c r="H79" s="15" t="s">
        <v>124</v>
      </c>
      <c r="I79" s="14">
        <v>1.4</v>
      </c>
      <c r="J79" s="14">
        <v>470</v>
      </c>
      <c r="K79" s="14">
        <v>395</v>
      </c>
    </row>
    <row r="80" spans="1:11" ht="25.5">
      <c r="A80" s="14">
        <v>74</v>
      </c>
      <c r="B80" s="14" t="s">
        <v>63</v>
      </c>
      <c r="C80" s="14" t="s">
        <v>152</v>
      </c>
      <c r="D80" s="14" t="s">
        <v>155</v>
      </c>
      <c r="E80" s="14" t="s">
        <v>123</v>
      </c>
      <c r="F80" s="14" t="s">
        <v>28</v>
      </c>
      <c r="G80" s="14">
        <v>29</v>
      </c>
      <c r="H80" s="15" t="s">
        <v>166</v>
      </c>
      <c r="I80" s="14">
        <v>3</v>
      </c>
      <c r="J80" s="14">
        <v>565</v>
      </c>
      <c r="K80" s="14">
        <v>441</v>
      </c>
    </row>
    <row r="81" spans="1:11" ht="25.5">
      <c r="A81" s="14">
        <v>75</v>
      </c>
      <c r="B81" s="14" t="s">
        <v>63</v>
      </c>
      <c r="C81" s="14" t="s">
        <v>152</v>
      </c>
      <c r="D81" s="14" t="s">
        <v>155</v>
      </c>
      <c r="E81" s="14" t="s">
        <v>123</v>
      </c>
      <c r="F81" s="14" t="s">
        <v>28</v>
      </c>
      <c r="G81" s="14">
        <v>31</v>
      </c>
      <c r="H81" s="15" t="s">
        <v>167</v>
      </c>
      <c r="I81" s="14">
        <v>4.1</v>
      </c>
      <c r="J81" s="14">
        <v>1289</v>
      </c>
      <c r="K81" s="14">
        <v>1051</v>
      </c>
    </row>
    <row r="82" spans="1:11" ht="25.5">
      <c r="A82" s="14">
        <v>76</v>
      </c>
      <c r="B82" s="14" t="s">
        <v>63</v>
      </c>
      <c r="C82" s="14" t="s">
        <v>152</v>
      </c>
      <c r="D82" s="14" t="s">
        <v>155</v>
      </c>
      <c r="E82" s="14" t="s">
        <v>123</v>
      </c>
      <c r="F82" s="14" t="s">
        <v>28</v>
      </c>
      <c r="G82" s="14">
        <v>31</v>
      </c>
      <c r="H82" s="15" t="s">
        <v>168</v>
      </c>
      <c r="I82" s="14">
        <v>2.6</v>
      </c>
      <c r="J82" s="14">
        <v>660</v>
      </c>
      <c r="K82" s="14">
        <v>482</v>
      </c>
    </row>
    <row r="83" spans="1:11" ht="25.5">
      <c r="A83" s="14">
        <v>77</v>
      </c>
      <c r="B83" s="14" t="s">
        <v>63</v>
      </c>
      <c r="C83" s="14" t="s">
        <v>152</v>
      </c>
      <c r="D83" s="14" t="s">
        <v>155</v>
      </c>
      <c r="E83" s="14" t="s">
        <v>123</v>
      </c>
      <c r="F83" s="14" t="s">
        <v>28</v>
      </c>
      <c r="G83" s="14">
        <v>32</v>
      </c>
      <c r="H83" s="15" t="s">
        <v>169</v>
      </c>
      <c r="I83" s="14">
        <v>2.6</v>
      </c>
      <c r="J83" s="14">
        <v>412</v>
      </c>
      <c r="K83" s="14">
        <v>319</v>
      </c>
    </row>
    <row r="84" spans="1:11" ht="25.5">
      <c r="A84" s="14">
        <v>78</v>
      </c>
      <c r="B84" s="14" t="s">
        <v>63</v>
      </c>
      <c r="C84" s="14" t="s">
        <v>152</v>
      </c>
      <c r="D84" s="14" t="s">
        <v>155</v>
      </c>
      <c r="E84" s="14" t="s">
        <v>123</v>
      </c>
      <c r="F84" s="14" t="s">
        <v>28</v>
      </c>
      <c r="G84" s="14">
        <v>45</v>
      </c>
      <c r="H84" s="15" t="s">
        <v>134</v>
      </c>
      <c r="I84" s="14">
        <v>2.5</v>
      </c>
      <c r="J84" s="14">
        <v>512</v>
      </c>
      <c r="K84" s="14">
        <v>432</v>
      </c>
    </row>
    <row r="85" spans="1:11" ht="25.5">
      <c r="A85" s="14">
        <v>79</v>
      </c>
      <c r="B85" s="14" t="s">
        <v>63</v>
      </c>
      <c r="C85" s="14" t="s">
        <v>152</v>
      </c>
      <c r="D85" s="14" t="s">
        <v>153</v>
      </c>
      <c r="E85" s="14" t="s">
        <v>123</v>
      </c>
      <c r="F85" s="14" t="s">
        <v>28</v>
      </c>
      <c r="G85" s="14">
        <v>20</v>
      </c>
      <c r="H85" s="15" t="s">
        <v>170</v>
      </c>
      <c r="I85" s="14">
        <v>0.8</v>
      </c>
      <c r="J85" s="14">
        <v>265</v>
      </c>
      <c r="K85" s="14">
        <v>221</v>
      </c>
    </row>
    <row r="86" spans="1:11" ht="18.75">
      <c r="A86" s="451" t="s">
        <v>171</v>
      </c>
      <c r="B86" s="452"/>
      <c r="C86" s="452"/>
      <c r="D86" s="452"/>
      <c r="E86" s="452"/>
      <c r="F86" s="452"/>
      <c r="G86" s="452"/>
      <c r="H86" s="452"/>
      <c r="I86" s="452"/>
      <c r="J86" s="452"/>
      <c r="K86" s="453"/>
    </row>
    <row r="87" spans="1:11" ht="25.5">
      <c r="A87" s="1">
        <v>1</v>
      </c>
      <c r="B87" s="14" t="s">
        <v>63</v>
      </c>
      <c r="C87" s="14" t="s">
        <v>119</v>
      </c>
      <c r="D87" s="14" t="s">
        <v>120</v>
      </c>
      <c r="E87" s="16" t="s">
        <v>44</v>
      </c>
      <c r="F87" s="14" t="s">
        <v>28</v>
      </c>
      <c r="G87" s="16">
        <v>19</v>
      </c>
      <c r="H87" s="16">
        <v>32</v>
      </c>
      <c r="I87" s="17">
        <v>8.8</v>
      </c>
      <c r="J87" s="18">
        <v>140</v>
      </c>
      <c r="K87" s="18"/>
    </row>
    <row r="88" spans="1:11" ht="25.5">
      <c r="A88" s="1">
        <v>2</v>
      </c>
      <c r="B88" s="14" t="s">
        <v>63</v>
      </c>
      <c r="C88" s="14" t="s">
        <v>119</v>
      </c>
      <c r="D88" s="14" t="s">
        <v>120</v>
      </c>
      <c r="E88" s="16" t="s">
        <v>44</v>
      </c>
      <c r="F88" s="14" t="s">
        <v>28</v>
      </c>
      <c r="G88" s="16">
        <v>21</v>
      </c>
      <c r="H88" s="16">
        <v>16</v>
      </c>
      <c r="I88" s="17">
        <v>3.3</v>
      </c>
      <c r="J88" s="18">
        <v>50</v>
      </c>
      <c r="K88" s="18"/>
    </row>
    <row r="89" spans="1:11" ht="25.5">
      <c r="A89" s="1">
        <v>3</v>
      </c>
      <c r="B89" s="14" t="s">
        <v>63</v>
      </c>
      <c r="C89" s="14" t="s">
        <v>119</v>
      </c>
      <c r="D89" s="14" t="s">
        <v>120</v>
      </c>
      <c r="E89" s="16" t="s">
        <v>44</v>
      </c>
      <c r="F89" s="14" t="s">
        <v>28</v>
      </c>
      <c r="G89" s="16">
        <v>45</v>
      </c>
      <c r="H89" s="16">
        <v>2</v>
      </c>
      <c r="I89" s="17">
        <v>2.5</v>
      </c>
      <c r="J89" s="18">
        <v>39</v>
      </c>
      <c r="K89" s="18"/>
    </row>
    <row r="90" spans="1:11" ht="25.5">
      <c r="A90" s="1">
        <v>4</v>
      </c>
      <c r="B90" s="14" t="s">
        <v>63</v>
      </c>
      <c r="C90" s="14" t="s">
        <v>119</v>
      </c>
      <c r="D90" s="14" t="s">
        <v>120</v>
      </c>
      <c r="E90" s="16" t="s">
        <v>44</v>
      </c>
      <c r="F90" s="14" t="s">
        <v>28</v>
      </c>
      <c r="G90" s="16">
        <v>80</v>
      </c>
      <c r="H90" s="16">
        <v>5</v>
      </c>
      <c r="I90" s="17">
        <v>2.6</v>
      </c>
      <c r="J90" s="18">
        <v>41</v>
      </c>
      <c r="K90" s="18"/>
    </row>
    <row r="91" spans="1:11" ht="25.5">
      <c r="A91" s="1">
        <v>5</v>
      </c>
      <c r="B91" s="14" t="s">
        <v>63</v>
      </c>
      <c r="C91" s="14" t="s">
        <v>119</v>
      </c>
      <c r="D91" s="14" t="s">
        <v>137</v>
      </c>
      <c r="E91" s="16" t="s">
        <v>44</v>
      </c>
      <c r="F91" s="14" t="s">
        <v>28</v>
      </c>
      <c r="G91" s="16">
        <v>50</v>
      </c>
      <c r="H91" s="16">
        <v>16</v>
      </c>
      <c r="I91" s="17">
        <v>1.9</v>
      </c>
      <c r="J91" s="18">
        <v>35</v>
      </c>
      <c r="K91" s="18"/>
    </row>
    <row r="92" spans="1:11" ht="25.5">
      <c r="A92" s="1">
        <v>6</v>
      </c>
      <c r="B92" s="14" t="s">
        <v>63</v>
      </c>
      <c r="C92" s="14" t="s">
        <v>119</v>
      </c>
      <c r="D92" s="14" t="s">
        <v>137</v>
      </c>
      <c r="E92" s="16" t="s">
        <v>44</v>
      </c>
      <c r="F92" s="14" t="s">
        <v>28</v>
      </c>
      <c r="G92" s="16">
        <v>52</v>
      </c>
      <c r="H92" s="16">
        <v>1</v>
      </c>
      <c r="I92" s="17">
        <v>6.2</v>
      </c>
      <c r="J92" s="18">
        <v>98</v>
      </c>
      <c r="K92" s="18"/>
    </row>
    <row r="93" spans="1:11" ht="25.5">
      <c r="A93" s="1">
        <v>7</v>
      </c>
      <c r="B93" s="14" t="s">
        <v>63</v>
      </c>
      <c r="C93" s="14" t="s">
        <v>119</v>
      </c>
      <c r="D93" s="14" t="s">
        <v>137</v>
      </c>
      <c r="E93" s="16" t="s">
        <v>45</v>
      </c>
      <c r="F93" s="14" t="s">
        <v>28</v>
      </c>
      <c r="G93" s="16">
        <v>56</v>
      </c>
      <c r="H93" s="16">
        <v>9</v>
      </c>
      <c r="I93" s="17">
        <v>1.5</v>
      </c>
      <c r="J93" s="18">
        <v>25</v>
      </c>
      <c r="K93" s="18"/>
    </row>
    <row r="94" spans="1:11" ht="25.5">
      <c r="A94" s="1">
        <v>8</v>
      </c>
      <c r="B94" s="14" t="s">
        <v>63</v>
      </c>
      <c r="C94" s="14" t="s">
        <v>119</v>
      </c>
      <c r="D94" s="14" t="s">
        <v>137</v>
      </c>
      <c r="E94" s="16" t="s">
        <v>45</v>
      </c>
      <c r="F94" s="14" t="s">
        <v>28</v>
      </c>
      <c r="G94" s="16">
        <v>59</v>
      </c>
      <c r="H94" s="16">
        <v>11</v>
      </c>
      <c r="I94" s="17">
        <v>3.1</v>
      </c>
      <c r="J94" s="18">
        <v>58</v>
      </c>
      <c r="K94" s="18"/>
    </row>
    <row r="95" spans="1:11" ht="25.5">
      <c r="A95" s="1">
        <v>9</v>
      </c>
      <c r="B95" s="14" t="s">
        <v>63</v>
      </c>
      <c r="C95" s="14" t="s">
        <v>119</v>
      </c>
      <c r="D95" s="14" t="s">
        <v>137</v>
      </c>
      <c r="E95" s="16" t="s">
        <v>45</v>
      </c>
      <c r="F95" s="14" t="s">
        <v>28</v>
      </c>
      <c r="G95" s="16">
        <v>60</v>
      </c>
      <c r="H95" s="16">
        <v>9</v>
      </c>
      <c r="I95" s="17">
        <v>1.2</v>
      </c>
      <c r="J95" s="18">
        <v>20</v>
      </c>
      <c r="K95" s="18"/>
    </row>
    <row r="96" spans="1:11" ht="25.5">
      <c r="A96" s="1">
        <v>10</v>
      </c>
      <c r="B96" s="14" t="s">
        <v>63</v>
      </c>
      <c r="C96" s="14" t="s">
        <v>132</v>
      </c>
      <c r="D96" s="14" t="s">
        <v>135</v>
      </c>
      <c r="E96" s="16" t="s">
        <v>44</v>
      </c>
      <c r="F96" s="14" t="s">
        <v>28</v>
      </c>
      <c r="G96" s="16">
        <v>4</v>
      </c>
      <c r="H96" s="16">
        <v>17</v>
      </c>
      <c r="I96" s="17">
        <v>1.8</v>
      </c>
      <c r="J96" s="18">
        <v>25</v>
      </c>
      <c r="K96" s="18"/>
    </row>
    <row r="97" spans="1:11" ht="25.5">
      <c r="A97" s="1">
        <v>11</v>
      </c>
      <c r="B97" s="14" t="s">
        <v>63</v>
      </c>
      <c r="C97" s="14" t="s">
        <v>132</v>
      </c>
      <c r="D97" s="14" t="s">
        <v>135</v>
      </c>
      <c r="E97" s="16" t="s">
        <v>44</v>
      </c>
      <c r="F97" s="14" t="s">
        <v>28</v>
      </c>
      <c r="G97" s="16">
        <v>4</v>
      </c>
      <c r="H97" s="16">
        <v>11</v>
      </c>
      <c r="I97" s="17">
        <v>2.2</v>
      </c>
      <c r="J97" s="18">
        <v>37</v>
      </c>
      <c r="K97" s="18"/>
    </row>
    <row r="98" spans="1:11" ht="25.5">
      <c r="A98" s="1">
        <v>12</v>
      </c>
      <c r="B98" s="14" t="s">
        <v>63</v>
      </c>
      <c r="C98" s="14" t="s">
        <v>132</v>
      </c>
      <c r="D98" s="14" t="s">
        <v>135</v>
      </c>
      <c r="E98" s="16" t="s">
        <v>44</v>
      </c>
      <c r="F98" s="14" t="s">
        <v>28</v>
      </c>
      <c r="G98" s="16">
        <v>6</v>
      </c>
      <c r="H98" s="16">
        <v>5</v>
      </c>
      <c r="I98" s="17">
        <v>1.9</v>
      </c>
      <c r="J98" s="18">
        <v>31</v>
      </c>
      <c r="K98" s="18"/>
    </row>
    <row r="99" spans="1:11" ht="25.5">
      <c r="A99" s="1">
        <v>13</v>
      </c>
      <c r="B99" s="14" t="s">
        <v>63</v>
      </c>
      <c r="C99" s="14" t="s">
        <v>132</v>
      </c>
      <c r="D99" s="14" t="s">
        <v>135</v>
      </c>
      <c r="E99" s="16" t="s">
        <v>44</v>
      </c>
      <c r="F99" s="14" t="s">
        <v>28</v>
      </c>
      <c r="G99" s="16">
        <v>8</v>
      </c>
      <c r="H99" s="16">
        <v>14</v>
      </c>
      <c r="I99" s="17">
        <v>1.8</v>
      </c>
      <c r="J99" s="18">
        <v>31</v>
      </c>
      <c r="K99" s="18"/>
    </row>
    <row r="100" spans="1:11" ht="25.5">
      <c r="A100" s="1">
        <v>14</v>
      </c>
      <c r="B100" s="14" t="s">
        <v>63</v>
      </c>
      <c r="C100" s="14" t="s">
        <v>132</v>
      </c>
      <c r="D100" s="14" t="s">
        <v>135</v>
      </c>
      <c r="E100" s="16" t="s">
        <v>44</v>
      </c>
      <c r="F100" s="14" t="s">
        <v>28</v>
      </c>
      <c r="G100" s="16">
        <v>11</v>
      </c>
      <c r="H100" s="16">
        <v>21</v>
      </c>
      <c r="I100" s="17">
        <v>2.3</v>
      </c>
      <c r="J100" s="18">
        <v>31</v>
      </c>
      <c r="K100" s="18"/>
    </row>
    <row r="101" spans="1:11" ht="25.5">
      <c r="A101" s="1">
        <v>15</v>
      </c>
      <c r="B101" s="14" t="s">
        <v>63</v>
      </c>
      <c r="C101" s="14" t="s">
        <v>132</v>
      </c>
      <c r="D101" s="14" t="s">
        <v>135</v>
      </c>
      <c r="E101" s="16" t="s">
        <v>44</v>
      </c>
      <c r="F101" s="14" t="s">
        <v>28</v>
      </c>
      <c r="G101" s="16">
        <v>29</v>
      </c>
      <c r="H101" s="16">
        <v>13</v>
      </c>
      <c r="I101" s="17">
        <v>1.1</v>
      </c>
      <c r="J101" s="18">
        <v>20</v>
      </c>
      <c r="K101" s="18"/>
    </row>
    <row r="102" spans="1:11" ht="25.5">
      <c r="A102" s="1">
        <v>16</v>
      </c>
      <c r="B102" s="14" t="s">
        <v>63</v>
      </c>
      <c r="C102" s="14" t="s">
        <v>132</v>
      </c>
      <c r="D102" s="14" t="s">
        <v>135</v>
      </c>
      <c r="E102" s="16" t="s">
        <v>44</v>
      </c>
      <c r="F102" s="14" t="s">
        <v>28</v>
      </c>
      <c r="G102" s="16">
        <v>33</v>
      </c>
      <c r="H102" s="16">
        <v>9</v>
      </c>
      <c r="I102" s="17">
        <v>3.6</v>
      </c>
      <c r="J102" s="18">
        <v>50</v>
      </c>
      <c r="K102" s="18"/>
    </row>
    <row r="103" spans="1:11" ht="25.5">
      <c r="A103" s="1">
        <v>17</v>
      </c>
      <c r="B103" s="14" t="s">
        <v>63</v>
      </c>
      <c r="C103" s="14" t="s">
        <v>132</v>
      </c>
      <c r="D103" s="14" t="s">
        <v>135</v>
      </c>
      <c r="E103" s="16" t="s">
        <v>44</v>
      </c>
      <c r="F103" s="14" t="s">
        <v>28</v>
      </c>
      <c r="G103" s="16">
        <v>36</v>
      </c>
      <c r="H103" s="16">
        <v>9</v>
      </c>
      <c r="I103" s="17">
        <v>1.9</v>
      </c>
      <c r="J103" s="18">
        <v>24</v>
      </c>
      <c r="K103" s="18"/>
    </row>
    <row r="104" spans="1:11" ht="25.5">
      <c r="A104" s="1">
        <v>18</v>
      </c>
      <c r="B104" s="14" t="s">
        <v>63</v>
      </c>
      <c r="C104" s="14" t="s">
        <v>132</v>
      </c>
      <c r="D104" s="14" t="s">
        <v>172</v>
      </c>
      <c r="E104" s="16" t="s">
        <v>44</v>
      </c>
      <c r="F104" s="14" t="s">
        <v>28</v>
      </c>
      <c r="G104" s="16">
        <v>39</v>
      </c>
      <c r="H104" s="16">
        <v>12</v>
      </c>
      <c r="I104" s="17">
        <v>2.1</v>
      </c>
      <c r="J104" s="18">
        <v>26</v>
      </c>
      <c r="K104" s="18"/>
    </row>
    <row r="105" spans="1:11" ht="25.5">
      <c r="A105" s="1">
        <v>19</v>
      </c>
      <c r="B105" s="14" t="s">
        <v>63</v>
      </c>
      <c r="C105" s="14" t="s">
        <v>132</v>
      </c>
      <c r="D105" s="14" t="s">
        <v>172</v>
      </c>
      <c r="E105" s="16" t="s">
        <v>44</v>
      </c>
      <c r="F105" s="14" t="s">
        <v>28</v>
      </c>
      <c r="G105" s="16">
        <v>39</v>
      </c>
      <c r="H105" s="16">
        <v>17</v>
      </c>
      <c r="I105" s="17">
        <v>1.5</v>
      </c>
      <c r="J105" s="18">
        <v>24</v>
      </c>
      <c r="K105" s="18"/>
    </row>
    <row r="106" spans="1:11" ht="25.5">
      <c r="A106" s="1">
        <v>20</v>
      </c>
      <c r="B106" s="14" t="s">
        <v>63</v>
      </c>
      <c r="C106" s="14" t="s">
        <v>132</v>
      </c>
      <c r="D106" s="14" t="s">
        <v>137</v>
      </c>
      <c r="E106" s="16" t="s">
        <v>44</v>
      </c>
      <c r="F106" s="14" t="s">
        <v>28</v>
      </c>
      <c r="G106" s="16">
        <v>62</v>
      </c>
      <c r="H106" s="16">
        <v>1</v>
      </c>
      <c r="I106" s="17">
        <v>3.8</v>
      </c>
      <c r="J106" s="18">
        <v>46</v>
      </c>
      <c r="K106" s="18"/>
    </row>
    <row r="107" spans="1:11" ht="25.5">
      <c r="A107" s="1">
        <v>21</v>
      </c>
      <c r="B107" s="14" t="s">
        <v>63</v>
      </c>
      <c r="C107" s="14" t="s">
        <v>132</v>
      </c>
      <c r="D107" s="14" t="s">
        <v>135</v>
      </c>
      <c r="E107" s="16" t="s">
        <v>45</v>
      </c>
      <c r="F107" s="14" t="s">
        <v>28</v>
      </c>
      <c r="G107" s="16">
        <v>29</v>
      </c>
      <c r="H107" s="16">
        <v>17</v>
      </c>
      <c r="I107" s="17">
        <v>4.6</v>
      </c>
      <c r="J107" s="18">
        <v>69</v>
      </c>
      <c r="K107" s="18"/>
    </row>
    <row r="108" spans="1:11" ht="25.5">
      <c r="A108" s="1">
        <v>22</v>
      </c>
      <c r="B108" s="14" t="s">
        <v>63</v>
      </c>
      <c r="C108" s="14" t="s">
        <v>132</v>
      </c>
      <c r="D108" s="14" t="s">
        <v>137</v>
      </c>
      <c r="E108" s="16" t="s">
        <v>45</v>
      </c>
      <c r="F108" s="14" t="s">
        <v>28</v>
      </c>
      <c r="G108" s="16">
        <v>63</v>
      </c>
      <c r="H108" s="16">
        <v>13</v>
      </c>
      <c r="I108" s="17">
        <v>2.5</v>
      </c>
      <c r="J108" s="18">
        <v>38</v>
      </c>
      <c r="K108" s="18"/>
    </row>
    <row r="109" spans="1:11" ht="25.5">
      <c r="A109" s="1">
        <v>23</v>
      </c>
      <c r="B109" s="14" t="s">
        <v>63</v>
      </c>
      <c r="C109" s="14" t="s">
        <v>143</v>
      </c>
      <c r="D109" s="14" t="s">
        <v>144</v>
      </c>
      <c r="E109" s="16" t="s">
        <v>44</v>
      </c>
      <c r="F109" s="16" t="s">
        <v>82</v>
      </c>
      <c r="G109" s="16">
        <v>8</v>
      </c>
      <c r="H109" s="16">
        <v>2</v>
      </c>
      <c r="I109" s="17">
        <v>2.1</v>
      </c>
      <c r="J109" s="18">
        <v>35</v>
      </c>
      <c r="K109" s="18"/>
    </row>
    <row r="110" spans="1:11" ht="25.5">
      <c r="A110" s="1">
        <v>24</v>
      </c>
      <c r="B110" s="14" t="s">
        <v>63</v>
      </c>
      <c r="C110" s="14" t="s">
        <v>143</v>
      </c>
      <c r="D110" s="14" t="s">
        <v>144</v>
      </c>
      <c r="E110" s="16" t="s">
        <v>44</v>
      </c>
      <c r="F110" s="16" t="s">
        <v>82</v>
      </c>
      <c r="G110" s="16">
        <v>9</v>
      </c>
      <c r="H110" s="16">
        <v>23</v>
      </c>
      <c r="I110" s="17">
        <v>1.6</v>
      </c>
      <c r="J110" s="18">
        <v>30</v>
      </c>
      <c r="K110" s="18"/>
    </row>
    <row r="111" spans="1:11" ht="25.5">
      <c r="A111" s="1">
        <v>25</v>
      </c>
      <c r="B111" s="14" t="s">
        <v>63</v>
      </c>
      <c r="C111" s="14" t="s">
        <v>143</v>
      </c>
      <c r="D111" s="14" t="s">
        <v>149</v>
      </c>
      <c r="E111" s="16" t="s">
        <v>44</v>
      </c>
      <c r="F111" s="16" t="s">
        <v>78</v>
      </c>
      <c r="G111" s="16">
        <v>33</v>
      </c>
      <c r="H111" s="16">
        <v>16</v>
      </c>
      <c r="I111" s="17">
        <v>2.6</v>
      </c>
      <c r="J111" s="18">
        <v>45</v>
      </c>
      <c r="K111" s="18"/>
    </row>
    <row r="112" spans="1:11" ht="25.5">
      <c r="A112" s="1">
        <v>26</v>
      </c>
      <c r="B112" s="14" t="s">
        <v>63</v>
      </c>
      <c r="C112" s="14" t="s">
        <v>143</v>
      </c>
      <c r="D112" s="14" t="s">
        <v>173</v>
      </c>
      <c r="E112" s="16" t="s">
        <v>44</v>
      </c>
      <c r="F112" s="16" t="s">
        <v>82</v>
      </c>
      <c r="G112" s="16">
        <v>21</v>
      </c>
      <c r="H112" s="16">
        <v>1</v>
      </c>
      <c r="I112" s="17">
        <v>1.7</v>
      </c>
      <c r="J112" s="18">
        <v>25</v>
      </c>
      <c r="K112" s="18"/>
    </row>
    <row r="113" spans="1:11" ht="25.5">
      <c r="A113" s="1">
        <v>27</v>
      </c>
      <c r="B113" s="14" t="s">
        <v>63</v>
      </c>
      <c r="C113" s="14" t="s">
        <v>143</v>
      </c>
      <c r="D113" s="14" t="s">
        <v>173</v>
      </c>
      <c r="E113" s="16" t="s">
        <v>44</v>
      </c>
      <c r="F113" s="16" t="s">
        <v>82</v>
      </c>
      <c r="G113" s="16">
        <v>21</v>
      </c>
      <c r="H113" s="16">
        <v>1</v>
      </c>
      <c r="I113" s="17">
        <v>0.6</v>
      </c>
      <c r="J113" s="18">
        <v>10</v>
      </c>
      <c r="K113" s="18"/>
    </row>
    <row r="114" spans="1:11" ht="25.5">
      <c r="A114" s="1">
        <v>28</v>
      </c>
      <c r="B114" s="14" t="s">
        <v>63</v>
      </c>
      <c r="C114" s="14" t="s">
        <v>143</v>
      </c>
      <c r="D114" s="14" t="s">
        <v>174</v>
      </c>
      <c r="E114" s="16" t="s">
        <v>49</v>
      </c>
      <c r="F114" s="16" t="s">
        <v>78</v>
      </c>
      <c r="G114" s="16">
        <v>3</v>
      </c>
      <c r="H114" s="16">
        <v>3</v>
      </c>
      <c r="I114" s="17">
        <v>7.5</v>
      </c>
      <c r="J114" s="18">
        <v>130</v>
      </c>
      <c r="K114" s="18">
        <v>100</v>
      </c>
    </row>
    <row r="115" spans="1:11" ht="25.5">
      <c r="A115" s="1">
        <v>29</v>
      </c>
      <c r="B115" s="14" t="s">
        <v>63</v>
      </c>
      <c r="C115" s="14" t="s">
        <v>143</v>
      </c>
      <c r="D115" s="14" t="s">
        <v>114</v>
      </c>
      <c r="E115" s="16" t="s">
        <v>175</v>
      </c>
      <c r="F115" s="16" t="s">
        <v>78</v>
      </c>
      <c r="G115" s="16">
        <v>31</v>
      </c>
      <c r="H115" s="16">
        <v>6</v>
      </c>
      <c r="I115" s="17">
        <v>9</v>
      </c>
      <c r="J115" s="18">
        <v>165</v>
      </c>
      <c r="K115" s="18">
        <v>140</v>
      </c>
    </row>
    <row r="116" spans="1:11" ht="25.5">
      <c r="A116" s="1">
        <v>30</v>
      </c>
      <c r="B116" s="14" t="s">
        <v>63</v>
      </c>
      <c r="C116" s="14" t="s">
        <v>143</v>
      </c>
      <c r="D116" s="14" t="s">
        <v>149</v>
      </c>
      <c r="E116" s="16" t="s">
        <v>175</v>
      </c>
      <c r="F116" s="16" t="s">
        <v>78</v>
      </c>
      <c r="G116" s="16">
        <v>32</v>
      </c>
      <c r="H116" s="16">
        <v>14</v>
      </c>
      <c r="I116" s="17">
        <v>1.8</v>
      </c>
      <c r="J116" s="18">
        <v>35</v>
      </c>
      <c r="K116" s="18">
        <v>30</v>
      </c>
    </row>
    <row r="117" spans="1:11" ht="25.5">
      <c r="A117" s="1">
        <v>31</v>
      </c>
      <c r="B117" s="14" t="s">
        <v>63</v>
      </c>
      <c r="C117" s="14" t="s">
        <v>143</v>
      </c>
      <c r="D117" s="14" t="s">
        <v>149</v>
      </c>
      <c r="E117" s="16" t="s">
        <v>175</v>
      </c>
      <c r="F117" s="16" t="s">
        <v>78</v>
      </c>
      <c r="G117" s="16">
        <v>38</v>
      </c>
      <c r="H117" s="16">
        <v>15</v>
      </c>
      <c r="I117" s="17">
        <v>9.5</v>
      </c>
      <c r="J117" s="18">
        <v>180</v>
      </c>
      <c r="K117" s="18">
        <v>155</v>
      </c>
    </row>
    <row r="118" spans="1:11" ht="25.5">
      <c r="A118" s="1">
        <v>32</v>
      </c>
      <c r="B118" s="14" t="s">
        <v>63</v>
      </c>
      <c r="C118" s="14" t="s">
        <v>143</v>
      </c>
      <c r="D118" s="14" t="s">
        <v>176</v>
      </c>
      <c r="E118" s="16" t="s">
        <v>175</v>
      </c>
      <c r="F118" s="16" t="s">
        <v>82</v>
      </c>
      <c r="G118" s="16">
        <v>28</v>
      </c>
      <c r="H118" s="16">
        <v>13</v>
      </c>
      <c r="I118" s="17">
        <v>8</v>
      </c>
      <c r="J118" s="18">
        <v>150</v>
      </c>
      <c r="K118" s="18">
        <v>132</v>
      </c>
    </row>
    <row r="119" spans="1:11" ht="25.5">
      <c r="A119" s="1">
        <v>33</v>
      </c>
      <c r="B119" s="14" t="s">
        <v>63</v>
      </c>
      <c r="C119" s="14" t="s">
        <v>143</v>
      </c>
      <c r="D119" s="14" t="s">
        <v>177</v>
      </c>
      <c r="E119" s="16" t="s">
        <v>175</v>
      </c>
      <c r="F119" s="16" t="s">
        <v>82</v>
      </c>
      <c r="G119" s="16">
        <v>27</v>
      </c>
      <c r="H119" s="16">
        <v>19</v>
      </c>
      <c r="I119" s="17">
        <v>5</v>
      </c>
      <c r="J119" s="18">
        <v>85</v>
      </c>
      <c r="K119" s="18">
        <v>70</v>
      </c>
    </row>
    <row r="120" spans="1:11" ht="25.5">
      <c r="A120" s="1">
        <v>34</v>
      </c>
      <c r="B120" s="14" t="s">
        <v>63</v>
      </c>
      <c r="C120" s="14" t="s">
        <v>152</v>
      </c>
      <c r="D120" s="14" t="s">
        <v>153</v>
      </c>
      <c r="E120" s="16" t="s">
        <v>44</v>
      </c>
      <c r="F120" s="14" t="s">
        <v>28</v>
      </c>
      <c r="G120" s="16">
        <v>10</v>
      </c>
      <c r="H120" s="16">
        <v>72</v>
      </c>
      <c r="I120" s="17">
        <v>1.9</v>
      </c>
      <c r="J120" s="18">
        <v>34</v>
      </c>
      <c r="K120" s="18"/>
    </row>
    <row r="121" spans="1:11" ht="25.5">
      <c r="A121" s="1">
        <v>35</v>
      </c>
      <c r="B121" s="14" t="s">
        <v>63</v>
      </c>
      <c r="C121" s="14" t="s">
        <v>152</v>
      </c>
      <c r="D121" s="14" t="s">
        <v>153</v>
      </c>
      <c r="E121" s="16" t="s">
        <v>44</v>
      </c>
      <c r="F121" s="14" t="s">
        <v>28</v>
      </c>
      <c r="G121" s="16">
        <v>10</v>
      </c>
      <c r="H121" s="16">
        <v>76</v>
      </c>
      <c r="I121" s="17">
        <v>2.8</v>
      </c>
      <c r="J121" s="18">
        <v>36</v>
      </c>
      <c r="K121" s="18"/>
    </row>
    <row r="122" spans="1:11" ht="25.5">
      <c r="A122" s="1">
        <v>36</v>
      </c>
      <c r="B122" s="14" t="s">
        <v>63</v>
      </c>
      <c r="C122" s="14" t="s">
        <v>152</v>
      </c>
      <c r="D122" s="14" t="s">
        <v>153</v>
      </c>
      <c r="E122" s="16" t="s">
        <v>44</v>
      </c>
      <c r="F122" s="14" t="s">
        <v>28</v>
      </c>
      <c r="G122" s="16">
        <v>11</v>
      </c>
      <c r="H122" s="16">
        <v>13</v>
      </c>
      <c r="I122" s="17">
        <v>1.9</v>
      </c>
      <c r="J122" s="18">
        <v>13</v>
      </c>
      <c r="K122" s="18"/>
    </row>
    <row r="123" spans="1:11" ht="25.5">
      <c r="A123" s="1">
        <v>37</v>
      </c>
      <c r="B123" s="14" t="s">
        <v>63</v>
      </c>
      <c r="C123" s="14" t="s">
        <v>152</v>
      </c>
      <c r="D123" s="14" t="s">
        <v>153</v>
      </c>
      <c r="E123" s="16" t="s">
        <v>44</v>
      </c>
      <c r="F123" s="14" t="s">
        <v>28</v>
      </c>
      <c r="G123" s="16">
        <v>12</v>
      </c>
      <c r="H123" s="16">
        <v>10</v>
      </c>
      <c r="I123" s="17">
        <v>0.9</v>
      </c>
      <c r="J123" s="18">
        <v>10</v>
      </c>
      <c r="K123" s="18"/>
    </row>
    <row r="124" spans="1:11" ht="25.5">
      <c r="A124" s="1">
        <v>38</v>
      </c>
      <c r="B124" s="14" t="s">
        <v>63</v>
      </c>
      <c r="C124" s="14" t="s">
        <v>152</v>
      </c>
      <c r="D124" s="14" t="s">
        <v>153</v>
      </c>
      <c r="E124" s="16" t="s">
        <v>44</v>
      </c>
      <c r="F124" s="14" t="s">
        <v>28</v>
      </c>
      <c r="G124" s="16">
        <v>12</v>
      </c>
      <c r="H124" s="16">
        <v>39</v>
      </c>
      <c r="I124" s="17">
        <v>0.8</v>
      </c>
      <c r="J124" s="18">
        <v>19</v>
      </c>
      <c r="K124" s="18"/>
    </row>
    <row r="125" spans="1:11" ht="25.5">
      <c r="A125" s="1">
        <v>39</v>
      </c>
      <c r="B125" s="14" t="s">
        <v>63</v>
      </c>
      <c r="C125" s="14" t="s">
        <v>152</v>
      </c>
      <c r="D125" s="14" t="s">
        <v>153</v>
      </c>
      <c r="E125" s="16" t="s">
        <v>44</v>
      </c>
      <c r="F125" s="14" t="s">
        <v>28</v>
      </c>
      <c r="G125" s="16">
        <v>12</v>
      </c>
      <c r="H125" s="16">
        <v>38</v>
      </c>
      <c r="I125" s="17">
        <v>1.2</v>
      </c>
      <c r="J125" s="18">
        <v>18</v>
      </c>
      <c r="K125" s="18"/>
    </row>
    <row r="126" spans="1:11" ht="25.5">
      <c r="A126" s="1">
        <v>40</v>
      </c>
      <c r="B126" s="14" t="s">
        <v>63</v>
      </c>
      <c r="C126" s="14" t="s">
        <v>152</v>
      </c>
      <c r="D126" s="14" t="s">
        <v>157</v>
      </c>
      <c r="E126" s="16" t="s">
        <v>44</v>
      </c>
      <c r="F126" s="14" t="s">
        <v>28</v>
      </c>
      <c r="G126" s="16">
        <v>15</v>
      </c>
      <c r="H126" s="16">
        <v>6</v>
      </c>
      <c r="I126" s="17">
        <v>2.5</v>
      </c>
      <c r="J126" s="18">
        <v>32</v>
      </c>
      <c r="K126" s="18"/>
    </row>
    <row r="127" spans="1:11" ht="25.5">
      <c r="A127" s="1">
        <v>41</v>
      </c>
      <c r="B127" s="14" t="s">
        <v>63</v>
      </c>
      <c r="C127" s="14" t="s">
        <v>152</v>
      </c>
      <c r="D127" s="14" t="s">
        <v>157</v>
      </c>
      <c r="E127" s="16" t="s">
        <v>44</v>
      </c>
      <c r="F127" s="14" t="s">
        <v>28</v>
      </c>
      <c r="G127" s="16">
        <v>16</v>
      </c>
      <c r="H127" s="16">
        <v>37</v>
      </c>
      <c r="I127" s="17">
        <v>0.7</v>
      </c>
      <c r="J127" s="18">
        <v>12</v>
      </c>
      <c r="K127" s="18"/>
    </row>
    <row r="128" spans="1:11" ht="25.5">
      <c r="A128" s="1">
        <v>42</v>
      </c>
      <c r="B128" s="14" t="s">
        <v>63</v>
      </c>
      <c r="C128" s="14" t="s">
        <v>152</v>
      </c>
      <c r="D128" s="14" t="s">
        <v>157</v>
      </c>
      <c r="E128" s="16" t="s">
        <v>44</v>
      </c>
      <c r="F128" s="14" t="s">
        <v>28</v>
      </c>
      <c r="G128" s="16">
        <v>16</v>
      </c>
      <c r="H128" s="16">
        <v>59</v>
      </c>
      <c r="I128" s="17">
        <v>2.3</v>
      </c>
      <c r="J128" s="18">
        <v>26</v>
      </c>
      <c r="K128" s="18"/>
    </row>
    <row r="129" spans="1:11" ht="25.5">
      <c r="A129" s="1">
        <v>43</v>
      </c>
      <c r="B129" s="14" t="s">
        <v>63</v>
      </c>
      <c r="C129" s="14" t="s">
        <v>152</v>
      </c>
      <c r="D129" s="14" t="s">
        <v>153</v>
      </c>
      <c r="E129" s="16" t="s">
        <v>44</v>
      </c>
      <c r="F129" s="14" t="s">
        <v>28</v>
      </c>
      <c r="G129" s="16">
        <v>6</v>
      </c>
      <c r="H129" s="16">
        <v>16</v>
      </c>
      <c r="I129" s="17">
        <v>2.4</v>
      </c>
      <c r="J129" s="18">
        <v>30</v>
      </c>
      <c r="K129" s="18"/>
    </row>
    <row r="130" spans="1:11" ht="25.5">
      <c r="A130" s="1">
        <v>44</v>
      </c>
      <c r="B130" s="14" t="s">
        <v>63</v>
      </c>
      <c r="C130" s="14" t="s">
        <v>152</v>
      </c>
      <c r="D130" s="14" t="s">
        <v>153</v>
      </c>
      <c r="E130" s="16" t="s">
        <v>44</v>
      </c>
      <c r="F130" s="14" t="s">
        <v>28</v>
      </c>
      <c r="G130" s="16">
        <v>7</v>
      </c>
      <c r="H130" s="16">
        <v>36</v>
      </c>
      <c r="I130" s="17">
        <v>2.9</v>
      </c>
      <c r="J130" s="18">
        <v>37</v>
      </c>
      <c r="K130" s="18"/>
    </row>
    <row r="131" spans="1:11" ht="25.5">
      <c r="A131" s="1">
        <v>45</v>
      </c>
      <c r="B131" s="14" t="s">
        <v>63</v>
      </c>
      <c r="C131" s="14" t="s">
        <v>152</v>
      </c>
      <c r="D131" s="14" t="s">
        <v>155</v>
      </c>
      <c r="E131" s="16" t="s">
        <v>44</v>
      </c>
      <c r="F131" s="14" t="s">
        <v>28</v>
      </c>
      <c r="G131" s="16">
        <v>22</v>
      </c>
      <c r="H131" s="16">
        <v>58</v>
      </c>
      <c r="I131" s="17">
        <v>1.8</v>
      </c>
      <c r="J131" s="18">
        <v>28</v>
      </c>
      <c r="K131" s="18"/>
    </row>
    <row r="132" spans="1:11" ht="25.5">
      <c r="A132" s="1">
        <v>46</v>
      </c>
      <c r="B132" s="14" t="s">
        <v>63</v>
      </c>
      <c r="C132" s="14" t="s">
        <v>152</v>
      </c>
      <c r="D132" s="14" t="s">
        <v>155</v>
      </c>
      <c r="E132" s="16" t="s">
        <v>44</v>
      </c>
      <c r="F132" s="14" t="s">
        <v>28</v>
      </c>
      <c r="G132" s="16">
        <v>22</v>
      </c>
      <c r="H132" s="16">
        <v>12</v>
      </c>
      <c r="I132" s="17">
        <v>1.2</v>
      </c>
      <c r="J132" s="18">
        <v>18</v>
      </c>
      <c r="K132" s="18"/>
    </row>
    <row r="133" spans="1:11" ht="25.5">
      <c r="A133" s="1">
        <v>47</v>
      </c>
      <c r="B133" s="14" t="s">
        <v>63</v>
      </c>
      <c r="C133" s="14" t="s">
        <v>152</v>
      </c>
      <c r="D133" s="14" t="s">
        <v>155</v>
      </c>
      <c r="E133" s="16" t="s">
        <v>44</v>
      </c>
      <c r="F133" s="14" t="s">
        <v>28</v>
      </c>
      <c r="G133" s="16">
        <v>22</v>
      </c>
      <c r="H133" s="16">
        <v>19</v>
      </c>
      <c r="I133" s="17">
        <v>1.1</v>
      </c>
      <c r="J133" s="18">
        <v>16</v>
      </c>
      <c r="K133" s="18"/>
    </row>
    <row r="134" spans="1:11" ht="25.5">
      <c r="A134" s="1">
        <v>48</v>
      </c>
      <c r="B134" s="14" t="s">
        <v>63</v>
      </c>
      <c r="C134" s="14" t="s">
        <v>152</v>
      </c>
      <c r="D134" s="14" t="s">
        <v>153</v>
      </c>
      <c r="E134" s="16" t="s">
        <v>44</v>
      </c>
      <c r="F134" s="14" t="s">
        <v>28</v>
      </c>
      <c r="G134" s="16">
        <v>44</v>
      </c>
      <c r="H134" s="16">
        <v>25</v>
      </c>
      <c r="I134" s="17">
        <v>2</v>
      </c>
      <c r="J134" s="18">
        <v>28</v>
      </c>
      <c r="K134" s="18"/>
    </row>
    <row r="135" spans="1:11" ht="25.5">
      <c r="A135" s="1">
        <v>49</v>
      </c>
      <c r="B135" s="14" t="s">
        <v>63</v>
      </c>
      <c r="C135" s="14" t="s">
        <v>152</v>
      </c>
      <c r="D135" s="14" t="s">
        <v>155</v>
      </c>
      <c r="E135" s="16" t="s">
        <v>44</v>
      </c>
      <c r="F135" s="14" t="s">
        <v>28</v>
      </c>
      <c r="G135" s="16">
        <v>22</v>
      </c>
      <c r="H135" s="16">
        <v>5</v>
      </c>
      <c r="I135" s="17">
        <v>1.4</v>
      </c>
      <c r="J135" s="18">
        <v>20</v>
      </c>
      <c r="K135" s="18"/>
    </row>
    <row r="136" spans="1:11" ht="25.5">
      <c r="A136" s="1">
        <v>50</v>
      </c>
      <c r="B136" s="14" t="s">
        <v>63</v>
      </c>
      <c r="C136" s="14" t="s">
        <v>152</v>
      </c>
      <c r="D136" s="14" t="s">
        <v>155</v>
      </c>
      <c r="E136" s="16" t="s">
        <v>44</v>
      </c>
      <c r="F136" s="14" t="s">
        <v>28</v>
      </c>
      <c r="G136" s="16">
        <v>27</v>
      </c>
      <c r="H136" s="16">
        <v>19</v>
      </c>
      <c r="I136" s="17">
        <v>4.5</v>
      </c>
      <c r="J136" s="18">
        <v>195</v>
      </c>
      <c r="K136" s="18"/>
    </row>
    <row r="137" spans="1:11" ht="25.5">
      <c r="A137" s="1">
        <v>51</v>
      </c>
      <c r="B137" s="14" t="s">
        <v>63</v>
      </c>
      <c r="C137" s="14" t="s">
        <v>152</v>
      </c>
      <c r="D137" s="14" t="s">
        <v>155</v>
      </c>
      <c r="E137" s="16" t="s">
        <v>44</v>
      </c>
      <c r="F137" s="14" t="s">
        <v>28</v>
      </c>
      <c r="G137" s="16">
        <v>46</v>
      </c>
      <c r="H137" s="16">
        <v>7</v>
      </c>
      <c r="I137" s="17">
        <v>2.3</v>
      </c>
      <c r="J137" s="18">
        <v>107</v>
      </c>
      <c r="K137" s="18"/>
    </row>
    <row r="138" spans="1:11" ht="25.5">
      <c r="A138" s="1">
        <v>52</v>
      </c>
      <c r="B138" s="14" t="s">
        <v>63</v>
      </c>
      <c r="C138" s="14" t="s">
        <v>152</v>
      </c>
      <c r="D138" s="14" t="s">
        <v>155</v>
      </c>
      <c r="E138" s="16" t="s">
        <v>44</v>
      </c>
      <c r="F138" s="14" t="s">
        <v>28</v>
      </c>
      <c r="G138" s="16">
        <v>31</v>
      </c>
      <c r="H138" s="16">
        <v>11</v>
      </c>
      <c r="I138" s="17">
        <v>2.2</v>
      </c>
      <c r="J138" s="18">
        <v>96</v>
      </c>
      <c r="K138" s="18"/>
    </row>
    <row r="139" spans="1:11" ht="25.5">
      <c r="A139" s="1">
        <v>53</v>
      </c>
      <c r="B139" s="14" t="s">
        <v>63</v>
      </c>
      <c r="C139" s="14" t="s">
        <v>152</v>
      </c>
      <c r="D139" s="14" t="s">
        <v>155</v>
      </c>
      <c r="E139" s="16" t="s">
        <v>44</v>
      </c>
      <c r="F139" s="14" t="s">
        <v>28</v>
      </c>
      <c r="G139" s="16">
        <v>29</v>
      </c>
      <c r="H139" s="16">
        <v>44</v>
      </c>
      <c r="I139" s="17">
        <v>1</v>
      </c>
      <c r="J139" s="18">
        <v>48</v>
      </c>
      <c r="K139" s="18"/>
    </row>
    <row r="140" spans="1:11" ht="25.5">
      <c r="A140" s="1">
        <v>54</v>
      </c>
      <c r="B140" s="14" t="s">
        <v>63</v>
      </c>
      <c r="C140" s="14" t="s">
        <v>152</v>
      </c>
      <c r="D140" s="14" t="s">
        <v>155</v>
      </c>
      <c r="E140" s="16" t="s">
        <v>44</v>
      </c>
      <c r="F140" s="14" t="s">
        <v>28</v>
      </c>
      <c r="G140" s="16">
        <v>29</v>
      </c>
      <c r="H140" s="16">
        <v>18</v>
      </c>
      <c r="I140" s="17">
        <v>1</v>
      </c>
      <c r="J140" s="18">
        <v>42</v>
      </c>
      <c r="K140" s="18"/>
    </row>
    <row r="141" spans="1:11" ht="25.5">
      <c r="A141" s="1">
        <v>55</v>
      </c>
      <c r="B141" s="14" t="s">
        <v>63</v>
      </c>
      <c r="C141" s="14" t="s">
        <v>152</v>
      </c>
      <c r="D141" s="14" t="s">
        <v>155</v>
      </c>
      <c r="E141" s="16" t="s">
        <v>44</v>
      </c>
      <c r="F141" s="14" t="s">
        <v>28</v>
      </c>
      <c r="G141" s="16">
        <v>35</v>
      </c>
      <c r="H141" s="16">
        <v>22</v>
      </c>
      <c r="I141" s="17">
        <v>3.4</v>
      </c>
      <c r="J141" s="18">
        <v>66</v>
      </c>
      <c r="K141" s="18"/>
    </row>
    <row r="142" spans="1:11" ht="25.5">
      <c r="A142" s="1">
        <v>56</v>
      </c>
      <c r="B142" s="14" t="s">
        <v>63</v>
      </c>
      <c r="C142" s="14" t="s">
        <v>152</v>
      </c>
      <c r="D142" s="14" t="s">
        <v>155</v>
      </c>
      <c r="E142" s="16" t="s">
        <v>44</v>
      </c>
      <c r="F142" s="14" t="s">
        <v>28</v>
      </c>
      <c r="G142" s="16">
        <v>45</v>
      </c>
      <c r="H142" s="16">
        <v>4</v>
      </c>
      <c r="I142" s="17">
        <v>2.4</v>
      </c>
      <c r="J142" s="18">
        <v>56</v>
      </c>
      <c r="K142" s="18"/>
    </row>
    <row r="143" spans="1:11" ht="25.5">
      <c r="A143" s="1">
        <v>57</v>
      </c>
      <c r="B143" s="14" t="s">
        <v>63</v>
      </c>
      <c r="C143" s="14" t="s">
        <v>152</v>
      </c>
      <c r="D143" s="14" t="s">
        <v>153</v>
      </c>
      <c r="E143" s="16" t="s">
        <v>45</v>
      </c>
      <c r="F143" s="14" t="s">
        <v>28</v>
      </c>
      <c r="G143" s="16">
        <v>10</v>
      </c>
      <c r="H143" s="16">
        <v>7</v>
      </c>
      <c r="I143" s="17">
        <v>2.9</v>
      </c>
      <c r="J143" s="18">
        <v>106</v>
      </c>
      <c r="K143" s="18"/>
    </row>
    <row r="144" spans="1:11" ht="25.5">
      <c r="A144" s="1">
        <v>58</v>
      </c>
      <c r="B144" s="14" t="s">
        <v>63</v>
      </c>
      <c r="C144" s="14" t="s">
        <v>152</v>
      </c>
      <c r="D144" s="14" t="s">
        <v>153</v>
      </c>
      <c r="E144" s="16" t="s">
        <v>45</v>
      </c>
      <c r="F144" s="14" t="s">
        <v>28</v>
      </c>
      <c r="G144" s="16">
        <v>10</v>
      </c>
      <c r="H144" s="16">
        <v>2</v>
      </c>
      <c r="I144" s="17">
        <v>2</v>
      </c>
      <c r="J144" s="18">
        <v>93</v>
      </c>
      <c r="K144" s="18"/>
    </row>
    <row r="145" spans="1:11" ht="25.5">
      <c r="A145" s="1">
        <v>59</v>
      </c>
      <c r="B145" s="14" t="s">
        <v>63</v>
      </c>
      <c r="C145" s="14" t="s">
        <v>152</v>
      </c>
      <c r="D145" s="14" t="s">
        <v>153</v>
      </c>
      <c r="E145" s="16" t="s">
        <v>45</v>
      </c>
      <c r="F145" s="14" t="s">
        <v>28</v>
      </c>
      <c r="G145" s="16">
        <v>13</v>
      </c>
      <c r="H145" s="16">
        <v>2</v>
      </c>
      <c r="I145" s="17">
        <v>4</v>
      </c>
      <c r="J145" s="18">
        <v>120</v>
      </c>
      <c r="K145" s="18"/>
    </row>
    <row r="146" spans="1:11" ht="25.5">
      <c r="A146" s="1">
        <v>60</v>
      </c>
      <c r="B146" s="14" t="s">
        <v>63</v>
      </c>
      <c r="C146" s="14" t="s">
        <v>152</v>
      </c>
      <c r="D146" s="14" t="s">
        <v>157</v>
      </c>
      <c r="E146" s="16" t="s">
        <v>45</v>
      </c>
      <c r="F146" s="14" t="s">
        <v>28</v>
      </c>
      <c r="G146" s="16">
        <v>16</v>
      </c>
      <c r="H146" s="16">
        <v>36</v>
      </c>
      <c r="I146" s="17">
        <v>0.7</v>
      </c>
      <c r="J146" s="18">
        <v>12</v>
      </c>
      <c r="K146" s="18"/>
    </row>
    <row r="147" spans="1:11" ht="25.5">
      <c r="A147" s="1">
        <v>61</v>
      </c>
      <c r="B147" s="14" t="s">
        <v>63</v>
      </c>
      <c r="C147" s="14" t="s">
        <v>152</v>
      </c>
      <c r="D147" s="14" t="s">
        <v>157</v>
      </c>
      <c r="E147" s="16" t="s">
        <v>45</v>
      </c>
      <c r="F147" s="14" t="s">
        <v>28</v>
      </c>
      <c r="G147" s="16">
        <v>16</v>
      </c>
      <c r="H147" s="16">
        <v>18</v>
      </c>
      <c r="I147" s="17">
        <v>2.2</v>
      </c>
      <c r="J147" s="18">
        <v>41</v>
      </c>
      <c r="K147" s="18"/>
    </row>
    <row r="148" spans="1:11" ht="25.5">
      <c r="A148" s="1">
        <v>62</v>
      </c>
      <c r="B148" s="14" t="s">
        <v>63</v>
      </c>
      <c r="C148" s="14" t="s">
        <v>152</v>
      </c>
      <c r="D148" s="14" t="s">
        <v>153</v>
      </c>
      <c r="E148" s="16" t="s">
        <v>45</v>
      </c>
      <c r="F148" s="14" t="s">
        <v>28</v>
      </c>
      <c r="G148" s="16">
        <v>7</v>
      </c>
      <c r="H148" s="16">
        <v>18</v>
      </c>
      <c r="I148" s="17">
        <v>3</v>
      </c>
      <c r="J148" s="18">
        <v>63</v>
      </c>
      <c r="K148" s="18"/>
    </row>
    <row r="149" spans="1:11" ht="25.5">
      <c r="A149" s="1">
        <v>63</v>
      </c>
      <c r="B149" s="14" t="s">
        <v>63</v>
      </c>
      <c r="C149" s="14" t="s">
        <v>152</v>
      </c>
      <c r="D149" s="14" t="s">
        <v>153</v>
      </c>
      <c r="E149" s="16" t="s">
        <v>45</v>
      </c>
      <c r="F149" s="14" t="s">
        <v>28</v>
      </c>
      <c r="G149" s="16">
        <v>7</v>
      </c>
      <c r="H149" s="16">
        <v>19</v>
      </c>
      <c r="I149" s="17">
        <v>2</v>
      </c>
      <c r="J149" s="18">
        <v>80</v>
      </c>
      <c r="K149" s="18"/>
    </row>
    <row r="150" spans="1:11" ht="25.5">
      <c r="A150" s="1">
        <v>64</v>
      </c>
      <c r="B150" s="14" t="s">
        <v>63</v>
      </c>
      <c r="C150" s="14" t="s">
        <v>152</v>
      </c>
      <c r="D150" s="14" t="s">
        <v>155</v>
      </c>
      <c r="E150" s="16" t="s">
        <v>45</v>
      </c>
      <c r="F150" s="14" t="s">
        <v>28</v>
      </c>
      <c r="G150" s="16">
        <v>47</v>
      </c>
      <c r="H150" s="16">
        <v>15</v>
      </c>
      <c r="I150" s="17">
        <v>1.3</v>
      </c>
      <c r="J150" s="18">
        <v>62</v>
      </c>
      <c r="K150" s="18"/>
    </row>
    <row r="151" spans="1:11" ht="25.5">
      <c r="A151" s="1">
        <v>65</v>
      </c>
      <c r="B151" s="14" t="s">
        <v>63</v>
      </c>
      <c r="C151" s="14" t="s">
        <v>152</v>
      </c>
      <c r="D151" s="14" t="s">
        <v>155</v>
      </c>
      <c r="E151" s="16" t="s">
        <v>45</v>
      </c>
      <c r="F151" s="14" t="s">
        <v>28</v>
      </c>
      <c r="G151" s="16">
        <v>47</v>
      </c>
      <c r="H151" s="16">
        <v>7</v>
      </c>
      <c r="I151" s="17">
        <v>0.5</v>
      </c>
      <c r="J151" s="18">
        <v>27</v>
      </c>
      <c r="K151" s="18"/>
    </row>
    <row r="152" spans="1:11" ht="25.5">
      <c r="A152" s="1">
        <v>66</v>
      </c>
      <c r="B152" s="14" t="s">
        <v>63</v>
      </c>
      <c r="C152" s="14" t="s">
        <v>152</v>
      </c>
      <c r="D152" s="14" t="s">
        <v>155</v>
      </c>
      <c r="E152" s="16" t="s">
        <v>45</v>
      </c>
      <c r="F152" s="14" t="s">
        <v>28</v>
      </c>
      <c r="G152" s="16">
        <v>27</v>
      </c>
      <c r="H152" s="16">
        <v>27</v>
      </c>
      <c r="I152" s="17">
        <v>2.5</v>
      </c>
      <c r="J152" s="18">
        <v>126</v>
      </c>
      <c r="K152" s="18"/>
    </row>
    <row r="153" spans="1:11" ht="25.5">
      <c r="A153" s="1">
        <v>67</v>
      </c>
      <c r="B153" s="14" t="s">
        <v>63</v>
      </c>
      <c r="C153" s="14" t="s">
        <v>152</v>
      </c>
      <c r="D153" s="14" t="s">
        <v>155</v>
      </c>
      <c r="E153" s="16" t="s">
        <v>45</v>
      </c>
      <c r="F153" s="14" t="s">
        <v>28</v>
      </c>
      <c r="G153" s="16">
        <v>31</v>
      </c>
      <c r="H153" s="16">
        <v>19</v>
      </c>
      <c r="I153" s="17">
        <v>1.2</v>
      </c>
      <c r="J153" s="18">
        <v>57</v>
      </c>
      <c r="K153" s="18"/>
    </row>
    <row r="154" spans="1:11" ht="25.5">
      <c r="A154" s="1">
        <v>68</v>
      </c>
      <c r="B154" s="14" t="s">
        <v>63</v>
      </c>
      <c r="C154" s="14" t="s">
        <v>152</v>
      </c>
      <c r="D154" s="14" t="s">
        <v>155</v>
      </c>
      <c r="E154" s="16" t="s">
        <v>45</v>
      </c>
      <c r="F154" s="14" t="s">
        <v>28</v>
      </c>
      <c r="G154" s="16">
        <v>31</v>
      </c>
      <c r="H154" s="16">
        <v>12</v>
      </c>
      <c r="I154" s="17">
        <v>1.3</v>
      </c>
      <c r="J154" s="18">
        <v>70</v>
      </c>
      <c r="K154" s="18"/>
    </row>
    <row r="155" spans="1:11" ht="25.5">
      <c r="A155" s="1">
        <v>69</v>
      </c>
      <c r="B155" s="14" t="s">
        <v>63</v>
      </c>
      <c r="C155" s="14" t="s">
        <v>152</v>
      </c>
      <c r="D155" s="14" t="s">
        <v>155</v>
      </c>
      <c r="E155" s="16" t="s">
        <v>45</v>
      </c>
      <c r="F155" s="14" t="s">
        <v>28</v>
      </c>
      <c r="G155" s="16">
        <v>29</v>
      </c>
      <c r="H155" s="16">
        <v>15</v>
      </c>
      <c r="I155" s="17">
        <v>1.4</v>
      </c>
      <c r="J155" s="18">
        <v>105</v>
      </c>
      <c r="K155" s="18"/>
    </row>
    <row r="156" spans="1:11" ht="25.5">
      <c r="A156" s="1">
        <v>70</v>
      </c>
      <c r="B156" s="14" t="s">
        <v>63</v>
      </c>
      <c r="C156" s="14" t="s">
        <v>152</v>
      </c>
      <c r="D156" s="14" t="s">
        <v>155</v>
      </c>
      <c r="E156" s="16" t="s">
        <v>45</v>
      </c>
      <c r="F156" s="14" t="s">
        <v>28</v>
      </c>
      <c r="G156" s="16">
        <v>45</v>
      </c>
      <c r="H156" s="16">
        <v>13</v>
      </c>
      <c r="I156" s="17">
        <v>0.7</v>
      </c>
      <c r="J156" s="18">
        <v>24</v>
      </c>
      <c r="K156" s="18"/>
    </row>
    <row r="157" spans="1:11" ht="25.5">
      <c r="A157" s="1">
        <v>71</v>
      </c>
      <c r="B157" s="14" t="s">
        <v>63</v>
      </c>
      <c r="C157" s="14" t="s">
        <v>152</v>
      </c>
      <c r="D157" s="14" t="s">
        <v>155</v>
      </c>
      <c r="E157" s="16" t="s">
        <v>45</v>
      </c>
      <c r="F157" s="14" t="s">
        <v>28</v>
      </c>
      <c r="G157" s="16">
        <v>33</v>
      </c>
      <c r="H157" s="16">
        <v>39</v>
      </c>
      <c r="I157" s="17">
        <v>1.9</v>
      </c>
      <c r="J157" s="18">
        <v>52</v>
      </c>
      <c r="K157" s="18"/>
    </row>
    <row r="158" spans="1:11" ht="25.5">
      <c r="A158" s="1">
        <v>72</v>
      </c>
      <c r="B158" s="14" t="s">
        <v>63</v>
      </c>
      <c r="C158" s="14" t="s">
        <v>152</v>
      </c>
      <c r="D158" s="14" t="s">
        <v>153</v>
      </c>
      <c r="E158" s="16" t="s">
        <v>49</v>
      </c>
      <c r="F158" s="14" t="s">
        <v>28</v>
      </c>
      <c r="G158" s="16">
        <v>11</v>
      </c>
      <c r="H158" s="16">
        <v>24</v>
      </c>
      <c r="I158" s="17">
        <v>1.2</v>
      </c>
      <c r="J158" s="18">
        <v>30</v>
      </c>
      <c r="K158" s="18">
        <v>24</v>
      </c>
    </row>
    <row r="159" spans="1:11" ht="25.5">
      <c r="A159" s="1">
        <v>73</v>
      </c>
      <c r="B159" s="14" t="s">
        <v>63</v>
      </c>
      <c r="C159" s="14" t="s">
        <v>152</v>
      </c>
      <c r="D159" s="14" t="s">
        <v>153</v>
      </c>
      <c r="E159" s="16" t="s">
        <v>49</v>
      </c>
      <c r="F159" s="14" t="s">
        <v>28</v>
      </c>
      <c r="G159" s="16">
        <v>12</v>
      </c>
      <c r="H159" s="16">
        <v>26</v>
      </c>
      <c r="I159" s="17">
        <v>2</v>
      </c>
      <c r="J159" s="18">
        <v>25</v>
      </c>
      <c r="K159" s="18">
        <v>18</v>
      </c>
    </row>
    <row r="160" spans="1:11" ht="25.5">
      <c r="A160" s="1">
        <v>74</v>
      </c>
      <c r="B160" s="14" t="s">
        <v>63</v>
      </c>
      <c r="C160" s="14" t="s">
        <v>152</v>
      </c>
      <c r="D160" s="14" t="s">
        <v>157</v>
      </c>
      <c r="E160" s="16" t="s">
        <v>49</v>
      </c>
      <c r="F160" s="16" t="s">
        <v>82</v>
      </c>
      <c r="G160" s="16">
        <v>15</v>
      </c>
      <c r="H160" s="16">
        <v>12</v>
      </c>
      <c r="I160" s="17">
        <v>1.5</v>
      </c>
      <c r="J160" s="18">
        <v>35</v>
      </c>
      <c r="K160" s="18">
        <v>29</v>
      </c>
    </row>
    <row r="161" spans="1:11" ht="25.5">
      <c r="A161" s="1">
        <v>75</v>
      </c>
      <c r="B161" s="14" t="s">
        <v>63</v>
      </c>
      <c r="C161" s="14" t="s">
        <v>152</v>
      </c>
      <c r="D161" s="14" t="s">
        <v>155</v>
      </c>
      <c r="E161" s="16" t="s">
        <v>49</v>
      </c>
      <c r="F161" s="16" t="s">
        <v>82</v>
      </c>
      <c r="G161" s="16">
        <v>29</v>
      </c>
      <c r="H161" s="16">
        <v>12</v>
      </c>
      <c r="I161" s="17">
        <v>3.5</v>
      </c>
      <c r="J161" s="18">
        <v>37</v>
      </c>
      <c r="K161" s="18">
        <v>28</v>
      </c>
    </row>
    <row r="162" spans="1:11" ht="25.5">
      <c r="A162" s="1">
        <v>76</v>
      </c>
      <c r="B162" s="14" t="s">
        <v>63</v>
      </c>
      <c r="C162" s="14" t="s">
        <v>152</v>
      </c>
      <c r="D162" s="14" t="s">
        <v>155</v>
      </c>
      <c r="E162" s="16" t="s">
        <v>49</v>
      </c>
      <c r="F162" s="16" t="s">
        <v>28</v>
      </c>
      <c r="G162" s="16">
        <v>35</v>
      </c>
      <c r="H162" s="16">
        <v>15</v>
      </c>
      <c r="I162" s="17">
        <v>3.1</v>
      </c>
      <c r="J162" s="18">
        <v>45</v>
      </c>
      <c r="K162" s="18">
        <v>36</v>
      </c>
    </row>
    <row r="163" spans="1:11" ht="25.5">
      <c r="A163" s="1">
        <v>77</v>
      </c>
      <c r="B163" s="14" t="s">
        <v>63</v>
      </c>
      <c r="C163" s="14" t="s">
        <v>152</v>
      </c>
      <c r="D163" s="14" t="s">
        <v>157</v>
      </c>
      <c r="E163" s="16" t="s">
        <v>175</v>
      </c>
      <c r="F163" s="16" t="s">
        <v>82</v>
      </c>
      <c r="G163" s="16">
        <v>5</v>
      </c>
      <c r="H163" s="16">
        <v>1</v>
      </c>
      <c r="I163" s="17">
        <v>3</v>
      </c>
      <c r="J163" s="18">
        <v>55</v>
      </c>
      <c r="K163" s="18">
        <v>50</v>
      </c>
    </row>
    <row r="164" spans="1:11" ht="25.5">
      <c r="A164" s="1">
        <v>78</v>
      </c>
      <c r="B164" s="14" t="s">
        <v>63</v>
      </c>
      <c r="C164" s="14" t="s">
        <v>152</v>
      </c>
      <c r="D164" s="14" t="s">
        <v>157</v>
      </c>
      <c r="E164" s="16" t="s">
        <v>175</v>
      </c>
      <c r="F164" s="16" t="s">
        <v>82</v>
      </c>
      <c r="G164" s="16">
        <v>5</v>
      </c>
      <c r="H164" s="16">
        <v>14</v>
      </c>
      <c r="I164" s="17">
        <v>3</v>
      </c>
      <c r="J164" s="18">
        <v>70</v>
      </c>
      <c r="K164" s="18">
        <v>60</v>
      </c>
    </row>
    <row r="165" spans="1:11" ht="25.5">
      <c r="A165" s="1">
        <v>79</v>
      </c>
      <c r="B165" s="14" t="s">
        <v>63</v>
      </c>
      <c r="C165" s="14" t="s">
        <v>152</v>
      </c>
      <c r="D165" s="14" t="s">
        <v>153</v>
      </c>
      <c r="E165" s="16" t="s">
        <v>175</v>
      </c>
      <c r="F165" s="16" t="s">
        <v>28</v>
      </c>
      <c r="G165" s="16">
        <v>10</v>
      </c>
      <c r="H165" s="16">
        <v>50</v>
      </c>
      <c r="I165" s="17">
        <v>2</v>
      </c>
      <c r="J165" s="18">
        <v>64</v>
      </c>
      <c r="K165" s="18">
        <v>56</v>
      </c>
    </row>
    <row r="166" spans="1:11" ht="25.5">
      <c r="A166" s="1">
        <v>80</v>
      </c>
      <c r="B166" s="14" t="s">
        <v>63</v>
      </c>
      <c r="C166" s="14" t="s">
        <v>152</v>
      </c>
      <c r="D166" s="14" t="s">
        <v>155</v>
      </c>
      <c r="E166" s="16" t="s">
        <v>175</v>
      </c>
      <c r="F166" s="16" t="s">
        <v>28</v>
      </c>
      <c r="G166" s="16">
        <v>34</v>
      </c>
      <c r="H166" s="16">
        <v>9</v>
      </c>
      <c r="I166" s="17">
        <v>1.6</v>
      </c>
      <c r="J166" s="18">
        <v>55</v>
      </c>
      <c r="K166" s="18">
        <v>48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6:K6"/>
    <mergeCell ref="A86:K8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K154"/>
  <sheetViews>
    <sheetView workbookViewId="0" topLeftCell="A1">
      <selection activeCell="E12" sqref="E12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26.25" customHeight="1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8.75" customHeight="1">
      <c r="A2" s="531" t="s">
        <v>62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21.75" customHeight="1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1" ht="12.75" customHeight="1">
      <c r="A4" s="529" t="s">
        <v>0</v>
      </c>
      <c r="B4" s="529" t="s">
        <v>1</v>
      </c>
      <c r="C4" s="529" t="s">
        <v>2</v>
      </c>
      <c r="D4" s="532" t="s">
        <v>11</v>
      </c>
      <c r="E4" s="529" t="s">
        <v>3</v>
      </c>
      <c r="F4" s="533" t="s">
        <v>10</v>
      </c>
      <c r="G4" s="528" t="s">
        <v>4</v>
      </c>
      <c r="H4" s="528" t="s">
        <v>5</v>
      </c>
      <c r="I4" s="528" t="s">
        <v>6</v>
      </c>
      <c r="J4" s="529" t="s">
        <v>7</v>
      </c>
      <c r="K4" s="529"/>
    </row>
    <row r="5" spans="1:11" ht="42.75" customHeight="1">
      <c r="A5" s="529"/>
      <c r="B5" s="529"/>
      <c r="C5" s="529"/>
      <c r="D5" s="532"/>
      <c r="E5" s="529"/>
      <c r="F5" s="533"/>
      <c r="G5" s="528"/>
      <c r="H5" s="528"/>
      <c r="I5" s="528"/>
      <c r="J5" s="310" t="s">
        <v>8</v>
      </c>
      <c r="K5" s="310" t="s">
        <v>9</v>
      </c>
    </row>
    <row r="6" spans="1:11" ht="12.75" customHeight="1">
      <c r="A6" s="310">
        <v>1</v>
      </c>
      <c r="B6" s="310">
        <v>2</v>
      </c>
      <c r="C6" s="310">
        <v>3</v>
      </c>
      <c r="D6" s="310">
        <v>4</v>
      </c>
      <c r="E6" s="310">
        <v>5</v>
      </c>
      <c r="F6" s="310">
        <v>6</v>
      </c>
      <c r="G6" s="310">
        <v>7</v>
      </c>
      <c r="H6" s="310">
        <v>8</v>
      </c>
      <c r="I6" s="310">
        <v>9</v>
      </c>
      <c r="J6" s="310">
        <v>10</v>
      </c>
      <c r="K6" s="310">
        <v>11</v>
      </c>
    </row>
    <row r="7" spans="1:11" ht="18.75" customHeight="1">
      <c r="A7" s="530" t="s">
        <v>12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1" ht="14.25" customHeight="1">
      <c r="A8" s="311">
        <v>1</v>
      </c>
      <c r="B8" s="311" t="s">
        <v>1005</v>
      </c>
      <c r="C8" s="311" t="s">
        <v>1006</v>
      </c>
      <c r="D8" s="311" t="s">
        <v>1007</v>
      </c>
      <c r="E8" s="412" t="s">
        <v>1008</v>
      </c>
      <c r="F8" s="412" t="s">
        <v>126</v>
      </c>
      <c r="G8" s="413">
        <v>6</v>
      </c>
      <c r="H8" s="413">
        <v>24</v>
      </c>
      <c r="I8" s="414">
        <v>1.3</v>
      </c>
      <c r="J8" s="413">
        <v>266</v>
      </c>
      <c r="K8" s="413">
        <v>261</v>
      </c>
    </row>
    <row r="9" spans="1:11" ht="14.25" customHeight="1">
      <c r="A9" s="311">
        <v>2</v>
      </c>
      <c r="B9" s="311" t="s">
        <v>1005</v>
      </c>
      <c r="C9" s="311" t="s">
        <v>1009</v>
      </c>
      <c r="D9" s="311" t="s">
        <v>1010</v>
      </c>
      <c r="E9" s="412" t="s">
        <v>1008</v>
      </c>
      <c r="F9" s="412" t="s">
        <v>126</v>
      </c>
      <c r="G9" s="413">
        <v>8</v>
      </c>
      <c r="H9" s="413" t="s">
        <v>1011</v>
      </c>
      <c r="I9" s="414">
        <v>0.6</v>
      </c>
      <c r="J9" s="413">
        <v>160</v>
      </c>
      <c r="K9" s="413">
        <v>129</v>
      </c>
    </row>
    <row r="10" spans="1:11" ht="14.25" customHeight="1">
      <c r="A10" s="311">
        <v>3</v>
      </c>
      <c r="B10" s="311" t="s">
        <v>1005</v>
      </c>
      <c r="C10" s="311" t="s">
        <v>1009</v>
      </c>
      <c r="D10" s="311" t="s">
        <v>1010</v>
      </c>
      <c r="E10" s="412" t="s">
        <v>1008</v>
      </c>
      <c r="F10" s="412" t="s">
        <v>126</v>
      </c>
      <c r="G10" s="413">
        <v>8</v>
      </c>
      <c r="H10" s="413" t="s">
        <v>1012</v>
      </c>
      <c r="I10" s="414">
        <v>1.8</v>
      </c>
      <c r="J10" s="413">
        <v>360</v>
      </c>
      <c r="K10" s="413">
        <v>296</v>
      </c>
    </row>
    <row r="11" spans="1:11" ht="14.25" customHeight="1">
      <c r="A11" s="311">
        <v>4</v>
      </c>
      <c r="B11" s="311" t="s">
        <v>1005</v>
      </c>
      <c r="C11" s="311" t="s">
        <v>1009</v>
      </c>
      <c r="D11" s="311" t="s">
        <v>1010</v>
      </c>
      <c r="E11" s="412" t="s">
        <v>1008</v>
      </c>
      <c r="F11" s="412" t="s">
        <v>126</v>
      </c>
      <c r="G11" s="413">
        <v>8</v>
      </c>
      <c r="H11" s="413" t="s">
        <v>1013</v>
      </c>
      <c r="I11" s="414">
        <v>0.5</v>
      </c>
      <c r="J11" s="413">
        <v>96</v>
      </c>
      <c r="K11" s="413">
        <v>79</v>
      </c>
    </row>
    <row r="12" spans="1:11" ht="14.25" customHeight="1">
      <c r="A12" s="311">
        <v>5</v>
      </c>
      <c r="B12" s="311" t="s">
        <v>1005</v>
      </c>
      <c r="C12" s="311" t="s">
        <v>1009</v>
      </c>
      <c r="D12" s="311" t="s">
        <v>1010</v>
      </c>
      <c r="E12" s="412" t="s">
        <v>1008</v>
      </c>
      <c r="F12" s="412" t="s">
        <v>126</v>
      </c>
      <c r="G12" s="413">
        <v>8</v>
      </c>
      <c r="H12" s="413" t="s">
        <v>1014</v>
      </c>
      <c r="I12" s="414">
        <v>1.5</v>
      </c>
      <c r="J12" s="413">
        <v>260</v>
      </c>
      <c r="K12" s="413">
        <v>232</v>
      </c>
    </row>
    <row r="13" spans="1:11" ht="14.25" customHeight="1">
      <c r="A13" s="311">
        <v>6</v>
      </c>
      <c r="B13" s="311" t="s">
        <v>1005</v>
      </c>
      <c r="C13" s="311" t="s">
        <v>1009</v>
      </c>
      <c r="D13" s="311" t="s">
        <v>1010</v>
      </c>
      <c r="E13" s="412" t="s">
        <v>1008</v>
      </c>
      <c r="F13" s="412" t="s">
        <v>126</v>
      </c>
      <c r="G13" s="413">
        <v>9</v>
      </c>
      <c r="H13" s="413">
        <v>3</v>
      </c>
      <c r="I13" s="414">
        <v>2.3</v>
      </c>
      <c r="J13" s="413">
        <v>936</v>
      </c>
      <c r="K13" s="413">
        <v>833</v>
      </c>
    </row>
    <row r="14" spans="1:11" ht="14.25" customHeight="1">
      <c r="A14" s="311">
        <v>7</v>
      </c>
      <c r="B14" s="311" t="s">
        <v>1005</v>
      </c>
      <c r="C14" s="311" t="s">
        <v>1009</v>
      </c>
      <c r="D14" s="311" t="s">
        <v>1010</v>
      </c>
      <c r="E14" s="412" t="s">
        <v>1008</v>
      </c>
      <c r="F14" s="412" t="s">
        <v>126</v>
      </c>
      <c r="G14" s="413">
        <v>9</v>
      </c>
      <c r="H14" s="413">
        <v>1</v>
      </c>
      <c r="I14" s="414">
        <v>1.6</v>
      </c>
      <c r="J14" s="413">
        <v>686</v>
      </c>
      <c r="K14" s="413">
        <v>533</v>
      </c>
    </row>
    <row r="15" spans="1:11" ht="14.25" customHeight="1">
      <c r="A15" s="311">
        <v>8</v>
      </c>
      <c r="B15" s="311" t="s">
        <v>1005</v>
      </c>
      <c r="C15" s="311" t="s">
        <v>1009</v>
      </c>
      <c r="D15" s="311" t="s">
        <v>1010</v>
      </c>
      <c r="E15" s="412" t="s">
        <v>1008</v>
      </c>
      <c r="F15" s="412" t="s">
        <v>126</v>
      </c>
      <c r="G15" s="413">
        <v>7</v>
      </c>
      <c r="H15" s="413">
        <v>3</v>
      </c>
      <c r="I15" s="414">
        <v>0.9</v>
      </c>
      <c r="J15" s="413">
        <v>266</v>
      </c>
      <c r="K15" s="413">
        <v>222</v>
      </c>
    </row>
    <row r="16" spans="1:11" ht="14.25" customHeight="1">
      <c r="A16" s="311">
        <v>9</v>
      </c>
      <c r="B16" s="311" t="s">
        <v>1005</v>
      </c>
      <c r="C16" s="311" t="s">
        <v>1009</v>
      </c>
      <c r="D16" s="311" t="s">
        <v>1010</v>
      </c>
      <c r="E16" s="412" t="s">
        <v>1008</v>
      </c>
      <c r="F16" s="412" t="s">
        <v>126</v>
      </c>
      <c r="G16" s="413">
        <v>11</v>
      </c>
      <c r="H16" s="413" t="s">
        <v>1015</v>
      </c>
      <c r="I16" s="414">
        <v>1</v>
      </c>
      <c r="J16" s="413">
        <v>203</v>
      </c>
      <c r="K16" s="413">
        <v>198</v>
      </c>
    </row>
    <row r="17" spans="1:11" ht="14.25" customHeight="1">
      <c r="A17" s="311">
        <v>10</v>
      </c>
      <c r="B17" s="311" t="s">
        <v>1005</v>
      </c>
      <c r="C17" s="311" t="s">
        <v>1009</v>
      </c>
      <c r="D17" s="311" t="s">
        <v>1010</v>
      </c>
      <c r="E17" s="412" t="s">
        <v>1008</v>
      </c>
      <c r="F17" s="412" t="s">
        <v>126</v>
      </c>
      <c r="G17" s="413">
        <v>1</v>
      </c>
      <c r="H17" s="413" t="s">
        <v>1016</v>
      </c>
      <c r="I17" s="414">
        <v>0.7</v>
      </c>
      <c r="J17" s="413">
        <v>286</v>
      </c>
      <c r="K17" s="413">
        <v>238</v>
      </c>
    </row>
    <row r="18" spans="1:11" ht="14.25" customHeight="1">
      <c r="A18" s="311">
        <v>11</v>
      </c>
      <c r="B18" s="311" t="s">
        <v>1005</v>
      </c>
      <c r="C18" s="311" t="s">
        <v>1009</v>
      </c>
      <c r="D18" s="311" t="s">
        <v>1010</v>
      </c>
      <c r="E18" s="412" t="s">
        <v>1008</v>
      </c>
      <c r="F18" s="412" t="s">
        <v>126</v>
      </c>
      <c r="G18" s="413">
        <v>3</v>
      </c>
      <c r="H18" s="413">
        <v>19.36</v>
      </c>
      <c r="I18" s="414">
        <v>2</v>
      </c>
      <c r="J18" s="413">
        <v>637</v>
      </c>
      <c r="K18" s="413">
        <v>588</v>
      </c>
    </row>
    <row r="19" spans="1:11" ht="14.25" customHeight="1">
      <c r="A19" s="311">
        <v>12</v>
      </c>
      <c r="B19" s="311" t="s">
        <v>1005</v>
      </c>
      <c r="C19" s="311" t="s">
        <v>1009</v>
      </c>
      <c r="D19" s="311" t="s">
        <v>1010</v>
      </c>
      <c r="E19" s="412" t="s">
        <v>1008</v>
      </c>
      <c r="F19" s="412" t="s">
        <v>126</v>
      </c>
      <c r="G19" s="413">
        <v>3</v>
      </c>
      <c r="H19" s="413">
        <v>18</v>
      </c>
      <c r="I19" s="414">
        <v>1.3</v>
      </c>
      <c r="J19" s="413">
        <v>493</v>
      </c>
      <c r="K19" s="413">
        <v>292</v>
      </c>
    </row>
    <row r="20" spans="1:11" ht="14.25" customHeight="1">
      <c r="A20" s="311">
        <v>13</v>
      </c>
      <c r="B20" s="311" t="s">
        <v>1005</v>
      </c>
      <c r="C20" s="311" t="s">
        <v>1009</v>
      </c>
      <c r="D20" s="311" t="s">
        <v>1010</v>
      </c>
      <c r="E20" s="412" t="s">
        <v>1008</v>
      </c>
      <c r="F20" s="412" t="s">
        <v>126</v>
      </c>
      <c r="G20" s="413">
        <v>3</v>
      </c>
      <c r="H20" s="413">
        <v>33</v>
      </c>
      <c r="I20" s="414">
        <v>1.3</v>
      </c>
      <c r="J20" s="413">
        <v>642</v>
      </c>
      <c r="K20" s="413">
        <v>340</v>
      </c>
    </row>
    <row r="21" spans="1:11" ht="14.25" customHeight="1">
      <c r="A21" s="311">
        <v>14</v>
      </c>
      <c r="B21" s="311" t="s">
        <v>1005</v>
      </c>
      <c r="C21" s="311" t="s">
        <v>1009</v>
      </c>
      <c r="D21" s="311" t="s">
        <v>1010</v>
      </c>
      <c r="E21" s="412" t="s">
        <v>1008</v>
      </c>
      <c r="F21" s="412" t="s">
        <v>126</v>
      </c>
      <c r="G21" s="413">
        <v>11</v>
      </c>
      <c r="H21" s="413">
        <v>19</v>
      </c>
      <c r="I21" s="414">
        <v>1</v>
      </c>
      <c r="J21" s="413">
        <v>99</v>
      </c>
      <c r="K21" s="413">
        <v>90</v>
      </c>
    </row>
    <row r="22" spans="1:11" ht="14.25" customHeight="1">
      <c r="A22" s="311">
        <v>15</v>
      </c>
      <c r="B22" s="311" t="s">
        <v>1005</v>
      </c>
      <c r="C22" s="311" t="s">
        <v>1017</v>
      </c>
      <c r="D22" s="311" t="s">
        <v>1018</v>
      </c>
      <c r="E22" s="412" t="s">
        <v>1008</v>
      </c>
      <c r="F22" s="412" t="s">
        <v>126</v>
      </c>
      <c r="G22" s="413">
        <v>3</v>
      </c>
      <c r="H22" s="413" t="s">
        <v>1019</v>
      </c>
      <c r="I22" s="414">
        <v>1.8</v>
      </c>
      <c r="J22" s="413">
        <v>448</v>
      </c>
      <c r="K22" s="413">
        <v>292</v>
      </c>
    </row>
    <row r="23" spans="1:11" ht="14.25" customHeight="1">
      <c r="A23" s="311">
        <v>16</v>
      </c>
      <c r="B23" s="311" t="s">
        <v>1005</v>
      </c>
      <c r="C23" s="311" t="s">
        <v>1017</v>
      </c>
      <c r="D23" s="311" t="s">
        <v>1018</v>
      </c>
      <c r="E23" s="412" t="s">
        <v>1008</v>
      </c>
      <c r="F23" s="412" t="s">
        <v>126</v>
      </c>
      <c r="G23" s="413">
        <v>3</v>
      </c>
      <c r="H23" s="413" t="s">
        <v>1020</v>
      </c>
      <c r="I23" s="414">
        <v>0.5</v>
      </c>
      <c r="J23" s="413">
        <v>228</v>
      </c>
      <c r="K23" s="413">
        <v>173</v>
      </c>
    </row>
    <row r="24" spans="1:11" ht="14.25" customHeight="1">
      <c r="A24" s="311">
        <v>17</v>
      </c>
      <c r="B24" s="311" t="s">
        <v>1005</v>
      </c>
      <c r="C24" s="311" t="s">
        <v>1017</v>
      </c>
      <c r="D24" s="311" t="s">
        <v>1018</v>
      </c>
      <c r="E24" s="412" t="s">
        <v>1008</v>
      </c>
      <c r="F24" s="412" t="s">
        <v>126</v>
      </c>
      <c r="G24" s="413">
        <v>16</v>
      </c>
      <c r="H24" s="413" t="s">
        <v>1021</v>
      </c>
      <c r="I24" s="414">
        <v>2</v>
      </c>
      <c r="J24" s="413">
        <v>822</v>
      </c>
      <c r="K24" s="413">
        <v>685</v>
      </c>
    </row>
    <row r="25" spans="1:11" ht="14.25" customHeight="1">
      <c r="A25" s="311">
        <v>18</v>
      </c>
      <c r="B25" s="311" t="s">
        <v>1005</v>
      </c>
      <c r="C25" s="311" t="s">
        <v>1022</v>
      </c>
      <c r="D25" s="311" t="s">
        <v>1010</v>
      </c>
      <c r="E25" s="412" t="s">
        <v>1008</v>
      </c>
      <c r="F25" s="412" t="s">
        <v>126</v>
      </c>
      <c r="G25" s="413">
        <v>2</v>
      </c>
      <c r="H25" s="413" t="s">
        <v>1023</v>
      </c>
      <c r="I25" s="414">
        <v>3</v>
      </c>
      <c r="J25" s="413">
        <v>1582</v>
      </c>
      <c r="K25" s="413">
        <v>1394</v>
      </c>
    </row>
    <row r="26" spans="1:11" ht="14.25" customHeight="1">
      <c r="A26" s="311">
        <v>19</v>
      </c>
      <c r="B26" s="311" t="s">
        <v>1005</v>
      </c>
      <c r="C26" s="311" t="s">
        <v>1022</v>
      </c>
      <c r="D26" s="311" t="s">
        <v>1010</v>
      </c>
      <c r="E26" s="412" t="s">
        <v>1008</v>
      </c>
      <c r="F26" s="412" t="s">
        <v>126</v>
      </c>
      <c r="G26" s="413">
        <v>7</v>
      </c>
      <c r="H26" s="413" t="s">
        <v>1024</v>
      </c>
      <c r="I26" s="414">
        <v>3</v>
      </c>
      <c r="J26" s="413">
        <v>2054</v>
      </c>
      <c r="K26" s="413">
        <v>1851</v>
      </c>
    </row>
    <row r="27" spans="1:11" ht="14.25" customHeight="1">
      <c r="A27" s="311">
        <v>20</v>
      </c>
      <c r="B27" s="311" t="s">
        <v>1005</v>
      </c>
      <c r="C27" s="311" t="s">
        <v>1022</v>
      </c>
      <c r="D27" s="311" t="s">
        <v>1010</v>
      </c>
      <c r="E27" s="412" t="s">
        <v>1008</v>
      </c>
      <c r="F27" s="412" t="s">
        <v>126</v>
      </c>
      <c r="G27" s="413">
        <v>7</v>
      </c>
      <c r="H27" s="413">
        <v>24</v>
      </c>
      <c r="I27" s="414">
        <v>3</v>
      </c>
      <c r="J27" s="413">
        <v>1407</v>
      </c>
      <c r="K27" s="413">
        <v>1090</v>
      </c>
    </row>
    <row r="28" spans="1:11" ht="14.25" customHeight="1">
      <c r="A28" s="311">
        <v>21</v>
      </c>
      <c r="B28" s="311" t="s">
        <v>1005</v>
      </c>
      <c r="C28" s="311" t="s">
        <v>1022</v>
      </c>
      <c r="D28" s="311" t="s">
        <v>1010</v>
      </c>
      <c r="E28" s="412" t="s">
        <v>1008</v>
      </c>
      <c r="F28" s="412" t="s">
        <v>126</v>
      </c>
      <c r="G28" s="413">
        <v>9</v>
      </c>
      <c r="H28" s="413" t="s">
        <v>1025</v>
      </c>
      <c r="I28" s="414">
        <v>1.4</v>
      </c>
      <c r="J28" s="413">
        <v>340</v>
      </c>
      <c r="K28" s="413">
        <v>271</v>
      </c>
    </row>
    <row r="29" spans="1:11" ht="14.25" customHeight="1">
      <c r="A29" s="311">
        <v>22</v>
      </c>
      <c r="B29" s="311" t="s">
        <v>1005</v>
      </c>
      <c r="C29" s="311" t="s">
        <v>1022</v>
      </c>
      <c r="D29" s="311" t="s">
        <v>1010</v>
      </c>
      <c r="E29" s="412" t="s">
        <v>1008</v>
      </c>
      <c r="F29" s="412" t="s">
        <v>126</v>
      </c>
      <c r="G29" s="413">
        <v>5</v>
      </c>
      <c r="H29" s="413">
        <v>26</v>
      </c>
      <c r="I29" s="414">
        <v>2</v>
      </c>
      <c r="J29" s="413">
        <v>523</v>
      </c>
      <c r="K29" s="413">
        <v>394</v>
      </c>
    </row>
    <row r="30" spans="1:11" ht="14.25" customHeight="1">
      <c r="A30" s="311">
        <v>23</v>
      </c>
      <c r="B30" s="311" t="s">
        <v>1005</v>
      </c>
      <c r="C30" s="311" t="s">
        <v>1022</v>
      </c>
      <c r="D30" s="311" t="s">
        <v>1010</v>
      </c>
      <c r="E30" s="412" t="s">
        <v>1008</v>
      </c>
      <c r="F30" s="412" t="s">
        <v>126</v>
      </c>
      <c r="G30" s="413">
        <v>5</v>
      </c>
      <c r="H30" s="413">
        <v>39</v>
      </c>
      <c r="I30" s="414">
        <v>2.3</v>
      </c>
      <c r="J30" s="413">
        <v>377</v>
      </c>
      <c r="K30" s="413">
        <v>325</v>
      </c>
    </row>
    <row r="31" spans="1:11" ht="14.25" customHeight="1">
      <c r="A31" s="311">
        <v>24</v>
      </c>
      <c r="B31" s="311" t="s">
        <v>1005</v>
      </c>
      <c r="C31" s="311" t="s">
        <v>1022</v>
      </c>
      <c r="D31" s="311" t="s">
        <v>1010</v>
      </c>
      <c r="E31" s="412" t="s">
        <v>1008</v>
      </c>
      <c r="F31" s="412" t="s">
        <v>126</v>
      </c>
      <c r="G31" s="413">
        <v>5</v>
      </c>
      <c r="H31" s="413">
        <v>34</v>
      </c>
      <c r="I31" s="414">
        <v>1.7</v>
      </c>
      <c r="J31" s="413">
        <v>434</v>
      </c>
      <c r="K31" s="413">
        <v>389</v>
      </c>
    </row>
    <row r="32" spans="1:11" ht="14.25" customHeight="1">
      <c r="A32" s="311">
        <v>25</v>
      </c>
      <c r="B32" s="311" t="s">
        <v>1005</v>
      </c>
      <c r="C32" s="311" t="s">
        <v>1026</v>
      </c>
      <c r="D32" s="311" t="s">
        <v>1027</v>
      </c>
      <c r="E32" s="412" t="s">
        <v>1028</v>
      </c>
      <c r="F32" s="412" t="s">
        <v>20</v>
      </c>
      <c r="G32" s="413">
        <v>6</v>
      </c>
      <c r="H32" s="413" t="s">
        <v>1025</v>
      </c>
      <c r="I32" s="414">
        <v>0.5</v>
      </c>
      <c r="J32" s="413">
        <v>201</v>
      </c>
      <c r="K32" s="413">
        <v>156</v>
      </c>
    </row>
    <row r="33" spans="1:11" ht="14.25" customHeight="1">
      <c r="A33" s="311">
        <v>26</v>
      </c>
      <c r="B33" s="311" t="s">
        <v>1005</v>
      </c>
      <c r="C33" s="311" t="s">
        <v>1026</v>
      </c>
      <c r="D33" s="311" t="s">
        <v>1027</v>
      </c>
      <c r="E33" s="412" t="s">
        <v>1029</v>
      </c>
      <c r="F33" s="412" t="s">
        <v>20</v>
      </c>
      <c r="G33" s="413">
        <v>12</v>
      </c>
      <c r="H33" s="413">
        <v>20</v>
      </c>
      <c r="I33" s="414">
        <v>2.5</v>
      </c>
      <c r="J33" s="413">
        <v>236</v>
      </c>
      <c r="K33" s="413">
        <v>215</v>
      </c>
    </row>
    <row r="34" spans="1:11" ht="14.25" customHeight="1">
      <c r="A34" s="311">
        <v>27</v>
      </c>
      <c r="B34" s="311" t="s">
        <v>1005</v>
      </c>
      <c r="C34" s="311" t="s">
        <v>1026</v>
      </c>
      <c r="D34" s="311" t="s">
        <v>1027</v>
      </c>
      <c r="E34" s="412" t="s">
        <v>1029</v>
      </c>
      <c r="F34" s="412" t="s">
        <v>20</v>
      </c>
      <c r="G34" s="413">
        <v>12</v>
      </c>
      <c r="H34" s="413">
        <v>21</v>
      </c>
      <c r="I34" s="414">
        <v>2.5</v>
      </c>
      <c r="J34" s="413">
        <v>352</v>
      </c>
      <c r="K34" s="413">
        <v>310</v>
      </c>
    </row>
    <row r="35" spans="1:11" ht="14.25" customHeight="1">
      <c r="A35" s="311">
        <v>28</v>
      </c>
      <c r="B35" s="311" t="s">
        <v>1005</v>
      </c>
      <c r="C35" s="311" t="s">
        <v>1026</v>
      </c>
      <c r="D35" s="311" t="s">
        <v>1027</v>
      </c>
      <c r="E35" s="412" t="s">
        <v>1028</v>
      </c>
      <c r="F35" s="412" t="s">
        <v>20</v>
      </c>
      <c r="G35" s="413">
        <v>12</v>
      </c>
      <c r="H35" s="413">
        <v>14</v>
      </c>
      <c r="I35" s="414">
        <v>2.3</v>
      </c>
      <c r="J35" s="413">
        <v>701</v>
      </c>
      <c r="K35" s="413">
        <v>691</v>
      </c>
    </row>
    <row r="36" spans="1:11" ht="14.25" customHeight="1">
      <c r="A36" s="311">
        <v>29</v>
      </c>
      <c r="B36" s="311" t="s">
        <v>1005</v>
      </c>
      <c r="C36" s="311" t="s">
        <v>1026</v>
      </c>
      <c r="D36" s="311" t="s">
        <v>1027</v>
      </c>
      <c r="E36" s="412" t="s">
        <v>1029</v>
      </c>
      <c r="F36" s="412" t="s">
        <v>20</v>
      </c>
      <c r="G36" s="413">
        <v>12</v>
      </c>
      <c r="H36" s="413">
        <v>29</v>
      </c>
      <c r="I36" s="414">
        <v>2.1</v>
      </c>
      <c r="J36" s="413">
        <v>227</v>
      </c>
      <c r="K36" s="413">
        <v>206</v>
      </c>
    </row>
    <row r="37" spans="1:11" ht="14.25" customHeight="1">
      <c r="A37" s="311">
        <v>30</v>
      </c>
      <c r="B37" s="311" t="s">
        <v>1005</v>
      </c>
      <c r="C37" s="311" t="s">
        <v>1026</v>
      </c>
      <c r="D37" s="311" t="s">
        <v>1027</v>
      </c>
      <c r="E37" s="412" t="s">
        <v>1029</v>
      </c>
      <c r="F37" s="412" t="s">
        <v>20</v>
      </c>
      <c r="G37" s="413">
        <v>12</v>
      </c>
      <c r="H37" s="413" t="s">
        <v>1012</v>
      </c>
      <c r="I37" s="414">
        <v>2.2</v>
      </c>
      <c r="J37" s="413">
        <v>281</v>
      </c>
      <c r="K37" s="413">
        <v>281</v>
      </c>
    </row>
    <row r="38" spans="1:11" ht="14.25" customHeight="1">
      <c r="A38" s="311">
        <v>31</v>
      </c>
      <c r="B38" s="311" t="s">
        <v>1005</v>
      </c>
      <c r="C38" s="311" t="s">
        <v>1026</v>
      </c>
      <c r="D38" s="311" t="s">
        <v>1030</v>
      </c>
      <c r="E38" s="412" t="s">
        <v>1029</v>
      </c>
      <c r="F38" s="412" t="s">
        <v>20</v>
      </c>
      <c r="G38" s="413">
        <v>8</v>
      </c>
      <c r="H38" s="413">
        <v>18</v>
      </c>
      <c r="I38" s="414">
        <v>4.4</v>
      </c>
      <c r="J38" s="413">
        <v>297</v>
      </c>
      <c r="K38" s="413">
        <v>286</v>
      </c>
    </row>
    <row r="39" spans="1:11" ht="14.25" customHeight="1">
      <c r="A39" s="311">
        <v>32</v>
      </c>
      <c r="B39" s="311" t="s">
        <v>1005</v>
      </c>
      <c r="C39" s="311" t="s">
        <v>1026</v>
      </c>
      <c r="D39" s="311" t="s">
        <v>1027</v>
      </c>
      <c r="E39" s="412" t="s">
        <v>1028</v>
      </c>
      <c r="F39" s="412" t="s">
        <v>20</v>
      </c>
      <c r="G39" s="413">
        <v>12</v>
      </c>
      <c r="H39" s="413">
        <v>19</v>
      </c>
      <c r="I39" s="414">
        <v>2.5</v>
      </c>
      <c r="J39" s="413">
        <v>716</v>
      </c>
      <c r="K39" s="413">
        <v>710</v>
      </c>
    </row>
    <row r="40" spans="1:11" ht="14.25" customHeight="1">
      <c r="A40" s="311">
        <v>33</v>
      </c>
      <c r="B40" s="311" t="s">
        <v>1005</v>
      </c>
      <c r="C40" s="311" t="s">
        <v>1026</v>
      </c>
      <c r="D40" s="311" t="s">
        <v>1027</v>
      </c>
      <c r="E40" s="412" t="s">
        <v>1028</v>
      </c>
      <c r="F40" s="412" t="s">
        <v>20</v>
      </c>
      <c r="G40" s="413">
        <v>12</v>
      </c>
      <c r="H40" s="413">
        <v>18</v>
      </c>
      <c r="I40" s="414">
        <v>1.3</v>
      </c>
      <c r="J40" s="413">
        <v>224</v>
      </c>
      <c r="K40" s="413">
        <v>216</v>
      </c>
    </row>
    <row r="41" spans="1:11" ht="14.25" customHeight="1">
      <c r="A41" s="311">
        <v>34</v>
      </c>
      <c r="B41" s="311" t="s">
        <v>1005</v>
      </c>
      <c r="C41" s="311" t="s">
        <v>1026</v>
      </c>
      <c r="D41" s="311" t="s">
        <v>1027</v>
      </c>
      <c r="E41" s="412" t="s">
        <v>1031</v>
      </c>
      <c r="F41" s="412" t="s">
        <v>20</v>
      </c>
      <c r="G41" s="413">
        <v>6</v>
      </c>
      <c r="H41" s="413" t="s">
        <v>1032</v>
      </c>
      <c r="I41" s="414">
        <v>2.7</v>
      </c>
      <c r="J41" s="413">
        <v>199</v>
      </c>
      <c r="K41" s="413">
        <v>195</v>
      </c>
    </row>
    <row r="42" spans="1:11" ht="14.25" customHeight="1">
      <c r="A42" s="311">
        <v>35</v>
      </c>
      <c r="B42" s="311" t="s">
        <v>1005</v>
      </c>
      <c r="C42" s="311" t="s">
        <v>1026</v>
      </c>
      <c r="D42" s="311" t="s">
        <v>1027</v>
      </c>
      <c r="E42" s="412" t="s">
        <v>1029</v>
      </c>
      <c r="F42" s="412" t="s">
        <v>20</v>
      </c>
      <c r="G42" s="413">
        <v>6</v>
      </c>
      <c r="H42" s="413">
        <v>23</v>
      </c>
      <c r="I42" s="414">
        <v>4</v>
      </c>
      <c r="J42" s="413">
        <v>482</v>
      </c>
      <c r="K42" s="413">
        <v>451</v>
      </c>
    </row>
    <row r="43" spans="1:11" ht="14.25" customHeight="1">
      <c r="A43" s="311">
        <v>36</v>
      </c>
      <c r="B43" s="311" t="s">
        <v>1005</v>
      </c>
      <c r="C43" s="311" t="s">
        <v>1033</v>
      </c>
      <c r="D43" s="311" t="s">
        <v>1030</v>
      </c>
      <c r="E43" s="412" t="s">
        <v>584</v>
      </c>
      <c r="F43" s="412" t="s">
        <v>82</v>
      </c>
      <c r="G43" s="413">
        <v>3</v>
      </c>
      <c r="H43" s="413" t="s">
        <v>1034</v>
      </c>
      <c r="I43" s="414">
        <v>2.2</v>
      </c>
      <c r="J43" s="413">
        <v>647</v>
      </c>
      <c r="K43" s="413">
        <v>642</v>
      </c>
    </row>
    <row r="44" spans="1:11" ht="14.25" customHeight="1">
      <c r="A44" s="311">
        <v>37</v>
      </c>
      <c r="B44" s="311" t="s">
        <v>1005</v>
      </c>
      <c r="C44" s="311" t="s">
        <v>1033</v>
      </c>
      <c r="D44" s="311" t="s">
        <v>1030</v>
      </c>
      <c r="E44" s="412" t="s">
        <v>1028</v>
      </c>
      <c r="F44" s="412" t="s">
        <v>20</v>
      </c>
      <c r="G44" s="413">
        <v>1</v>
      </c>
      <c r="H44" s="413">
        <v>7</v>
      </c>
      <c r="I44" s="414">
        <v>2</v>
      </c>
      <c r="J44" s="413">
        <v>478</v>
      </c>
      <c r="K44" s="413">
        <v>478</v>
      </c>
    </row>
    <row r="45" spans="1:11" ht="14.25" customHeight="1">
      <c r="A45" s="311">
        <v>38</v>
      </c>
      <c r="B45" s="311" t="s">
        <v>1005</v>
      </c>
      <c r="C45" s="311" t="s">
        <v>1033</v>
      </c>
      <c r="D45" s="311" t="s">
        <v>1035</v>
      </c>
      <c r="E45" s="412" t="s">
        <v>1028</v>
      </c>
      <c r="F45" s="412" t="s">
        <v>20</v>
      </c>
      <c r="G45" s="413">
        <v>16</v>
      </c>
      <c r="H45" s="413" t="s">
        <v>1036</v>
      </c>
      <c r="I45" s="414">
        <v>4.1</v>
      </c>
      <c r="J45" s="413">
        <v>1270</v>
      </c>
      <c r="K45" s="413">
        <v>1207</v>
      </c>
    </row>
    <row r="46" spans="1:11" ht="14.25" customHeight="1">
      <c r="A46" s="311">
        <v>39</v>
      </c>
      <c r="B46" s="311" t="s">
        <v>1005</v>
      </c>
      <c r="C46" s="311" t="s">
        <v>1033</v>
      </c>
      <c r="D46" s="311" t="s">
        <v>1035</v>
      </c>
      <c r="E46" s="412" t="s">
        <v>1029</v>
      </c>
      <c r="F46" s="412" t="s">
        <v>20</v>
      </c>
      <c r="G46" s="413">
        <v>15</v>
      </c>
      <c r="H46" s="413">
        <v>20</v>
      </c>
      <c r="I46" s="414">
        <v>3</v>
      </c>
      <c r="J46" s="413">
        <v>298</v>
      </c>
      <c r="K46" s="413">
        <v>286</v>
      </c>
    </row>
    <row r="47" spans="1:11" ht="14.25" customHeight="1">
      <c r="A47" s="311">
        <v>40</v>
      </c>
      <c r="B47" s="311" t="s">
        <v>1005</v>
      </c>
      <c r="C47" s="311" t="s">
        <v>1033</v>
      </c>
      <c r="D47" s="311" t="s">
        <v>1030</v>
      </c>
      <c r="E47" s="412" t="s">
        <v>1031</v>
      </c>
      <c r="F47" s="412" t="s">
        <v>20</v>
      </c>
      <c r="G47" s="413">
        <v>1</v>
      </c>
      <c r="H47" s="413">
        <v>20</v>
      </c>
      <c r="I47" s="414">
        <v>3.2</v>
      </c>
      <c r="J47" s="413">
        <v>221</v>
      </c>
      <c r="K47" s="413">
        <v>208</v>
      </c>
    </row>
    <row r="48" spans="1:11" ht="14.25" customHeight="1">
      <c r="A48" s="311">
        <v>41</v>
      </c>
      <c r="B48" s="311" t="s">
        <v>1005</v>
      </c>
      <c r="C48" s="311" t="s">
        <v>1033</v>
      </c>
      <c r="D48" s="311" t="s">
        <v>1030</v>
      </c>
      <c r="E48" s="412" t="s">
        <v>1029</v>
      </c>
      <c r="F48" s="412" t="s">
        <v>20</v>
      </c>
      <c r="G48" s="413">
        <v>1</v>
      </c>
      <c r="H48" s="413">
        <v>58.59</v>
      </c>
      <c r="I48" s="414">
        <v>3.2</v>
      </c>
      <c r="J48" s="413">
        <v>334</v>
      </c>
      <c r="K48" s="413">
        <v>311</v>
      </c>
    </row>
    <row r="49" spans="1:11" ht="14.25" customHeight="1">
      <c r="A49" s="311">
        <v>42</v>
      </c>
      <c r="B49" s="311" t="s">
        <v>1005</v>
      </c>
      <c r="C49" s="311" t="s">
        <v>1033</v>
      </c>
      <c r="D49" s="311" t="s">
        <v>1037</v>
      </c>
      <c r="E49" s="412" t="s">
        <v>1029</v>
      </c>
      <c r="F49" s="412" t="s">
        <v>20</v>
      </c>
      <c r="G49" s="413">
        <v>2</v>
      </c>
      <c r="H49" s="413" t="s">
        <v>1038</v>
      </c>
      <c r="I49" s="414">
        <v>5.8</v>
      </c>
      <c r="J49" s="413">
        <v>656</v>
      </c>
      <c r="K49" s="413">
        <v>651</v>
      </c>
    </row>
    <row r="50" spans="1:11" ht="14.25" customHeight="1">
      <c r="A50" s="311">
        <v>43</v>
      </c>
      <c r="B50" s="311" t="s">
        <v>1005</v>
      </c>
      <c r="C50" s="311" t="s">
        <v>1033</v>
      </c>
      <c r="D50" s="311" t="s">
        <v>1030</v>
      </c>
      <c r="E50" s="412" t="s">
        <v>1029</v>
      </c>
      <c r="F50" s="412" t="s">
        <v>20</v>
      </c>
      <c r="G50" s="413">
        <v>1</v>
      </c>
      <c r="H50" s="413" t="s">
        <v>1039</v>
      </c>
      <c r="I50" s="414">
        <v>3.5</v>
      </c>
      <c r="J50" s="413">
        <v>391</v>
      </c>
      <c r="K50" s="413">
        <v>372</v>
      </c>
    </row>
    <row r="51" spans="1:11" ht="14.25" customHeight="1">
      <c r="A51" s="311">
        <v>44</v>
      </c>
      <c r="B51" s="311" t="s">
        <v>1005</v>
      </c>
      <c r="C51" s="311" t="s">
        <v>1033</v>
      </c>
      <c r="D51" s="311" t="s">
        <v>1040</v>
      </c>
      <c r="E51" s="412" t="s">
        <v>584</v>
      </c>
      <c r="F51" s="412" t="s">
        <v>212</v>
      </c>
      <c r="G51" s="413">
        <v>7</v>
      </c>
      <c r="H51" s="413">
        <v>44</v>
      </c>
      <c r="I51" s="414">
        <v>0.7</v>
      </c>
      <c r="J51" s="413">
        <v>226</v>
      </c>
      <c r="K51" s="413">
        <v>224</v>
      </c>
    </row>
    <row r="52" spans="1:11" ht="14.25" customHeight="1">
      <c r="A52" s="311">
        <v>45</v>
      </c>
      <c r="B52" s="311" t="s">
        <v>1005</v>
      </c>
      <c r="C52" s="311" t="s">
        <v>1033</v>
      </c>
      <c r="D52" s="311" t="s">
        <v>1040</v>
      </c>
      <c r="E52" s="412" t="s">
        <v>1029</v>
      </c>
      <c r="F52" s="412" t="s">
        <v>20</v>
      </c>
      <c r="G52" s="413">
        <v>7</v>
      </c>
      <c r="H52" s="413">
        <v>26</v>
      </c>
      <c r="I52" s="414">
        <v>2.6</v>
      </c>
      <c r="J52" s="413">
        <v>338</v>
      </c>
      <c r="K52" s="413">
        <v>313</v>
      </c>
    </row>
    <row r="53" spans="1:11" ht="14.25" customHeight="1">
      <c r="A53" s="311">
        <v>46</v>
      </c>
      <c r="B53" s="311" t="s">
        <v>1005</v>
      </c>
      <c r="C53" s="311" t="s">
        <v>1041</v>
      </c>
      <c r="D53" s="311" t="s">
        <v>1042</v>
      </c>
      <c r="E53" s="412" t="s">
        <v>1029</v>
      </c>
      <c r="F53" s="412" t="s">
        <v>20</v>
      </c>
      <c r="G53" s="413">
        <v>9</v>
      </c>
      <c r="H53" s="413">
        <v>36</v>
      </c>
      <c r="I53" s="414">
        <v>2.4</v>
      </c>
      <c r="J53" s="413">
        <v>80</v>
      </c>
      <c r="K53" s="413">
        <v>72</v>
      </c>
    </row>
    <row r="54" spans="1:11" ht="14.25" customHeight="1">
      <c r="A54" s="311">
        <v>47</v>
      </c>
      <c r="B54" s="311" t="s">
        <v>1005</v>
      </c>
      <c r="C54" s="311" t="s">
        <v>1041</v>
      </c>
      <c r="D54" s="311" t="s">
        <v>1040</v>
      </c>
      <c r="E54" s="412" t="s">
        <v>285</v>
      </c>
      <c r="F54" s="412" t="s">
        <v>126</v>
      </c>
      <c r="G54" s="413">
        <v>21</v>
      </c>
      <c r="H54" s="413">
        <v>26</v>
      </c>
      <c r="I54" s="414">
        <v>0.4</v>
      </c>
      <c r="J54" s="413">
        <v>93</v>
      </c>
      <c r="K54" s="413">
        <v>92</v>
      </c>
    </row>
    <row r="55" spans="1:11" ht="14.25" customHeight="1">
      <c r="A55" s="311">
        <v>48</v>
      </c>
      <c r="B55" s="311" t="s">
        <v>1005</v>
      </c>
      <c r="C55" s="311" t="s">
        <v>1041</v>
      </c>
      <c r="D55" s="311" t="s">
        <v>1040</v>
      </c>
      <c r="E55" s="412" t="s">
        <v>285</v>
      </c>
      <c r="F55" s="412" t="s">
        <v>212</v>
      </c>
      <c r="G55" s="413">
        <v>21</v>
      </c>
      <c r="H55" s="413">
        <v>16</v>
      </c>
      <c r="I55" s="414">
        <v>1</v>
      </c>
      <c r="J55" s="413">
        <v>313</v>
      </c>
      <c r="K55" s="413">
        <v>312</v>
      </c>
    </row>
    <row r="56" spans="1:11" ht="14.25" customHeight="1">
      <c r="A56" s="311">
        <v>49</v>
      </c>
      <c r="B56" s="311" t="s">
        <v>1005</v>
      </c>
      <c r="C56" s="311" t="s">
        <v>1041</v>
      </c>
      <c r="D56" s="311" t="s">
        <v>1042</v>
      </c>
      <c r="E56" s="412" t="s">
        <v>285</v>
      </c>
      <c r="F56" s="412" t="s">
        <v>126</v>
      </c>
      <c r="G56" s="413">
        <v>2</v>
      </c>
      <c r="H56" s="413">
        <v>16</v>
      </c>
      <c r="I56" s="414">
        <v>2.2</v>
      </c>
      <c r="J56" s="413">
        <v>357</v>
      </c>
      <c r="K56" s="413">
        <v>345</v>
      </c>
    </row>
    <row r="57" spans="1:11" ht="14.25" customHeight="1">
      <c r="A57" s="311">
        <v>50</v>
      </c>
      <c r="B57" s="311" t="s">
        <v>1005</v>
      </c>
      <c r="C57" s="311" t="s">
        <v>1041</v>
      </c>
      <c r="D57" s="311" t="s">
        <v>1042</v>
      </c>
      <c r="E57" s="412" t="s">
        <v>285</v>
      </c>
      <c r="F57" s="412" t="s">
        <v>126</v>
      </c>
      <c r="G57" s="413">
        <v>2</v>
      </c>
      <c r="H57" s="413">
        <v>2</v>
      </c>
      <c r="I57" s="414">
        <v>0.5</v>
      </c>
      <c r="J57" s="413">
        <v>137</v>
      </c>
      <c r="K57" s="413">
        <v>124</v>
      </c>
    </row>
    <row r="58" spans="1:11" ht="14.25" customHeight="1">
      <c r="A58" s="311">
        <v>51</v>
      </c>
      <c r="B58" s="311" t="s">
        <v>1005</v>
      </c>
      <c r="C58" s="311" t="s">
        <v>1041</v>
      </c>
      <c r="D58" s="311" t="s">
        <v>1042</v>
      </c>
      <c r="E58" s="412" t="s">
        <v>285</v>
      </c>
      <c r="F58" s="412" t="s">
        <v>126</v>
      </c>
      <c r="G58" s="413">
        <v>2</v>
      </c>
      <c r="H58" s="413">
        <v>21</v>
      </c>
      <c r="I58" s="414">
        <v>1.2</v>
      </c>
      <c r="J58" s="413">
        <v>204</v>
      </c>
      <c r="K58" s="413">
        <v>214</v>
      </c>
    </row>
    <row r="59" spans="1:11" ht="14.25" customHeight="1">
      <c r="A59" s="311">
        <v>52</v>
      </c>
      <c r="B59" s="311" t="s">
        <v>1005</v>
      </c>
      <c r="C59" s="311" t="s">
        <v>1041</v>
      </c>
      <c r="D59" s="311" t="s">
        <v>1042</v>
      </c>
      <c r="E59" s="412" t="s">
        <v>1029</v>
      </c>
      <c r="F59" s="412" t="s">
        <v>20</v>
      </c>
      <c r="G59" s="413">
        <v>9</v>
      </c>
      <c r="H59" s="413">
        <v>47</v>
      </c>
      <c r="I59" s="414">
        <v>1.2</v>
      </c>
      <c r="J59" s="413">
        <v>101</v>
      </c>
      <c r="K59" s="413">
        <v>94</v>
      </c>
    </row>
    <row r="60" spans="1:11" ht="14.25" customHeight="1">
      <c r="A60" s="311">
        <v>53</v>
      </c>
      <c r="B60" s="311" t="s">
        <v>1005</v>
      </c>
      <c r="C60" s="311" t="s">
        <v>1041</v>
      </c>
      <c r="D60" s="311" t="s">
        <v>1042</v>
      </c>
      <c r="E60" s="412" t="s">
        <v>1028</v>
      </c>
      <c r="F60" s="412" t="s">
        <v>20</v>
      </c>
      <c r="G60" s="413">
        <v>9</v>
      </c>
      <c r="H60" s="413" t="s">
        <v>1043</v>
      </c>
      <c r="I60" s="414">
        <v>0.5</v>
      </c>
      <c r="J60" s="413">
        <v>124</v>
      </c>
      <c r="K60" s="413">
        <v>124</v>
      </c>
    </row>
    <row r="61" spans="1:11" ht="14.25" customHeight="1">
      <c r="A61" s="311">
        <v>54</v>
      </c>
      <c r="B61" s="311" t="s">
        <v>1005</v>
      </c>
      <c r="C61" s="311" t="s">
        <v>1041</v>
      </c>
      <c r="D61" s="311" t="s">
        <v>1042</v>
      </c>
      <c r="E61" s="412" t="s">
        <v>285</v>
      </c>
      <c r="F61" s="412" t="s">
        <v>126</v>
      </c>
      <c r="G61" s="412">
        <v>2</v>
      </c>
      <c r="H61" s="412">
        <v>9</v>
      </c>
      <c r="I61" s="415">
        <v>0.7</v>
      </c>
      <c r="J61" s="413">
        <v>113</v>
      </c>
      <c r="K61" s="413">
        <v>106</v>
      </c>
    </row>
    <row r="62" spans="1:11" ht="14.25" customHeight="1">
      <c r="A62" s="311">
        <v>55</v>
      </c>
      <c r="B62" s="311" t="s">
        <v>1005</v>
      </c>
      <c r="C62" s="311" t="s">
        <v>1041</v>
      </c>
      <c r="D62" s="311" t="s">
        <v>1042</v>
      </c>
      <c r="E62" s="412" t="s">
        <v>285</v>
      </c>
      <c r="F62" s="412" t="s">
        <v>67</v>
      </c>
      <c r="G62" s="413">
        <v>6</v>
      </c>
      <c r="H62" s="413" t="s">
        <v>1044</v>
      </c>
      <c r="I62" s="413">
        <v>0.9</v>
      </c>
      <c r="J62" s="413">
        <v>278</v>
      </c>
      <c r="K62" s="413">
        <v>241</v>
      </c>
    </row>
    <row r="63" spans="1:11" ht="14.25" customHeight="1">
      <c r="A63" s="311">
        <v>56</v>
      </c>
      <c r="B63" s="311" t="s">
        <v>1005</v>
      </c>
      <c r="C63" s="311" t="s">
        <v>1041</v>
      </c>
      <c r="D63" s="311" t="s">
        <v>1042</v>
      </c>
      <c r="E63" s="412" t="s">
        <v>285</v>
      </c>
      <c r="F63" s="412" t="s">
        <v>67</v>
      </c>
      <c r="G63" s="413">
        <v>6</v>
      </c>
      <c r="H63" s="416" t="s">
        <v>1045</v>
      </c>
      <c r="I63" s="413">
        <v>0.6</v>
      </c>
      <c r="J63" s="413">
        <v>163</v>
      </c>
      <c r="K63" s="413">
        <v>145</v>
      </c>
    </row>
    <row r="64" spans="1:11" ht="14.25" customHeight="1">
      <c r="A64" s="311">
        <v>57</v>
      </c>
      <c r="B64" s="311" t="s">
        <v>1005</v>
      </c>
      <c r="C64" s="311" t="s">
        <v>1046</v>
      </c>
      <c r="D64" s="311" t="s">
        <v>1047</v>
      </c>
      <c r="E64" s="412" t="s">
        <v>584</v>
      </c>
      <c r="F64" s="412" t="s">
        <v>67</v>
      </c>
      <c r="G64" s="412">
        <v>6</v>
      </c>
      <c r="H64" s="417">
        <v>12</v>
      </c>
      <c r="I64" s="412">
        <v>0.8</v>
      </c>
      <c r="J64" s="413">
        <v>98</v>
      </c>
      <c r="K64" s="413">
        <v>83</v>
      </c>
    </row>
    <row r="65" spans="1:11" ht="14.25" customHeight="1">
      <c r="A65" s="311">
        <v>58</v>
      </c>
      <c r="B65" s="311" t="s">
        <v>1005</v>
      </c>
      <c r="C65" s="311" t="s">
        <v>1046</v>
      </c>
      <c r="D65" s="311" t="s">
        <v>1047</v>
      </c>
      <c r="E65" s="412" t="s">
        <v>1029</v>
      </c>
      <c r="F65" s="412" t="s">
        <v>20</v>
      </c>
      <c r="G65" s="412">
        <v>6</v>
      </c>
      <c r="H65" s="412" t="s">
        <v>1048</v>
      </c>
      <c r="I65" s="412">
        <v>3.4</v>
      </c>
      <c r="J65" s="413">
        <v>157</v>
      </c>
      <c r="K65" s="413">
        <v>125</v>
      </c>
    </row>
    <row r="66" spans="1:11" ht="14.25" customHeight="1">
      <c r="A66" s="311">
        <v>59</v>
      </c>
      <c r="B66" s="311" t="s">
        <v>1005</v>
      </c>
      <c r="C66" s="311" t="s">
        <v>1046</v>
      </c>
      <c r="D66" s="311" t="s">
        <v>1047</v>
      </c>
      <c r="E66" s="412" t="s">
        <v>1028</v>
      </c>
      <c r="F66" s="412" t="s">
        <v>28</v>
      </c>
      <c r="G66" s="412">
        <v>12</v>
      </c>
      <c r="H66" s="412">
        <v>7</v>
      </c>
      <c r="I66" s="415">
        <v>2.9</v>
      </c>
      <c r="J66" s="413">
        <v>907</v>
      </c>
      <c r="K66" s="413">
        <v>864</v>
      </c>
    </row>
    <row r="67" spans="1:11" ht="14.25" customHeight="1">
      <c r="A67" s="311">
        <v>60</v>
      </c>
      <c r="B67" s="311" t="s">
        <v>1005</v>
      </c>
      <c r="C67" s="311" t="s">
        <v>1046</v>
      </c>
      <c r="D67" s="311" t="s">
        <v>1047</v>
      </c>
      <c r="E67" s="412" t="s">
        <v>1029</v>
      </c>
      <c r="F67" s="412" t="s">
        <v>20</v>
      </c>
      <c r="G67" s="412">
        <v>5</v>
      </c>
      <c r="H67" s="412">
        <v>21</v>
      </c>
      <c r="I67" s="415">
        <v>3.7</v>
      </c>
      <c r="J67" s="413">
        <v>170</v>
      </c>
      <c r="K67" s="413">
        <v>165</v>
      </c>
    </row>
    <row r="68" spans="1:11" ht="14.25" customHeight="1">
      <c r="A68" s="311"/>
      <c r="B68" s="311"/>
      <c r="C68" s="311"/>
      <c r="D68" s="311"/>
      <c r="E68" s="412"/>
      <c r="F68" s="412"/>
      <c r="G68" s="412"/>
      <c r="H68" s="418" t="s">
        <v>1049</v>
      </c>
      <c r="I68" s="419">
        <f>SUM(I8:I67)</f>
        <v>118.20000000000003</v>
      </c>
      <c r="J68" s="419">
        <f>SUM(J8:J67)</f>
        <v>25675</v>
      </c>
      <c r="K68" s="419">
        <f>SUM(K8:K67)</f>
        <v>22710</v>
      </c>
    </row>
    <row r="69" spans="1:11" ht="18.75" customHeight="1">
      <c r="A69" s="530" t="s">
        <v>171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</row>
    <row r="70" spans="1:11" ht="12.75" customHeight="1">
      <c r="A70" s="311">
        <v>1</v>
      </c>
      <c r="B70" s="311" t="s">
        <v>1005</v>
      </c>
      <c r="C70" s="311" t="s">
        <v>1009</v>
      </c>
      <c r="D70" s="311" t="s">
        <v>1010</v>
      </c>
      <c r="E70" s="313" t="s">
        <v>1050</v>
      </c>
      <c r="F70" s="313" t="s">
        <v>126</v>
      </c>
      <c r="G70" s="313">
        <v>5</v>
      </c>
      <c r="H70" s="313" t="s">
        <v>1015</v>
      </c>
      <c r="I70" s="314">
        <v>2.7</v>
      </c>
      <c r="J70" s="423">
        <v>870</v>
      </c>
      <c r="K70" s="423">
        <v>731</v>
      </c>
    </row>
    <row r="71" spans="1:11" ht="12.75" customHeight="1">
      <c r="A71" s="311">
        <f>A70+1</f>
        <v>2</v>
      </c>
      <c r="B71" s="311" t="s">
        <v>1005</v>
      </c>
      <c r="C71" s="311" t="s">
        <v>1009</v>
      </c>
      <c r="D71" s="311" t="s">
        <v>1010</v>
      </c>
      <c r="E71" s="313" t="s">
        <v>1050</v>
      </c>
      <c r="F71" s="313" t="s">
        <v>126</v>
      </c>
      <c r="G71" s="313">
        <v>5</v>
      </c>
      <c r="H71" s="313" t="s">
        <v>1051</v>
      </c>
      <c r="I71" s="314">
        <v>1.8</v>
      </c>
      <c r="J71" s="423">
        <v>948</v>
      </c>
      <c r="K71" s="423">
        <v>791</v>
      </c>
    </row>
    <row r="72" spans="1:11" ht="12.75" customHeight="1">
      <c r="A72" s="311">
        <f aca="true" t="shared" si="0" ref="A72:A135">A71+1</f>
        <v>3</v>
      </c>
      <c r="B72" s="311" t="s">
        <v>1005</v>
      </c>
      <c r="C72" s="311" t="s">
        <v>1009</v>
      </c>
      <c r="D72" s="311" t="s">
        <v>1010</v>
      </c>
      <c r="E72" s="313" t="s">
        <v>1050</v>
      </c>
      <c r="F72" s="313" t="s">
        <v>126</v>
      </c>
      <c r="G72" s="313">
        <v>5</v>
      </c>
      <c r="H72" s="313" t="s">
        <v>1052</v>
      </c>
      <c r="I72" s="314">
        <v>0.6</v>
      </c>
      <c r="J72" s="423">
        <v>306</v>
      </c>
      <c r="K72" s="423">
        <v>243</v>
      </c>
    </row>
    <row r="73" spans="1:11" ht="12.75" customHeight="1">
      <c r="A73" s="311">
        <f t="shared" si="0"/>
        <v>4</v>
      </c>
      <c r="B73" s="311" t="s">
        <v>1005</v>
      </c>
      <c r="C73" s="311" t="s">
        <v>1009</v>
      </c>
      <c r="D73" s="311" t="s">
        <v>1010</v>
      </c>
      <c r="E73" s="313" t="s">
        <v>1050</v>
      </c>
      <c r="F73" s="313" t="s">
        <v>126</v>
      </c>
      <c r="G73" s="313">
        <v>5</v>
      </c>
      <c r="H73" s="313" t="s">
        <v>1053</v>
      </c>
      <c r="I73" s="314">
        <v>2.1</v>
      </c>
      <c r="J73" s="423">
        <v>1031</v>
      </c>
      <c r="K73" s="423">
        <v>907</v>
      </c>
    </row>
    <row r="74" spans="1:11" ht="12.75" customHeight="1">
      <c r="A74" s="311">
        <f t="shared" si="0"/>
        <v>5</v>
      </c>
      <c r="B74" s="311" t="s">
        <v>1005</v>
      </c>
      <c r="C74" s="311" t="s">
        <v>1009</v>
      </c>
      <c r="D74" s="311" t="s">
        <v>1010</v>
      </c>
      <c r="E74" s="313" t="s">
        <v>1050</v>
      </c>
      <c r="F74" s="313" t="s">
        <v>126</v>
      </c>
      <c r="G74" s="313">
        <v>5</v>
      </c>
      <c r="H74" s="313">
        <v>7</v>
      </c>
      <c r="I74" s="314">
        <v>1.2</v>
      </c>
      <c r="J74" s="423">
        <v>513</v>
      </c>
      <c r="K74" s="423">
        <v>426</v>
      </c>
    </row>
    <row r="75" spans="1:11" ht="12.75" customHeight="1">
      <c r="A75" s="311">
        <f t="shared" si="0"/>
        <v>6</v>
      </c>
      <c r="B75" s="311" t="s">
        <v>1005</v>
      </c>
      <c r="C75" s="311" t="s">
        <v>1009</v>
      </c>
      <c r="D75" s="311" t="s">
        <v>1010</v>
      </c>
      <c r="E75" s="313" t="s">
        <v>1050</v>
      </c>
      <c r="F75" s="313" t="s">
        <v>126</v>
      </c>
      <c r="G75" s="313">
        <v>5</v>
      </c>
      <c r="H75" s="313">
        <v>7.6</v>
      </c>
      <c r="I75" s="314">
        <v>4.6</v>
      </c>
      <c r="J75" s="423">
        <v>1892</v>
      </c>
      <c r="K75" s="423">
        <v>1697</v>
      </c>
    </row>
    <row r="76" spans="1:11" ht="12.75" customHeight="1">
      <c r="A76" s="311">
        <f t="shared" si="0"/>
        <v>7</v>
      </c>
      <c r="B76" s="311" t="s">
        <v>1005</v>
      </c>
      <c r="C76" s="311" t="s">
        <v>1022</v>
      </c>
      <c r="D76" s="311" t="s">
        <v>1010</v>
      </c>
      <c r="E76" s="313" t="s">
        <v>1050</v>
      </c>
      <c r="F76" s="313" t="s">
        <v>126</v>
      </c>
      <c r="G76" s="313">
        <v>1</v>
      </c>
      <c r="H76" s="313" t="s">
        <v>1054</v>
      </c>
      <c r="I76" s="314">
        <v>2.6</v>
      </c>
      <c r="J76" s="423">
        <v>1100</v>
      </c>
      <c r="K76" s="423">
        <v>947</v>
      </c>
    </row>
    <row r="77" spans="1:11" ht="12.75" customHeight="1">
      <c r="A77" s="311">
        <f t="shared" si="0"/>
        <v>8</v>
      </c>
      <c r="B77" s="311" t="s">
        <v>1005</v>
      </c>
      <c r="C77" s="311" t="s">
        <v>1022</v>
      </c>
      <c r="D77" s="311" t="s">
        <v>1010</v>
      </c>
      <c r="E77" s="313" t="s">
        <v>1050</v>
      </c>
      <c r="F77" s="313" t="s">
        <v>126</v>
      </c>
      <c r="G77" s="313">
        <v>1</v>
      </c>
      <c r="H77" s="313" t="s">
        <v>1019</v>
      </c>
      <c r="I77" s="314">
        <v>2.3</v>
      </c>
      <c r="J77" s="423">
        <v>1043</v>
      </c>
      <c r="K77" s="423">
        <v>848</v>
      </c>
    </row>
    <row r="78" spans="1:11" ht="12.75" customHeight="1">
      <c r="A78" s="311">
        <f t="shared" si="0"/>
        <v>9</v>
      </c>
      <c r="B78" s="311" t="s">
        <v>1005</v>
      </c>
      <c r="C78" s="311" t="s">
        <v>1022</v>
      </c>
      <c r="D78" s="311" t="s">
        <v>1010</v>
      </c>
      <c r="E78" s="313" t="s">
        <v>1050</v>
      </c>
      <c r="F78" s="313" t="s">
        <v>126</v>
      </c>
      <c r="G78" s="313">
        <v>1</v>
      </c>
      <c r="H78" s="313" t="s">
        <v>1055</v>
      </c>
      <c r="I78" s="314">
        <v>1.3</v>
      </c>
      <c r="J78" s="423">
        <v>568</v>
      </c>
      <c r="K78" s="423">
        <v>460</v>
      </c>
    </row>
    <row r="79" spans="1:11" ht="12.75" customHeight="1">
      <c r="A79" s="311">
        <f t="shared" si="0"/>
        <v>10</v>
      </c>
      <c r="B79" s="311" t="s">
        <v>1005</v>
      </c>
      <c r="C79" s="311" t="s">
        <v>1022</v>
      </c>
      <c r="D79" s="311" t="s">
        <v>1010</v>
      </c>
      <c r="E79" s="313" t="s">
        <v>1050</v>
      </c>
      <c r="F79" s="313" t="s">
        <v>126</v>
      </c>
      <c r="G79" s="313">
        <v>1</v>
      </c>
      <c r="H79" s="313">
        <v>18.12</v>
      </c>
      <c r="I79" s="314">
        <v>2.5</v>
      </c>
      <c r="J79" s="423">
        <v>1171</v>
      </c>
      <c r="K79" s="423">
        <v>949</v>
      </c>
    </row>
    <row r="80" spans="1:11" ht="12.75" customHeight="1">
      <c r="A80" s="311">
        <f t="shared" si="0"/>
        <v>11</v>
      </c>
      <c r="B80" s="311" t="s">
        <v>1005</v>
      </c>
      <c r="C80" s="311" t="s">
        <v>1022</v>
      </c>
      <c r="D80" s="311" t="s">
        <v>1010</v>
      </c>
      <c r="E80" s="313" t="s">
        <v>1050</v>
      </c>
      <c r="F80" s="313" t="s">
        <v>126</v>
      </c>
      <c r="G80" s="313">
        <v>8</v>
      </c>
      <c r="H80" s="313">
        <v>9</v>
      </c>
      <c r="I80" s="314">
        <v>2.4</v>
      </c>
      <c r="J80" s="423">
        <v>1492</v>
      </c>
      <c r="K80" s="423">
        <v>1213</v>
      </c>
    </row>
    <row r="81" spans="1:11" ht="12.75" customHeight="1">
      <c r="A81" s="311">
        <f t="shared" si="0"/>
        <v>12</v>
      </c>
      <c r="B81" s="311" t="s">
        <v>1005</v>
      </c>
      <c r="C81" s="311" t="s">
        <v>1026</v>
      </c>
      <c r="D81" s="311" t="s">
        <v>1042</v>
      </c>
      <c r="E81" s="313" t="s">
        <v>44</v>
      </c>
      <c r="F81" s="313" t="s">
        <v>28</v>
      </c>
      <c r="G81" s="313">
        <v>1</v>
      </c>
      <c r="H81" s="313">
        <v>14</v>
      </c>
      <c r="I81" s="314">
        <v>2</v>
      </c>
      <c r="J81" s="423">
        <v>20</v>
      </c>
      <c r="K81" s="423"/>
    </row>
    <row r="82" spans="1:11" ht="12.75" customHeight="1">
      <c r="A82" s="311">
        <f t="shared" si="0"/>
        <v>13</v>
      </c>
      <c r="B82" s="311" t="s">
        <v>1005</v>
      </c>
      <c r="C82" s="311" t="s">
        <v>1026</v>
      </c>
      <c r="D82" s="311" t="s">
        <v>1042</v>
      </c>
      <c r="E82" s="313" t="s">
        <v>44</v>
      </c>
      <c r="F82" s="313" t="s">
        <v>28</v>
      </c>
      <c r="G82" s="313">
        <v>3</v>
      </c>
      <c r="H82" s="313">
        <v>26</v>
      </c>
      <c r="I82" s="314">
        <v>1.6</v>
      </c>
      <c r="J82" s="423">
        <v>16</v>
      </c>
      <c r="K82" s="423"/>
    </row>
    <row r="83" spans="1:11" ht="12.75" customHeight="1">
      <c r="A83" s="311">
        <f t="shared" si="0"/>
        <v>14</v>
      </c>
      <c r="B83" s="311" t="s">
        <v>1005</v>
      </c>
      <c r="C83" s="311" t="s">
        <v>1026</v>
      </c>
      <c r="D83" s="311" t="s">
        <v>1042</v>
      </c>
      <c r="E83" s="313" t="s">
        <v>44</v>
      </c>
      <c r="F83" s="313" t="s">
        <v>28</v>
      </c>
      <c r="G83" s="313">
        <v>3</v>
      </c>
      <c r="H83" s="313">
        <v>38</v>
      </c>
      <c r="I83" s="314">
        <v>1</v>
      </c>
      <c r="J83" s="423">
        <v>10</v>
      </c>
      <c r="K83" s="423"/>
    </row>
    <row r="84" spans="1:11" ht="12.75" customHeight="1">
      <c r="A84" s="311">
        <f t="shared" si="0"/>
        <v>15</v>
      </c>
      <c r="B84" s="311" t="s">
        <v>1005</v>
      </c>
      <c r="C84" s="311" t="s">
        <v>1017</v>
      </c>
      <c r="D84" s="311" t="s">
        <v>1018</v>
      </c>
      <c r="E84" s="313" t="s">
        <v>44</v>
      </c>
      <c r="F84" s="313" t="s">
        <v>28</v>
      </c>
      <c r="G84" s="313">
        <v>13</v>
      </c>
      <c r="H84" s="313">
        <v>16</v>
      </c>
      <c r="I84" s="314">
        <v>1.9</v>
      </c>
      <c r="J84" s="423">
        <v>19</v>
      </c>
      <c r="K84" s="423"/>
    </row>
    <row r="85" spans="1:11" ht="12.75" customHeight="1">
      <c r="A85" s="311">
        <f t="shared" si="0"/>
        <v>16</v>
      </c>
      <c r="B85" s="311" t="s">
        <v>1005</v>
      </c>
      <c r="C85" s="311" t="s">
        <v>1017</v>
      </c>
      <c r="D85" s="311" t="s">
        <v>1018</v>
      </c>
      <c r="E85" s="313" t="s">
        <v>44</v>
      </c>
      <c r="F85" s="313" t="s">
        <v>28</v>
      </c>
      <c r="G85" s="313">
        <v>13</v>
      </c>
      <c r="H85" s="313">
        <v>22</v>
      </c>
      <c r="I85" s="314">
        <v>1.8</v>
      </c>
      <c r="J85" s="423">
        <v>18</v>
      </c>
      <c r="K85" s="423"/>
    </row>
    <row r="86" spans="1:11" ht="12.75" customHeight="1">
      <c r="A86" s="311">
        <f t="shared" si="0"/>
        <v>17</v>
      </c>
      <c r="B86" s="311" t="s">
        <v>1005</v>
      </c>
      <c r="C86" s="311" t="s">
        <v>1017</v>
      </c>
      <c r="D86" s="311" t="s">
        <v>1018</v>
      </c>
      <c r="E86" s="313" t="s">
        <v>44</v>
      </c>
      <c r="F86" s="313" t="s">
        <v>28</v>
      </c>
      <c r="G86" s="313">
        <v>8</v>
      </c>
      <c r="H86" s="313">
        <v>23</v>
      </c>
      <c r="I86" s="314">
        <v>2.7</v>
      </c>
      <c r="J86" s="423">
        <v>27</v>
      </c>
      <c r="K86" s="423"/>
    </row>
    <row r="87" spans="1:11" ht="12.75" customHeight="1">
      <c r="A87" s="311">
        <f t="shared" si="0"/>
        <v>18</v>
      </c>
      <c r="B87" s="311" t="s">
        <v>1005</v>
      </c>
      <c r="C87" s="311" t="s">
        <v>1056</v>
      </c>
      <c r="D87" s="311" t="s">
        <v>1057</v>
      </c>
      <c r="E87" s="313" t="s">
        <v>44</v>
      </c>
      <c r="F87" s="313" t="s">
        <v>28</v>
      </c>
      <c r="G87" s="313">
        <v>12</v>
      </c>
      <c r="H87" s="313">
        <v>30</v>
      </c>
      <c r="I87" s="314">
        <v>1.9</v>
      </c>
      <c r="J87" s="423">
        <v>19</v>
      </c>
      <c r="K87" s="423"/>
    </row>
    <row r="88" spans="1:11" ht="12.75" customHeight="1">
      <c r="A88" s="311">
        <f t="shared" si="0"/>
        <v>19</v>
      </c>
      <c r="B88" s="311" t="s">
        <v>1005</v>
      </c>
      <c r="C88" s="311" t="s">
        <v>1056</v>
      </c>
      <c r="D88" s="311" t="s">
        <v>1018</v>
      </c>
      <c r="E88" s="313" t="s">
        <v>44</v>
      </c>
      <c r="F88" s="313" t="s">
        <v>28</v>
      </c>
      <c r="G88" s="313">
        <v>15</v>
      </c>
      <c r="H88" s="313">
        <v>23</v>
      </c>
      <c r="I88" s="314">
        <v>4.5</v>
      </c>
      <c r="J88" s="423">
        <v>45</v>
      </c>
      <c r="K88" s="423"/>
    </row>
    <row r="89" spans="1:11" ht="12.75" customHeight="1">
      <c r="A89" s="311">
        <f t="shared" si="0"/>
        <v>20</v>
      </c>
      <c r="B89" s="311" t="s">
        <v>1005</v>
      </c>
      <c r="C89" s="311" t="s">
        <v>1046</v>
      </c>
      <c r="D89" s="311" t="s">
        <v>1047</v>
      </c>
      <c r="E89" s="313" t="s">
        <v>44</v>
      </c>
      <c r="F89" s="313" t="s">
        <v>28</v>
      </c>
      <c r="G89" s="313">
        <v>6</v>
      </c>
      <c r="H89" s="313">
        <v>34</v>
      </c>
      <c r="I89" s="314">
        <v>4.5</v>
      </c>
      <c r="J89" s="423">
        <v>45</v>
      </c>
      <c r="K89" s="423"/>
    </row>
    <row r="90" spans="1:11" ht="12.75" customHeight="1">
      <c r="A90" s="311">
        <f t="shared" si="0"/>
        <v>21</v>
      </c>
      <c r="B90" s="311" t="s">
        <v>1005</v>
      </c>
      <c r="C90" s="311" t="s">
        <v>1022</v>
      </c>
      <c r="D90" s="311" t="s">
        <v>1010</v>
      </c>
      <c r="E90" s="313" t="s">
        <v>44</v>
      </c>
      <c r="F90" s="313" t="s">
        <v>28</v>
      </c>
      <c r="G90" s="313">
        <v>5</v>
      </c>
      <c r="H90" s="313">
        <v>8</v>
      </c>
      <c r="I90" s="314">
        <v>3.4</v>
      </c>
      <c r="J90" s="423">
        <v>34</v>
      </c>
      <c r="K90" s="423"/>
    </row>
    <row r="91" spans="1:11" ht="12.75" customHeight="1">
      <c r="A91" s="311">
        <f t="shared" si="0"/>
        <v>22</v>
      </c>
      <c r="B91" s="311" t="s">
        <v>1005</v>
      </c>
      <c r="C91" s="311" t="s">
        <v>1022</v>
      </c>
      <c r="D91" s="311" t="s">
        <v>1010</v>
      </c>
      <c r="E91" s="313" t="s">
        <v>44</v>
      </c>
      <c r="F91" s="313" t="s">
        <v>28</v>
      </c>
      <c r="G91" s="313">
        <v>3</v>
      </c>
      <c r="H91" s="313">
        <v>41</v>
      </c>
      <c r="I91" s="314">
        <v>1.4</v>
      </c>
      <c r="J91" s="423">
        <v>14</v>
      </c>
      <c r="K91" s="423"/>
    </row>
    <row r="92" spans="1:11" ht="12.75" customHeight="1">
      <c r="A92" s="311">
        <f t="shared" si="0"/>
        <v>23</v>
      </c>
      <c r="B92" s="311" t="s">
        <v>1005</v>
      </c>
      <c r="C92" s="311" t="s">
        <v>1009</v>
      </c>
      <c r="D92" s="311" t="s">
        <v>1010</v>
      </c>
      <c r="E92" s="313" t="s">
        <v>44</v>
      </c>
      <c r="F92" s="313" t="s">
        <v>28</v>
      </c>
      <c r="G92" s="313">
        <v>13</v>
      </c>
      <c r="H92" s="313">
        <v>35</v>
      </c>
      <c r="I92" s="314">
        <v>0.7</v>
      </c>
      <c r="J92" s="423">
        <v>7</v>
      </c>
      <c r="K92" s="423"/>
    </row>
    <row r="93" spans="1:11" ht="12.75" customHeight="1">
      <c r="A93" s="311">
        <f t="shared" si="0"/>
        <v>24</v>
      </c>
      <c r="B93" s="311" t="s">
        <v>1005</v>
      </c>
      <c r="C93" s="311" t="s">
        <v>1009</v>
      </c>
      <c r="D93" s="311" t="s">
        <v>1010</v>
      </c>
      <c r="E93" s="313" t="s">
        <v>44</v>
      </c>
      <c r="F93" s="313" t="s">
        <v>212</v>
      </c>
      <c r="G93" s="313">
        <v>12</v>
      </c>
      <c r="H93" s="313">
        <v>21.23</v>
      </c>
      <c r="I93" s="314">
        <v>0.7</v>
      </c>
      <c r="J93" s="423">
        <v>7</v>
      </c>
      <c r="K93" s="423"/>
    </row>
    <row r="94" spans="1:11" ht="12.75" customHeight="1">
      <c r="A94" s="311">
        <f t="shared" si="0"/>
        <v>25</v>
      </c>
      <c r="B94" s="311" t="s">
        <v>1005</v>
      </c>
      <c r="C94" s="311" t="s">
        <v>1009</v>
      </c>
      <c r="D94" s="311" t="s">
        <v>1010</v>
      </c>
      <c r="E94" s="313" t="s">
        <v>44</v>
      </c>
      <c r="F94" s="313" t="s">
        <v>20</v>
      </c>
      <c r="G94" s="313">
        <v>2</v>
      </c>
      <c r="H94" s="313">
        <v>36</v>
      </c>
      <c r="I94" s="314">
        <v>1.1</v>
      </c>
      <c r="J94" s="423">
        <v>11</v>
      </c>
      <c r="K94" s="423"/>
    </row>
    <row r="95" spans="1:11" ht="12.75" customHeight="1">
      <c r="A95" s="311">
        <f t="shared" si="0"/>
        <v>26</v>
      </c>
      <c r="B95" s="311" t="s">
        <v>1005</v>
      </c>
      <c r="C95" s="311" t="s">
        <v>1009</v>
      </c>
      <c r="D95" s="311" t="s">
        <v>1010</v>
      </c>
      <c r="E95" s="313" t="s">
        <v>44</v>
      </c>
      <c r="F95" s="313" t="s">
        <v>20</v>
      </c>
      <c r="G95" s="313">
        <v>2</v>
      </c>
      <c r="H95" s="313">
        <v>35</v>
      </c>
      <c r="I95" s="314">
        <v>0.8</v>
      </c>
      <c r="J95" s="423">
        <v>8</v>
      </c>
      <c r="K95" s="423"/>
    </row>
    <row r="96" spans="1:11" ht="12.75" customHeight="1">
      <c r="A96" s="311">
        <f t="shared" si="0"/>
        <v>27</v>
      </c>
      <c r="B96" s="311" t="s">
        <v>1005</v>
      </c>
      <c r="C96" s="311" t="s">
        <v>1033</v>
      </c>
      <c r="D96" s="311" t="s">
        <v>1030</v>
      </c>
      <c r="E96" s="313" t="s">
        <v>44</v>
      </c>
      <c r="F96" s="313" t="s">
        <v>82</v>
      </c>
      <c r="G96" s="313">
        <v>3</v>
      </c>
      <c r="H96" s="313">
        <v>5</v>
      </c>
      <c r="I96" s="314">
        <v>1</v>
      </c>
      <c r="J96" s="423">
        <v>10</v>
      </c>
      <c r="K96" s="423"/>
    </row>
    <row r="97" spans="1:11" ht="12.75" customHeight="1">
      <c r="A97" s="311">
        <f t="shared" si="0"/>
        <v>28</v>
      </c>
      <c r="B97" s="311" t="s">
        <v>1005</v>
      </c>
      <c r="C97" s="311" t="s">
        <v>1033</v>
      </c>
      <c r="D97" s="311" t="s">
        <v>1030</v>
      </c>
      <c r="E97" s="313" t="s">
        <v>44</v>
      </c>
      <c r="F97" s="313" t="s">
        <v>28</v>
      </c>
      <c r="G97" s="313">
        <v>1</v>
      </c>
      <c r="H97" s="313">
        <v>52</v>
      </c>
      <c r="I97" s="314">
        <v>1</v>
      </c>
      <c r="J97" s="423">
        <v>10</v>
      </c>
      <c r="K97" s="423"/>
    </row>
    <row r="98" spans="1:11" ht="12.75" customHeight="1">
      <c r="A98" s="311">
        <f t="shared" si="0"/>
        <v>29</v>
      </c>
      <c r="B98" s="311" t="s">
        <v>1005</v>
      </c>
      <c r="C98" s="311" t="s">
        <v>1058</v>
      </c>
      <c r="D98" s="311" t="s">
        <v>1059</v>
      </c>
      <c r="E98" s="313" t="s">
        <v>44</v>
      </c>
      <c r="F98" s="313" t="s">
        <v>28</v>
      </c>
      <c r="G98" s="313">
        <v>1</v>
      </c>
      <c r="H98" s="313" t="s">
        <v>1016</v>
      </c>
      <c r="I98" s="314">
        <v>1.4</v>
      </c>
      <c r="J98" s="423">
        <v>14</v>
      </c>
      <c r="K98" s="423"/>
    </row>
    <row r="99" spans="1:11" ht="12.75" customHeight="1">
      <c r="A99" s="311">
        <f t="shared" si="0"/>
        <v>30</v>
      </c>
      <c r="B99" s="311" t="s">
        <v>1005</v>
      </c>
      <c r="C99" s="311" t="s">
        <v>1058</v>
      </c>
      <c r="D99" s="311" t="s">
        <v>934</v>
      </c>
      <c r="E99" s="313" t="s">
        <v>44</v>
      </c>
      <c r="F99" s="313" t="s">
        <v>126</v>
      </c>
      <c r="G99" s="313">
        <v>14</v>
      </c>
      <c r="H99" s="313">
        <v>20</v>
      </c>
      <c r="I99" s="313">
        <v>3.7</v>
      </c>
      <c r="J99" s="423">
        <v>37</v>
      </c>
      <c r="K99" s="423"/>
    </row>
    <row r="100" spans="1:11" ht="12.75" customHeight="1">
      <c r="A100" s="311">
        <f t="shared" si="0"/>
        <v>31</v>
      </c>
      <c r="B100" s="311" t="s">
        <v>1005</v>
      </c>
      <c r="C100" s="311" t="s">
        <v>1058</v>
      </c>
      <c r="D100" s="311" t="s">
        <v>1057</v>
      </c>
      <c r="E100" s="313" t="s">
        <v>44</v>
      </c>
      <c r="F100" s="313" t="s">
        <v>28</v>
      </c>
      <c r="G100" s="313">
        <v>17</v>
      </c>
      <c r="H100" s="313">
        <v>36</v>
      </c>
      <c r="I100" s="314">
        <v>2.6</v>
      </c>
      <c r="J100" s="423">
        <v>26</v>
      </c>
      <c r="K100" s="423"/>
    </row>
    <row r="101" spans="1:11" ht="12.75" customHeight="1">
      <c r="A101" s="311">
        <f t="shared" si="0"/>
        <v>32</v>
      </c>
      <c r="B101" s="311" t="s">
        <v>1005</v>
      </c>
      <c r="C101" s="311" t="s">
        <v>1041</v>
      </c>
      <c r="D101" s="311" t="s">
        <v>1042</v>
      </c>
      <c r="E101" s="424" t="s">
        <v>44</v>
      </c>
      <c r="F101" s="424" t="s">
        <v>20</v>
      </c>
      <c r="G101" s="424">
        <v>13</v>
      </c>
      <c r="H101" s="424" t="s">
        <v>1016</v>
      </c>
      <c r="I101" s="424">
        <v>0.9</v>
      </c>
      <c r="J101" s="424">
        <v>9</v>
      </c>
      <c r="K101" s="424"/>
    </row>
    <row r="102" spans="1:11" ht="12.75" customHeight="1">
      <c r="A102" s="311">
        <f t="shared" si="0"/>
        <v>33</v>
      </c>
      <c r="B102" s="311" t="s">
        <v>1005</v>
      </c>
      <c r="C102" s="311" t="s">
        <v>1041</v>
      </c>
      <c r="D102" s="311" t="s">
        <v>1042</v>
      </c>
      <c r="E102" s="313" t="s">
        <v>44</v>
      </c>
      <c r="F102" s="313" t="s">
        <v>212</v>
      </c>
      <c r="G102" s="313">
        <v>11</v>
      </c>
      <c r="H102" s="313" t="s">
        <v>1024</v>
      </c>
      <c r="I102" s="313">
        <v>2</v>
      </c>
      <c r="J102" s="423">
        <v>20</v>
      </c>
      <c r="K102" s="423"/>
    </row>
    <row r="103" spans="1:11" ht="12.75" customHeight="1">
      <c r="A103" s="311">
        <f t="shared" si="0"/>
        <v>34</v>
      </c>
      <c r="B103" s="311" t="s">
        <v>1005</v>
      </c>
      <c r="C103" s="311" t="s">
        <v>1060</v>
      </c>
      <c r="D103" s="311" t="s">
        <v>1061</v>
      </c>
      <c r="E103" s="313" t="s">
        <v>44</v>
      </c>
      <c r="F103" s="313" t="s">
        <v>28</v>
      </c>
      <c r="G103" s="313">
        <v>5</v>
      </c>
      <c r="H103" s="313">
        <v>46</v>
      </c>
      <c r="I103" s="313">
        <v>1.6</v>
      </c>
      <c r="J103" s="423">
        <v>16</v>
      </c>
      <c r="K103" s="423"/>
    </row>
    <row r="104" spans="1:11" ht="12.75" customHeight="1">
      <c r="A104" s="311">
        <f t="shared" si="0"/>
        <v>35</v>
      </c>
      <c r="B104" s="311" t="s">
        <v>1005</v>
      </c>
      <c r="C104" s="311" t="s">
        <v>1060</v>
      </c>
      <c r="D104" s="311" t="s">
        <v>1061</v>
      </c>
      <c r="E104" s="313" t="s">
        <v>44</v>
      </c>
      <c r="F104" s="313" t="s">
        <v>28</v>
      </c>
      <c r="G104" s="313">
        <v>21</v>
      </c>
      <c r="H104" s="313" t="s">
        <v>1036</v>
      </c>
      <c r="I104" s="313">
        <v>1.3</v>
      </c>
      <c r="J104" s="423">
        <v>13</v>
      </c>
      <c r="K104" s="423"/>
    </row>
    <row r="105" spans="1:11" ht="12.75" customHeight="1">
      <c r="A105" s="311">
        <f t="shared" si="0"/>
        <v>36</v>
      </c>
      <c r="B105" s="311" t="s">
        <v>1005</v>
      </c>
      <c r="C105" s="413" t="s">
        <v>1026</v>
      </c>
      <c r="D105" s="413" t="s">
        <v>1027</v>
      </c>
      <c r="E105" s="313" t="s">
        <v>45</v>
      </c>
      <c r="F105" s="313" t="s">
        <v>20</v>
      </c>
      <c r="G105" s="313">
        <v>10</v>
      </c>
      <c r="H105" s="313">
        <v>12</v>
      </c>
      <c r="I105" s="314">
        <v>2.7</v>
      </c>
      <c r="J105" s="423">
        <v>18</v>
      </c>
      <c r="K105" s="423"/>
    </row>
    <row r="106" spans="1:11" ht="12.75" customHeight="1">
      <c r="A106" s="311">
        <f t="shared" si="0"/>
        <v>37</v>
      </c>
      <c r="B106" s="311" t="s">
        <v>1005</v>
      </c>
      <c r="C106" s="413" t="s">
        <v>1026</v>
      </c>
      <c r="D106" s="413" t="s">
        <v>1027</v>
      </c>
      <c r="E106" s="313" t="s">
        <v>45</v>
      </c>
      <c r="F106" s="313" t="s">
        <v>20</v>
      </c>
      <c r="G106" s="313">
        <v>10</v>
      </c>
      <c r="H106" s="313">
        <v>19</v>
      </c>
      <c r="I106" s="313">
        <v>4.8</v>
      </c>
      <c r="J106" s="313">
        <v>72</v>
      </c>
      <c r="K106" s="313"/>
    </row>
    <row r="107" spans="1:11" ht="12.75" customHeight="1">
      <c r="A107" s="311">
        <f t="shared" si="0"/>
        <v>38</v>
      </c>
      <c r="B107" s="422" t="s">
        <v>1005</v>
      </c>
      <c r="C107" s="420" t="s">
        <v>1026</v>
      </c>
      <c r="D107" s="420" t="s">
        <v>1042</v>
      </c>
      <c r="E107" s="322" t="s">
        <v>45</v>
      </c>
      <c r="F107" s="322" t="s">
        <v>20</v>
      </c>
      <c r="G107" s="322">
        <v>14</v>
      </c>
      <c r="H107" s="322">
        <v>50</v>
      </c>
      <c r="I107" s="324">
        <v>1</v>
      </c>
      <c r="J107" s="424">
        <v>15</v>
      </c>
      <c r="K107" s="424"/>
    </row>
    <row r="108" spans="1:11" ht="12.75" customHeight="1">
      <c r="A108" s="421">
        <f t="shared" si="0"/>
        <v>39</v>
      </c>
      <c r="B108" s="20" t="s">
        <v>1005</v>
      </c>
      <c r="C108" s="20" t="s">
        <v>1026</v>
      </c>
      <c r="D108" s="20" t="s">
        <v>1042</v>
      </c>
      <c r="E108" s="100" t="s">
        <v>45</v>
      </c>
      <c r="F108" s="100" t="s">
        <v>1062</v>
      </c>
      <c r="G108" s="100">
        <v>14</v>
      </c>
      <c r="H108" s="100">
        <v>51</v>
      </c>
      <c r="I108" s="100">
        <v>0.7</v>
      </c>
      <c r="J108" s="100">
        <v>16</v>
      </c>
      <c r="K108" s="100"/>
    </row>
    <row r="109" spans="1:11" ht="12.75">
      <c r="A109" s="421">
        <f t="shared" si="0"/>
        <v>40</v>
      </c>
      <c r="B109" s="20" t="s">
        <v>1005</v>
      </c>
      <c r="C109" s="20" t="s">
        <v>1017</v>
      </c>
      <c r="D109" s="20" t="s">
        <v>1018</v>
      </c>
      <c r="E109" s="100" t="s">
        <v>45</v>
      </c>
      <c r="F109" s="100" t="s">
        <v>126</v>
      </c>
      <c r="G109" s="100">
        <v>1</v>
      </c>
      <c r="H109" s="100">
        <v>21</v>
      </c>
      <c r="I109" s="100">
        <v>2.9</v>
      </c>
      <c r="J109" s="100">
        <v>44</v>
      </c>
      <c r="K109" s="100"/>
    </row>
    <row r="110" spans="1:11" ht="12.75">
      <c r="A110" s="421">
        <f t="shared" si="0"/>
        <v>41</v>
      </c>
      <c r="B110" s="20" t="s">
        <v>1005</v>
      </c>
      <c r="C110" s="20" t="s">
        <v>1017</v>
      </c>
      <c r="D110" s="20" t="s">
        <v>1018</v>
      </c>
      <c r="E110" s="100" t="s">
        <v>45</v>
      </c>
      <c r="F110" s="100" t="s">
        <v>126</v>
      </c>
      <c r="G110" s="100">
        <v>21</v>
      </c>
      <c r="H110" s="100">
        <v>2</v>
      </c>
      <c r="I110" s="100">
        <v>3.1</v>
      </c>
      <c r="J110" s="100">
        <v>46</v>
      </c>
      <c r="K110" s="100"/>
    </row>
    <row r="111" spans="1:11" ht="12.75">
      <c r="A111" s="421">
        <f t="shared" si="0"/>
        <v>42</v>
      </c>
      <c r="B111" s="20" t="s">
        <v>1005</v>
      </c>
      <c r="C111" s="20" t="s">
        <v>1017</v>
      </c>
      <c r="D111" s="20" t="s">
        <v>1018</v>
      </c>
      <c r="E111" s="100" t="s">
        <v>45</v>
      </c>
      <c r="F111" s="100" t="s">
        <v>28</v>
      </c>
      <c r="G111" s="100">
        <v>21</v>
      </c>
      <c r="H111" s="100">
        <v>36</v>
      </c>
      <c r="I111" s="100">
        <v>1.9</v>
      </c>
      <c r="J111" s="100">
        <v>28</v>
      </c>
      <c r="K111" s="100"/>
    </row>
    <row r="112" spans="1:11" ht="12.75">
      <c r="A112" s="421">
        <f t="shared" si="0"/>
        <v>43</v>
      </c>
      <c r="B112" s="20" t="s">
        <v>1005</v>
      </c>
      <c r="C112" s="20" t="s">
        <v>1056</v>
      </c>
      <c r="D112" s="20" t="s">
        <v>1018</v>
      </c>
      <c r="E112" s="100" t="s">
        <v>45</v>
      </c>
      <c r="F112" s="100" t="s">
        <v>28</v>
      </c>
      <c r="G112" s="100">
        <v>15</v>
      </c>
      <c r="H112" s="100">
        <v>22</v>
      </c>
      <c r="I112" s="100">
        <v>5</v>
      </c>
      <c r="J112" s="100">
        <v>75</v>
      </c>
      <c r="K112" s="100"/>
    </row>
    <row r="113" spans="1:11" ht="12.75">
      <c r="A113" s="421">
        <f t="shared" si="0"/>
        <v>44</v>
      </c>
      <c r="B113" s="20" t="s">
        <v>1005</v>
      </c>
      <c r="C113" s="20" t="s">
        <v>1046</v>
      </c>
      <c r="D113" s="20" t="s">
        <v>1047</v>
      </c>
      <c r="E113" s="100" t="s">
        <v>45</v>
      </c>
      <c r="F113" s="100" t="s">
        <v>28</v>
      </c>
      <c r="G113" s="100">
        <v>6</v>
      </c>
      <c r="H113" s="100">
        <v>10</v>
      </c>
      <c r="I113" s="100">
        <v>2.1</v>
      </c>
      <c r="J113" s="100">
        <v>31</v>
      </c>
      <c r="K113" s="100"/>
    </row>
    <row r="114" spans="1:11" ht="12.75">
      <c r="A114" s="421">
        <f t="shared" si="0"/>
        <v>45</v>
      </c>
      <c r="B114" s="20" t="s">
        <v>1005</v>
      </c>
      <c r="C114" s="20" t="s">
        <v>1046</v>
      </c>
      <c r="D114" s="20" t="s">
        <v>1047</v>
      </c>
      <c r="E114" s="100" t="s">
        <v>45</v>
      </c>
      <c r="F114" s="100" t="s">
        <v>28</v>
      </c>
      <c r="G114" s="100">
        <v>11</v>
      </c>
      <c r="H114" s="100">
        <v>13</v>
      </c>
      <c r="I114" s="100">
        <v>6.5</v>
      </c>
      <c r="J114" s="100">
        <v>98</v>
      </c>
      <c r="K114" s="100"/>
    </row>
    <row r="115" spans="1:11" ht="12.75">
      <c r="A115" s="421">
        <f t="shared" si="0"/>
        <v>46</v>
      </c>
      <c r="B115" s="20" t="s">
        <v>1005</v>
      </c>
      <c r="C115" s="20" t="s">
        <v>1046</v>
      </c>
      <c r="D115" s="20" t="s">
        <v>1047</v>
      </c>
      <c r="E115" s="100" t="s">
        <v>45</v>
      </c>
      <c r="F115" s="100" t="s">
        <v>28</v>
      </c>
      <c r="G115" s="100">
        <v>13</v>
      </c>
      <c r="H115" s="100">
        <v>2</v>
      </c>
      <c r="I115" s="100">
        <v>1.9</v>
      </c>
      <c r="J115" s="100">
        <v>28</v>
      </c>
      <c r="K115" s="100"/>
    </row>
    <row r="116" spans="1:11" ht="12.75">
      <c r="A116" s="421">
        <f t="shared" si="0"/>
        <v>47</v>
      </c>
      <c r="B116" s="20" t="s">
        <v>1005</v>
      </c>
      <c r="C116" s="20" t="s">
        <v>1046</v>
      </c>
      <c r="D116" s="20" t="s">
        <v>1047</v>
      </c>
      <c r="E116" s="100" t="s">
        <v>45</v>
      </c>
      <c r="F116" s="100" t="s">
        <v>28</v>
      </c>
      <c r="G116" s="100">
        <v>10</v>
      </c>
      <c r="H116" s="100">
        <v>9</v>
      </c>
      <c r="I116" s="100">
        <v>2.2</v>
      </c>
      <c r="J116" s="100">
        <v>33</v>
      </c>
      <c r="K116" s="100"/>
    </row>
    <row r="117" spans="1:11" ht="12.75">
      <c r="A117" s="421">
        <f t="shared" si="0"/>
        <v>48</v>
      </c>
      <c r="B117" s="20" t="s">
        <v>1005</v>
      </c>
      <c r="C117" s="20" t="s">
        <v>1022</v>
      </c>
      <c r="D117" s="20" t="s">
        <v>1010</v>
      </c>
      <c r="E117" s="100" t="s">
        <v>45</v>
      </c>
      <c r="F117" s="100" t="s">
        <v>126</v>
      </c>
      <c r="G117" s="100">
        <v>7</v>
      </c>
      <c r="H117" s="100">
        <v>59</v>
      </c>
      <c r="I117" s="100">
        <v>1.7</v>
      </c>
      <c r="J117" s="100">
        <v>26</v>
      </c>
      <c r="K117" s="100"/>
    </row>
    <row r="118" spans="1:11" ht="12.75">
      <c r="A118" s="421">
        <f t="shared" si="0"/>
        <v>49</v>
      </c>
      <c r="B118" s="20" t="s">
        <v>1005</v>
      </c>
      <c r="C118" s="20" t="s">
        <v>1022</v>
      </c>
      <c r="D118" s="20" t="s">
        <v>1010</v>
      </c>
      <c r="E118" s="100" t="s">
        <v>45</v>
      </c>
      <c r="F118" s="100" t="s">
        <v>126</v>
      </c>
      <c r="G118" s="100">
        <v>2</v>
      </c>
      <c r="H118" s="100">
        <v>12</v>
      </c>
      <c r="I118" s="100">
        <v>1.7</v>
      </c>
      <c r="J118" s="100">
        <v>25</v>
      </c>
      <c r="K118" s="100"/>
    </row>
    <row r="119" spans="1:11" ht="12.75">
      <c r="A119" s="421">
        <f t="shared" si="0"/>
        <v>50</v>
      </c>
      <c r="B119" s="20" t="s">
        <v>1005</v>
      </c>
      <c r="C119" s="20" t="s">
        <v>1022</v>
      </c>
      <c r="D119" s="20" t="s">
        <v>1010</v>
      </c>
      <c r="E119" s="100" t="s">
        <v>45</v>
      </c>
      <c r="F119" s="100" t="s">
        <v>126</v>
      </c>
      <c r="G119" s="100">
        <v>3</v>
      </c>
      <c r="H119" s="100">
        <v>13</v>
      </c>
      <c r="I119" s="100">
        <v>5.3</v>
      </c>
      <c r="J119" s="100">
        <v>79</v>
      </c>
      <c r="K119" s="100"/>
    </row>
    <row r="120" spans="1:11" ht="12.75">
      <c r="A120" s="421">
        <f t="shared" si="0"/>
        <v>51</v>
      </c>
      <c r="B120" s="20" t="s">
        <v>1005</v>
      </c>
      <c r="C120" s="20" t="s">
        <v>1022</v>
      </c>
      <c r="D120" s="20" t="s">
        <v>1010</v>
      </c>
      <c r="E120" s="100" t="s">
        <v>45</v>
      </c>
      <c r="F120" s="100" t="s">
        <v>126</v>
      </c>
      <c r="G120" s="100">
        <v>7</v>
      </c>
      <c r="H120" s="100">
        <v>64</v>
      </c>
      <c r="I120" s="100">
        <v>2.2</v>
      </c>
      <c r="J120" s="100">
        <v>33</v>
      </c>
      <c r="K120" s="100"/>
    </row>
    <row r="121" spans="1:11" ht="12.75">
      <c r="A121" s="421">
        <f t="shared" si="0"/>
        <v>52</v>
      </c>
      <c r="B121" s="20" t="s">
        <v>1005</v>
      </c>
      <c r="C121" s="20" t="s">
        <v>1022</v>
      </c>
      <c r="D121" s="20" t="s">
        <v>1010</v>
      </c>
      <c r="E121" s="100" t="s">
        <v>45</v>
      </c>
      <c r="F121" s="100" t="s">
        <v>28</v>
      </c>
      <c r="G121" s="100">
        <v>9</v>
      </c>
      <c r="H121" s="100">
        <v>15</v>
      </c>
      <c r="I121" s="100">
        <v>3.2</v>
      </c>
      <c r="J121" s="100">
        <v>48</v>
      </c>
      <c r="K121" s="100"/>
    </row>
    <row r="122" spans="1:11" ht="12.75">
      <c r="A122" s="421">
        <f t="shared" si="0"/>
        <v>53</v>
      </c>
      <c r="B122" s="20" t="s">
        <v>1005</v>
      </c>
      <c r="C122" s="20" t="s">
        <v>1009</v>
      </c>
      <c r="D122" s="20" t="s">
        <v>1010</v>
      </c>
      <c r="E122" s="100" t="s">
        <v>45</v>
      </c>
      <c r="F122" s="100" t="s">
        <v>28</v>
      </c>
      <c r="G122" s="100">
        <v>12</v>
      </c>
      <c r="H122" s="100">
        <v>27</v>
      </c>
      <c r="I122" s="100">
        <v>1.8</v>
      </c>
      <c r="J122" s="100">
        <v>27</v>
      </c>
      <c r="K122" s="100"/>
    </row>
    <row r="123" spans="1:11" ht="12.75">
      <c r="A123" s="421">
        <f t="shared" si="0"/>
        <v>54</v>
      </c>
      <c r="B123" s="20" t="s">
        <v>1005</v>
      </c>
      <c r="C123" s="20" t="s">
        <v>1009</v>
      </c>
      <c r="D123" s="20" t="s">
        <v>1010</v>
      </c>
      <c r="E123" s="100" t="s">
        <v>45</v>
      </c>
      <c r="F123" s="100" t="s">
        <v>28</v>
      </c>
      <c r="G123" s="100">
        <v>12</v>
      </c>
      <c r="H123" s="100">
        <v>16</v>
      </c>
      <c r="I123" s="100">
        <v>3.5</v>
      </c>
      <c r="J123" s="100">
        <v>52</v>
      </c>
      <c r="K123" s="100"/>
    </row>
    <row r="124" spans="1:11" ht="12.75">
      <c r="A124" s="421">
        <f t="shared" si="0"/>
        <v>55</v>
      </c>
      <c r="B124" s="20" t="s">
        <v>1005</v>
      </c>
      <c r="C124" s="20" t="s">
        <v>1009</v>
      </c>
      <c r="D124" s="20" t="s">
        <v>1010</v>
      </c>
      <c r="E124" s="100" t="s">
        <v>45</v>
      </c>
      <c r="F124" s="100" t="s">
        <v>126</v>
      </c>
      <c r="G124" s="100">
        <v>3</v>
      </c>
      <c r="H124" s="100">
        <v>29</v>
      </c>
      <c r="I124" s="100">
        <v>3.3</v>
      </c>
      <c r="J124" s="100">
        <v>49</v>
      </c>
      <c r="K124" s="100"/>
    </row>
    <row r="125" spans="1:11" ht="12.75">
      <c r="A125" s="421">
        <f t="shared" si="0"/>
        <v>56</v>
      </c>
      <c r="B125" s="20" t="s">
        <v>1005</v>
      </c>
      <c r="C125" s="20" t="s">
        <v>1009</v>
      </c>
      <c r="D125" s="20" t="s">
        <v>1010</v>
      </c>
      <c r="E125" s="100" t="s">
        <v>45</v>
      </c>
      <c r="F125" s="100" t="s">
        <v>126</v>
      </c>
      <c r="G125" s="100">
        <v>3</v>
      </c>
      <c r="H125" s="100">
        <v>27</v>
      </c>
      <c r="I125" s="100">
        <v>2.1</v>
      </c>
      <c r="J125" s="100">
        <v>32</v>
      </c>
      <c r="K125" s="100"/>
    </row>
    <row r="126" spans="1:11" ht="12.75">
      <c r="A126" s="421">
        <f t="shared" si="0"/>
        <v>57</v>
      </c>
      <c r="B126" s="20" t="s">
        <v>1005</v>
      </c>
      <c r="C126" s="20" t="s">
        <v>1009</v>
      </c>
      <c r="D126" s="20" t="s">
        <v>1010</v>
      </c>
      <c r="E126" s="100" t="s">
        <v>45</v>
      </c>
      <c r="F126" s="100" t="s">
        <v>126</v>
      </c>
      <c r="G126" s="100">
        <v>3</v>
      </c>
      <c r="H126" s="100">
        <v>26</v>
      </c>
      <c r="I126" s="100">
        <v>7</v>
      </c>
      <c r="J126" s="100">
        <v>105</v>
      </c>
      <c r="K126" s="100"/>
    </row>
    <row r="127" spans="1:11" ht="12.75">
      <c r="A127" s="421">
        <f t="shared" si="0"/>
        <v>58</v>
      </c>
      <c r="B127" s="20" t="s">
        <v>1005</v>
      </c>
      <c r="C127" s="20" t="s">
        <v>1033</v>
      </c>
      <c r="D127" s="20" t="s">
        <v>1030</v>
      </c>
      <c r="E127" s="100" t="s">
        <v>45</v>
      </c>
      <c r="F127" s="100" t="s">
        <v>20</v>
      </c>
      <c r="G127" s="100">
        <v>1</v>
      </c>
      <c r="H127" s="100">
        <v>9.1</v>
      </c>
      <c r="I127" s="100">
        <v>0.7</v>
      </c>
      <c r="J127" s="100">
        <v>10</v>
      </c>
      <c r="K127" s="100"/>
    </row>
    <row r="128" spans="1:11" ht="12.75">
      <c r="A128" s="421">
        <f t="shared" si="0"/>
        <v>59</v>
      </c>
      <c r="B128" s="20" t="s">
        <v>1005</v>
      </c>
      <c r="C128" s="20" t="s">
        <v>1033</v>
      </c>
      <c r="D128" s="20" t="s">
        <v>1030</v>
      </c>
      <c r="E128" s="100" t="s">
        <v>45</v>
      </c>
      <c r="F128" s="100" t="s">
        <v>20</v>
      </c>
      <c r="G128" s="100">
        <v>1</v>
      </c>
      <c r="H128" s="100">
        <v>9.2</v>
      </c>
      <c r="I128" s="100">
        <v>1.8</v>
      </c>
      <c r="J128" s="100">
        <v>27</v>
      </c>
      <c r="K128" s="100"/>
    </row>
    <row r="129" spans="1:11" ht="12.75">
      <c r="A129" s="421">
        <f t="shared" si="0"/>
        <v>60</v>
      </c>
      <c r="B129" s="20" t="s">
        <v>1005</v>
      </c>
      <c r="C129" s="20" t="s">
        <v>1058</v>
      </c>
      <c r="D129" s="20" t="s">
        <v>1059</v>
      </c>
      <c r="E129" s="100" t="s">
        <v>45</v>
      </c>
      <c r="F129" s="100" t="s">
        <v>126</v>
      </c>
      <c r="G129" s="100">
        <v>1</v>
      </c>
      <c r="H129" s="100">
        <v>20</v>
      </c>
      <c r="I129" s="100">
        <v>1.8</v>
      </c>
      <c r="J129" s="100">
        <v>27</v>
      </c>
      <c r="K129" s="100"/>
    </row>
    <row r="130" spans="1:11" ht="12.75">
      <c r="A130" s="421">
        <f t="shared" si="0"/>
        <v>61</v>
      </c>
      <c r="B130" s="20" t="s">
        <v>1005</v>
      </c>
      <c r="C130" s="20" t="s">
        <v>1058</v>
      </c>
      <c r="D130" s="20" t="s">
        <v>934</v>
      </c>
      <c r="E130" s="100" t="s">
        <v>45</v>
      </c>
      <c r="F130" s="100" t="s">
        <v>126</v>
      </c>
      <c r="G130" s="100">
        <v>2</v>
      </c>
      <c r="H130" s="100">
        <v>2</v>
      </c>
      <c r="I130" s="100">
        <v>2</v>
      </c>
      <c r="J130" s="100">
        <v>30</v>
      </c>
      <c r="K130" s="100"/>
    </row>
    <row r="131" spans="1:11" ht="12.75">
      <c r="A131" s="421">
        <f t="shared" si="0"/>
        <v>62</v>
      </c>
      <c r="B131" s="20" t="s">
        <v>1005</v>
      </c>
      <c r="C131" s="20" t="s">
        <v>1058</v>
      </c>
      <c r="D131" s="20" t="s">
        <v>934</v>
      </c>
      <c r="E131" s="100" t="s">
        <v>45</v>
      </c>
      <c r="F131" s="100" t="s">
        <v>126</v>
      </c>
      <c r="G131" s="100">
        <v>6</v>
      </c>
      <c r="H131" s="100">
        <v>1</v>
      </c>
      <c r="I131" s="100">
        <v>1.8</v>
      </c>
      <c r="J131" s="100">
        <v>27</v>
      </c>
      <c r="K131" s="100"/>
    </row>
    <row r="132" spans="1:11" ht="12.75">
      <c r="A132" s="421">
        <f t="shared" si="0"/>
        <v>63</v>
      </c>
      <c r="B132" s="20" t="s">
        <v>1005</v>
      </c>
      <c r="C132" s="20" t="s">
        <v>1058</v>
      </c>
      <c r="D132" s="20" t="s">
        <v>934</v>
      </c>
      <c r="E132" s="100" t="s">
        <v>45</v>
      </c>
      <c r="F132" s="100" t="s">
        <v>126</v>
      </c>
      <c r="G132" s="100">
        <v>14</v>
      </c>
      <c r="H132" s="100">
        <v>13</v>
      </c>
      <c r="I132" s="100">
        <v>2.3</v>
      </c>
      <c r="J132" s="100">
        <v>34</v>
      </c>
      <c r="K132" s="100"/>
    </row>
    <row r="133" spans="1:11" ht="12.75">
      <c r="A133" s="421">
        <f t="shared" si="0"/>
        <v>64</v>
      </c>
      <c r="B133" s="20" t="s">
        <v>1005</v>
      </c>
      <c r="C133" s="20" t="s">
        <v>1058</v>
      </c>
      <c r="D133" s="20" t="s">
        <v>934</v>
      </c>
      <c r="E133" s="100" t="s">
        <v>45</v>
      </c>
      <c r="F133" s="100" t="s">
        <v>126</v>
      </c>
      <c r="G133" s="100">
        <v>14</v>
      </c>
      <c r="H133" s="100">
        <v>18</v>
      </c>
      <c r="I133" s="100">
        <v>1.7</v>
      </c>
      <c r="J133" s="100">
        <v>25</v>
      </c>
      <c r="K133" s="100"/>
    </row>
    <row r="134" spans="1:11" ht="12.75">
      <c r="A134" s="421">
        <f t="shared" si="0"/>
        <v>65</v>
      </c>
      <c r="B134" s="20" t="s">
        <v>1005</v>
      </c>
      <c r="C134" s="20" t="s">
        <v>1058</v>
      </c>
      <c r="D134" s="20" t="s">
        <v>1057</v>
      </c>
      <c r="E134" s="100" t="s">
        <v>45</v>
      </c>
      <c r="F134" s="100" t="s">
        <v>126</v>
      </c>
      <c r="G134" s="100">
        <v>17</v>
      </c>
      <c r="H134" s="100">
        <v>37</v>
      </c>
      <c r="I134" s="100">
        <v>2.3</v>
      </c>
      <c r="J134" s="100">
        <v>34</v>
      </c>
      <c r="K134" s="100"/>
    </row>
    <row r="135" spans="1:11" ht="12.75">
      <c r="A135" s="421">
        <f t="shared" si="0"/>
        <v>66</v>
      </c>
      <c r="B135" s="20" t="s">
        <v>1005</v>
      </c>
      <c r="C135" s="20" t="s">
        <v>1058</v>
      </c>
      <c r="D135" s="20" t="s">
        <v>1057</v>
      </c>
      <c r="E135" s="100" t="s">
        <v>45</v>
      </c>
      <c r="F135" s="100" t="s">
        <v>126</v>
      </c>
      <c r="G135" s="100">
        <v>17</v>
      </c>
      <c r="H135" s="100">
        <v>4</v>
      </c>
      <c r="I135" s="100">
        <v>3.6</v>
      </c>
      <c r="J135" s="100">
        <v>54</v>
      </c>
      <c r="K135" s="100"/>
    </row>
    <row r="136" spans="1:11" ht="12.75">
      <c r="A136" s="421">
        <f aca="true" t="shared" si="1" ref="A136:A154">A135+1</f>
        <v>67</v>
      </c>
      <c r="B136" s="20" t="s">
        <v>1005</v>
      </c>
      <c r="C136" s="20" t="s">
        <v>1058</v>
      </c>
      <c r="D136" s="20" t="s">
        <v>1057</v>
      </c>
      <c r="E136" s="100" t="s">
        <v>45</v>
      </c>
      <c r="F136" s="100" t="s">
        <v>126</v>
      </c>
      <c r="G136" s="100">
        <v>17</v>
      </c>
      <c r="H136" s="100">
        <v>39</v>
      </c>
      <c r="I136" s="100">
        <v>1.8</v>
      </c>
      <c r="J136" s="100">
        <v>27</v>
      </c>
      <c r="K136" s="100"/>
    </row>
    <row r="137" spans="1:11" ht="12.75">
      <c r="A137" s="421">
        <f t="shared" si="1"/>
        <v>68</v>
      </c>
      <c r="B137" s="20" t="s">
        <v>1005</v>
      </c>
      <c r="C137" s="20" t="s">
        <v>1041</v>
      </c>
      <c r="D137" s="20" t="s">
        <v>1040</v>
      </c>
      <c r="E137" s="100" t="s">
        <v>45</v>
      </c>
      <c r="F137" s="100" t="s">
        <v>82</v>
      </c>
      <c r="G137" s="100">
        <v>21</v>
      </c>
      <c r="H137" s="100">
        <v>53</v>
      </c>
      <c r="I137" s="100">
        <v>1.2</v>
      </c>
      <c r="J137" s="100">
        <v>18</v>
      </c>
      <c r="K137" s="100"/>
    </row>
    <row r="138" spans="1:11" ht="12.75">
      <c r="A138" s="421">
        <f t="shared" si="1"/>
        <v>69</v>
      </c>
      <c r="B138" s="20" t="s">
        <v>1005</v>
      </c>
      <c r="C138" s="20" t="s">
        <v>1060</v>
      </c>
      <c r="D138" s="20" t="s">
        <v>1061</v>
      </c>
      <c r="E138" s="100" t="s">
        <v>45</v>
      </c>
      <c r="F138" s="100" t="s">
        <v>28</v>
      </c>
      <c r="G138" s="100">
        <v>13</v>
      </c>
      <c r="H138" s="100">
        <v>6</v>
      </c>
      <c r="I138" s="100">
        <v>1.9</v>
      </c>
      <c r="J138" s="100">
        <v>28</v>
      </c>
      <c r="K138" s="100"/>
    </row>
    <row r="139" spans="1:11" ht="12.75">
      <c r="A139" s="421">
        <f t="shared" si="1"/>
        <v>70</v>
      </c>
      <c r="B139" s="20" t="s">
        <v>1005</v>
      </c>
      <c r="C139" s="20" t="s">
        <v>1060</v>
      </c>
      <c r="D139" s="20" t="s">
        <v>1061</v>
      </c>
      <c r="E139" s="100" t="s">
        <v>45</v>
      </c>
      <c r="F139" s="100" t="s">
        <v>126</v>
      </c>
      <c r="G139" s="100">
        <v>16</v>
      </c>
      <c r="H139" s="100">
        <v>47</v>
      </c>
      <c r="I139" s="100">
        <v>1.9</v>
      </c>
      <c r="J139" s="100">
        <v>28</v>
      </c>
      <c r="K139" s="100"/>
    </row>
    <row r="140" spans="1:11" ht="12.75">
      <c r="A140" s="421">
        <f t="shared" si="1"/>
        <v>71</v>
      </c>
      <c r="B140" s="20" t="s">
        <v>1005</v>
      </c>
      <c r="C140" s="20" t="s">
        <v>1060</v>
      </c>
      <c r="D140" s="20" t="s">
        <v>1061</v>
      </c>
      <c r="E140" s="100" t="s">
        <v>45</v>
      </c>
      <c r="F140" s="100" t="s">
        <v>126</v>
      </c>
      <c r="G140" s="100">
        <v>16</v>
      </c>
      <c r="H140" s="100">
        <v>54.1</v>
      </c>
      <c r="I140" s="100">
        <v>2.9</v>
      </c>
      <c r="J140" s="100">
        <v>43</v>
      </c>
      <c r="K140" s="100"/>
    </row>
    <row r="141" spans="1:11" ht="12.75">
      <c r="A141" s="421">
        <f t="shared" si="1"/>
        <v>72</v>
      </c>
      <c r="B141" s="20" t="s">
        <v>1005</v>
      </c>
      <c r="C141" s="20" t="s">
        <v>1009</v>
      </c>
      <c r="D141" s="20" t="s">
        <v>1010</v>
      </c>
      <c r="E141" s="100" t="s">
        <v>1008</v>
      </c>
      <c r="F141" s="100" t="s">
        <v>126</v>
      </c>
      <c r="G141" s="100">
        <v>1</v>
      </c>
      <c r="H141" s="100">
        <v>15.11</v>
      </c>
      <c r="I141" s="100">
        <v>1.3</v>
      </c>
      <c r="J141" s="100">
        <v>331</v>
      </c>
      <c r="K141" s="100">
        <v>197</v>
      </c>
    </row>
    <row r="142" spans="1:11" ht="12.75">
      <c r="A142" s="421">
        <f t="shared" si="1"/>
        <v>73</v>
      </c>
      <c r="B142" s="20" t="s">
        <v>1005</v>
      </c>
      <c r="C142" s="20" t="s">
        <v>1009</v>
      </c>
      <c r="D142" s="20" t="s">
        <v>1010</v>
      </c>
      <c r="E142" s="100" t="s">
        <v>1008</v>
      </c>
      <c r="F142" s="100" t="s">
        <v>126</v>
      </c>
      <c r="G142" s="100">
        <v>2</v>
      </c>
      <c r="H142" s="100">
        <v>11.13</v>
      </c>
      <c r="I142" s="100">
        <v>3</v>
      </c>
      <c r="J142" s="100">
        <v>987</v>
      </c>
      <c r="K142" s="100">
        <v>782</v>
      </c>
    </row>
    <row r="143" spans="1:11" ht="12.75">
      <c r="A143" s="421">
        <f t="shared" si="1"/>
        <v>74</v>
      </c>
      <c r="B143" s="20" t="s">
        <v>1005</v>
      </c>
      <c r="C143" s="20" t="s">
        <v>1009</v>
      </c>
      <c r="D143" s="20" t="s">
        <v>1010</v>
      </c>
      <c r="E143" s="100" t="s">
        <v>1008</v>
      </c>
      <c r="F143" s="100" t="s">
        <v>126</v>
      </c>
      <c r="G143" s="100">
        <v>1</v>
      </c>
      <c r="H143" s="100">
        <v>14</v>
      </c>
      <c r="I143" s="100">
        <v>1.1</v>
      </c>
      <c r="J143" s="100">
        <v>341</v>
      </c>
      <c r="K143" s="100">
        <v>202</v>
      </c>
    </row>
    <row r="144" spans="1:11" ht="12.75">
      <c r="A144" s="421">
        <f t="shared" si="1"/>
        <v>75</v>
      </c>
      <c r="B144" s="20" t="s">
        <v>1005</v>
      </c>
      <c r="C144" s="20" t="s">
        <v>1060</v>
      </c>
      <c r="D144" s="20" t="s">
        <v>1061</v>
      </c>
      <c r="E144" s="100" t="s">
        <v>1008</v>
      </c>
      <c r="F144" s="100" t="s">
        <v>126</v>
      </c>
      <c r="G144" s="100">
        <v>8</v>
      </c>
      <c r="H144" s="100" t="s">
        <v>1063</v>
      </c>
      <c r="I144" s="100">
        <v>2.5</v>
      </c>
      <c r="J144" s="100">
        <v>1005</v>
      </c>
      <c r="K144" s="100">
        <v>905</v>
      </c>
    </row>
    <row r="145" spans="1:11" ht="12.75">
      <c r="A145" s="421">
        <f t="shared" si="1"/>
        <v>76</v>
      </c>
      <c r="B145" s="20" t="s">
        <v>1005</v>
      </c>
      <c r="C145" s="20" t="s">
        <v>1060</v>
      </c>
      <c r="D145" s="20" t="s">
        <v>1061</v>
      </c>
      <c r="E145" s="100" t="s">
        <v>1008</v>
      </c>
      <c r="F145" s="100" t="s">
        <v>126</v>
      </c>
      <c r="G145" s="100">
        <v>19</v>
      </c>
      <c r="H145" s="100">
        <v>41</v>
      </c>
      <c r="I145" s="100">
        <v>1.3</v>
      </c>
      <c r="J145" s="100">
        <v>509</v>
      </c>
      <c r="K145" s="100">
        <v>392</v>
      </c>
    </row>
    <row r="146" spans="1:11" ht="12.75">
      <c r="A146" s="421">
        <f t="shared" si="1"/>
        <v>77</v>
      </c>
      <c r="B146" s="20" t="s">
        <v>1005</v>
      </c>
      <c r="C146" s="20" t="s">
        <v>1056</v>
      </c>
      <c r="D146" s="20" t="s">
        <v>1059</v>
      </c>
      <c r="E146" s="100" t="s">
        <v>1008</v>
      </c>
      <c r="F146" s="100" t="s">
        <v>126</v>
      </c>
      <c r="G146" s="100">
        <v>9</v>
      </c>
      <c r="H146" s="100">
        <v>12</v>
      </c>
      <c r="I146" s="100">
        <v>2</v>
      </c>
      <c r="J146" s="100">
        <v>392</v>
      </c>
      <c r="K146" s="100">
        <v>353</v>
      </c>
    </row>
    <row r="147" spans="1:11" ht="12.75">
      <c r="A147" s="421">
        <f t="shared" si="1"/>
        <v>78</v>
      </c>
      <c r="B147" s="20" t="s">
        <v>1005</v>
      </c>
      <c r="C147" s="20" t="s">
        <v>1056</v>
      </c>
      <c r="D147" s="20" t="s">
        <v>1064</v>
      </c>
      <c r="E147" s="100" t="s">
        <v>1008</v>
      </c>
      <c r="F147" s="100" t="s">
        <v>126</v>
      </c>
      <c r="G147" s="100">
        <v>4</v>
      </c>
      <c r="H147" s="100">
        <v>1.9</v>
      </c>
      <c r="I147" s="100">
        <v>4.1</v>
      </c>
      <c r="J147" s="100">
        <v>430</v>
      </c>
      <c r="K147" s="100">
        <v>281</v>
      </c>
    </row>
    <row r="148" spans="1:11" ht="12.75">
      <c r="A148" s="421">
        <f t="shared" si="1"/>
        <v>79</v>
      </c>
      <c r="B148" s="20" t="s">
        <v>1005</v>
      </c>
      <c r="C148" s="20" t="s">
        <v>1056</v>
      </c>
      <c r="D148" s="20" t="s">
        <v>1064</v>
      </c>
      <c r="E148" s="100" t="s">
        <v>1008</v>
      </c>
      <c r="F148" s="100" t="s">
        <v>126</v>
      </c>
      <c r="G148" s="100">
        <v>4</v>
      </c>
      <c r="H148" s="100" t="s">
        <v>1065</v>
      </c>
      <c r="I148" s="100">
        <v>2.2</v>
      </c>
      <c r="J148" s="100">
        <v>481</v>
      </c>
      <c r="K148" s="100">
        <v>318</v>
      </c>
    </row>
    <row r="149" spans="1:11" ht="12.75">
      <c r="A149" s="421">
        <f t="shared" si="1"/>
        <v>80</v>
      </c>
      <c r="B149" s="20" t="s">
        <v>1005</v>
      </c>
      <c r="C149" s="20" t="s">
        <v>1056</v>
      </c>
      <c r="D149" s="20" t="s">
        <v>1064</v>
      </c>
      <c r="E149" s="100" t="s">
        <v>1008</v>
      </c>
      <c r="F149" s="100" t="s">
        <v>126</v>
      </c>
      <c r="G149" s="100">
        <v>4</v>
      </c>
      <c r="H149" s="100" t="s">
        <v>1066</v>
      </c>
      <c r="I149" s="100">
        <v>2</v>
      </c>
      <c r="J149" s="100">
        <v>278</v>
      </c>
      <c r="K149" s="100">
        <v>195</v>
      </c>
    </row>
    <row r="150" spans="1:11" ht="12.75">
      <c r="A150" s="421">
        <f t="shared" si="1"/>
        <v>81</v>
      </c>
      <c r="B150" s="20" t="s">
        <v>1005</v>
      </c>
      <c r="C150" s="20" t="s">
        <v>1056</v>
      </c>
      <c r="D150" s="20" t="s">
        <v>1059</v>
      </c>
      <c r="E150" s="100" t="s">
        <v>1008</v>
      </c>
      <c r="F150" s="100" t="s">
        <v>126</v>
      </c>
      <c r="G150" s="100">
        <v>1</v>
      </c>
      <c r="H150" s="100" t="s">
        <v>950</v>
      </c>
      <c r="I150" s="100">
        <v>1.4</v>
      </c>
      <c r="J150" s="100">
        <v>126</v>
      </c>
      <c r="K150" s="100">
        <v>103</v>
      </c>
    </row>
    <row r="151" spans="1:11" ht="12.75">
      <c r="A151" s="421">
        <f t="shared" si="1"/>
        <v>82</v>
      </c>
      <c r="B151" s="20" t="s">
        <v>1005</v>
      </c>
      <c r="C151" s="20" t="s">
        <v>1056</v>
      </c>
      <c r="D151" s="20" t="s">
        <v>1059</v>
      </c>
      <c r="E151" s="100" t="s">
        <v>1067</v>
      </c>
      <c r="F151" s="100" t="s">
        <v>126</v>
      </c>
      <c r="G151" s="100">
        <v>1</v>
      </c>
      <c r="H151" s="100" t="s">
        <v>1068</v>
      </c>
      <c r="I151" s="100">
        <v>2.2</v>
      </c>
      <c r="J151" s="100">
        <v>128</v>
      </c>
      <c r="K151" s="100">
        <v>77</v>
      </c>
    </row>
    <row r="152" spans="1:11" ht="12.75">
      <c r="A152" s="421">
        <f t="shared" si="1"/>
        <v>83</v>
      </c>
      <c r="B152" s="20" t="s">
        <v>1005</v>
      </c>
      <c r="C152" s="20" t="s">
        <v>1058</v>
      </c>
      <c r="D152" s="20" t="s">
        <v>1057</v>
      </c>
      <c r="E152" s="100" t="s">
        <v>1008</v>
      </c>
      <c r="F152" s="100" t="s">
        <v>126</v>
      </c>
      <c r="G152" s="100">
        <v>17</v>
      </c>
      <c r="H152" s="100" t="s">
        <v>1069</v>
      </c>
      <c r="I152" s="100">
        <v>0.9</v>
      </c>
      <c r="J152" s="100">
        <v>131</v>
      </c>
      <c r="K152" s="100">
        <v>113</v>
      </c>
    </row>
    <row r="153" spans="1:11" ht="12.75">
      <c r="A153" s="421">
        <f t="shared" si="1"/>
        <v>84</v>
      </c>
      <c r="B153" s="20" t="s">
        <v>1005</v>
      </c>
      <c r="C153" s="20" t="s">
        <v>1058</v>
      </c>
      <c r="D153" s="20" t="s">
        <v>1057</v>
      </c>
      <c r="E153" s="100" t="s">
        <v>1008</v>
      </c>
      <c r="F153" s="100" t="s">
        <v>126</v>
      </c>
      <c r="G153" s="100">
        <v>17</v>
      </c>
      <c r="H153" s="100" t="s">
        <v>1070</v>
      </c>
      <c r="I153" s="100">
        <v>0.7</v>
      </c>
      <c r="J153" s="100">
        <v>97</v>
      </c>
      <c r="K153" s="100">
        <v>85</v>
      </c>
    </row>
    <row r="154" spans="1:11" ht="12.75">
      <c r="A154" s="421">
        <f t="shared" si="1"/>
        <v>85</v>
      </c>
      <c r="B154" s="20" t="s">
        <v>1005</v>
      </c>
      <c r="C154" s="20" t="s">
        <v>1058</v>
      </c>
      <c r="D154" s="20" t="s">
        <v>1057</v>
      </c>
      <c r="E154" s="100" t="s">
        <v>1008</v>
      </c>
      <c r="F154" s="100" t="s">
        <v>126</v>
      </c>
      <c r="G154" s="100">
        <v>17</v>
      </c>
      <c r="H154" s="100" t="s">
        <v>462</v>
      </c>
      <c r="I154" s="100">
        <v>2</v>
      </c>
      <c r="J154" s="100">
        <v>301</v>
      </c>
      <c r="K154" s="100">
        <v>267</v>
      </c>
    </row>
  </sheetData>
  <mergeCells count="13">
    <mergeCell ref="A69:K69"/>
    <mergeCell ref="A2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A7:K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201"/>
  <sheetViews>
    <sheetView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329" customWidth="1"/>
    <col min="6" max="6" width="13.00390625" style="0" customWidth="1"/>
    <col min="7" max="7" width="8.28125" style="329" customWidth="1"/>
    <col min="8" max="8" width="10.28125" style="329" customWidth="1"/>
    <col min="9" max="9" width="8.00390625" style="329" customWidth="1"/>
    <col min="10" max="10" width="9.57421875" style="329" customWidth="1"/>
    <col min="11" max="11" width="10.7109375" style="329" customWidth="1"/>
  </cols>
  <sheetData>
    <row r="1" spans="1:11" ht="18.75" customHeight="1">
      <c r="A1" s="535" t="s">
        <v>62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</row>
    <row r="2" spans="1:11" ht="21.75" customHeight="1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</row>
    <row r="3" spans="1:11" ht="12.75" customHeight="1">
      <c r="A3" s="529" t="s">
        <v>0</v>
      </c>
      <c r="B3" s="529" t="s">
        <v>1</v>
      </c>
      <c r="C3" s="529" t="s">
        <v>2</v>
      </c>
      <c r="D3" s="532" t="s">
        <v>11</v>
      </c>
      <c r="E3" s="529" t="s">
        <v>3</v>
      </c>
      <c r="F3" s="533" t="s">
        <v>10</v>
      </c>
      <c r="G3" s="528" t="s">
        <v>4</v>
      </c>
      <c r="H3" s="528" t="s">
        <v>5</v>
      </c>
      <c r="I3" s="528" t="s">
        <v>6</v>
      </c>
      <c r="J3" s="529" t="s">
        <v>7</v>
      </c>
      <c r="K3" s="529"/>
    </row>
    <row r="4" spans="1:11" ht="42.75" customHeight="1">
      <c r="A4" s="529"/>
      <c r="B4" s="529"/>
      <c r="C4" s="529"/>
      <c r="D4" s="532"/>
      <c r="E4" s="529"/>
      <c r="F4" s="533"/>
      <c r="G4" s="528"/>
      <c r="H4" s="528"/>
      <c r="I4" s="528"/>
      <c r="J4" s="310" t="s">
        <v>8</v>
      </c>
      <c r="K4" s="310" t="s">
        <v>9</v>
      </c>
    </row>
    <row r="5" spans="1:11" ht="12.75">
      <c r="A5" s="310">
        <v>1</v>
      </c>
      <c r="B5" s="310">
        <v>2</v>
      </c>
      <c r="C5" s="310">
        <v>3</v>
      </c>
      <c r="D5" s="310">
        <v>4</v>
      </c>
      <c r="E5" s="310">
        <v>5</v>
      </c>
      <c r="F5" s="310">
        <v>6</v>
      </c>
      <c r="G5" s="310">
        <v>7</v>
      </c>
      <c r="H5" s="310">
        <v>8</v>
      </c>
      <c r="I5" s="310">
        <v>9</v>
      </c>
      <c r="J5" s="310">
        <v>10</v>
      </c>
      <c r="K5" s="310">
        <v>11</v>
      </c>
    </row>
    <row r="6" spans="1:11" ht="18.75">
      <c r="A6" s="530" t="s">
        <v>12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2.75">
      <c r="A7" s="311"/>
      <c r="B7" s="312" t="s">
        <v>826</v>
      </c>
      <c r="C7" s="312" t="s">
        <v>827</v>
      </c>
      <c r="D7" s="312" t="s">
        <v>828</v>
      </c>
      <c r="E7" s="313" t="s">
        <v>829</v>
      </c>
      <c r="F7" s="313" t="s">
        <v>420</v>
      </c>
      <c r="G7" s="313">
        <v>8</v>
      </c>
      <c r="H7" s="313">
        <v>14.11</v>
      </c>
      <c r="I7" s="314">
        <v>1.1</v>
      </c>
      <c r="J7" s="313">
        <v>849</v>
      </c>
      <c r="K7" s="313">
        <v>639</v>
      </c>
    </row>
    <row r="8" spans="1:11" ht="12.75">
      <c r="A8" s="311"/>
      <c r="B8" s="312" t="s">
        <v>826</v>
      </c>
      <c r="C8" s="312" t="s">
        <v>827</v>
      </c>
      <c r="D8" s="312" t="s">
        <v>830</v>
      </c>
      <c r="E8" s="313" t="s">
        <v>831</v>
      </c>
      <c r="F8" s="313" t="s">
        <v>420</v>
      </c>
      <c r="G8" s="313">
        <v>33</v>
      </c>
      <c r="H8" s="313">
        <v>36.1</v>
      </c>
      <c r="I8" s="314">
        <v>1.2</v>
      </c>
      <c r="J8" s="313">
        <v>468</v>
      </c>
      <c r="K8" s="313">
        <v>364</v>
      </c>
    </row>
    <row r="9" spans="1:11" ht="12.75">
      <c r="A9" s="311"/>
      <c r="B9" s="312" t="s">
        <v>826</v>
      </c>
      <c r="C9" s="312" t="s">
        <v>832</v>
      </c>
      <c r="D9" s="312" t="s">
        <v>833</v>
      </c>
      <c r="E9" s="313" t="s">
        <v>831</v>
      </c>
      <c r="F9" s="313" t="s">
        <v>420</v>
      </c>
      <c r="G9" s="313">
        <v>17</v>
      </c>
      <c r="H9" s="313">
        <v>5.3</v>
      </c>
      <c r="I9" s="314">
        <v>1.7</v>
      </c>
      <c r="J9" s="313">
        <v>263</v>
      </c>
      <c r="K9" s="313">
        <v>199</v>
      </c>
    </row>
    <row r="10" spans="1:11" ht="12.75">
      <c r="A10" s="311"/>
      <c r="B10" s="312" t="s">
        <v>826</v>
      </c>
      <c r="C10" s="312" t="s">
        <v>832</v>
      </c>
      <c r="D10" s="312" t="s">
        <v>834</v>
      </c>
      <c r="E10" s="313" t="s">
        <v>831</v>
      </c>
      <c r="F10" s="313" t="s">
        <v>420</v>
      </c>
      <c r="G10" s="313">
        <v>23</v>
      </c>
      <c r="H10" s="313">
        <v>27.3</v>
      </c>
      <c r="I10" s="314">
        <v>0.9</v>
      </c>
      <c r="J10" s="313">
        <v>332</v>
      </c>
      <c r="K10" s="313">
        <v>209</v>
      </c>
    </row>
    <row r="11" spans="1:11" ht="12.75">
      <c r="A11" s="311"/>
      <c r="B11" s="312" t="s">
        <v>826</v>
      </c>
      <c r="C11" s="312" t="s">
        <v>832</v>
      </c>
      <c r="D11" s="312" t="s">
        <v>835</v>
      </c>
      <c r="E11" s="313" t="s">
        <v>831</v>
      </c>
      <c r="F11" s="313" t="s">
        <v>420</v>
      </c>
      <c r="G11" s="313">
        <v>28</v>
      </c>
      <c r="H11" s="313">
        <v>2.1</v>
      </c>
      <c r="I11" s="314">
        <v>3.1</v>
      </c>
      <c r="J11" s="313">
        <v>1537</v>
      </c>
      <c r="K11" s="313">
        <v>924</v>
      </c>
    </row>
    <row r="12" spans="1:11" ht="12.75">
      <c r="A12" s="311"/>
      <c r="B12" s="312" t="s">
        <v>826</v>
      </c>
      <c r="C12" s="312" t="s">
        <v>832</v>
      </c>
      <c r="D12" s="312" t="s">
        <v>835</v>
      </c>
      <c r="E12" s="313" t="s">
        <v>831</v>
      </c>
      <c r="F12" s="313" t="s">
        <v>420</v>
      </c>
      <c r="G12" s="313">
        <v>30</v>
      </c>
      <c r="H12" s="313">
        <v>40</v>
      </c>
      <c r="I12" s="314">
        <v>1.2</v>
      </c>
      <c r="J12" s="313">
        <v>338</v>
      </c>
      <c r="K12" s="313">
        <v>237</v>
      </c>
    </row>
    <row r="13" spans="1:11" ht="12.75">
      <c r="A13" s="311"/>
      <c r="B13" s="312" t="s">
        <v>826</v>
      </c>
      <c r="C13" s="312" t="s">
        <v>832</v>
      </c>
      <c r="D13" s="312" t="s">
        <v>835</v>
      </c>
      <c r="E13" s="313" t="s">
        <v>831</v>
      </c>
      <c r="F13" s="313" t="s">
        <v>420</v>
      </c>
      <c r="G13" s="313">
        <v>30</v>
      </c>
      <c r="H13" s="313">
        <v>41.2</v>
      </c>
      <c r="I13" s="314">
        <v>3.8</v>
      </c>
      <c r="J13" s="313">
        <v>1216</v>
      </c>
      <c r="K13" s="313">
        <v>875</v>
      </c>
    </row>
    <row r="14" spans="1:11" ht="12.75">
      <c r="A14" s="311"/>
      <c r="B14" s="312" t="s">
        <v>826</v>
      </c>
      <c r="C14" s="312" t="s">
        <v>832</v>
      </c>
      <c r="D14" s="312" t="s">
        <v>835</v>
      </c>
      <c r="E14" s="313" t="s">
        <v>831</v>
      </c>
      <c r="F14" s="313" t="s">
        <v>420</v>
      </c>
      <c r="G14" s="313">
        <v>30</v>
      </c>
      <c r="H14" s="313">
        <v>41.3</v>
      </c>
      <c r="I14" s="314">
        <v>3.5</v>
      </c>
      <c r="J14" s="313">
        <v>1350</v>
      </c>
      <c r="K14" s="313">
        <v>981</v>
      </c>
    </row>
    <row r="15" spans="1:11" ht="12.75">
      <c r="A15" s="311"/>
      <c r="B15" s="312" t="s">
        <v>826</v>
      </c>
      <c r="C15" s="312" t="s">
        <v>832</v>
      </c>
      <c r="D15" s="312" t="s">
        <v>835</v>
      </c>
      <c r="E15" s="313" t="s">
        <v>831</v>
      </c>
      <c r="F15" s="313" t="s">
        <v>420</v>
      </c>
      <c r="G15" s="313">
        <v>30</v>
      </c>
      <c r="H15" s="313">
        <v>41.4</v>
      </c>
      <c r="I15" s="314">
        <v>2.6</v>
      </c>
      <c r="J15" s="313">
        <v>798</v>
      </c>
      <c r="K15" s="313">
        <v>551</v>
      </c>
    </row>
    <row r="16" spans="1:11" ht="12.75">
      <c r="A16" s="311"/>
      <c r="B16" s="312" t="s">
        <v>826</v>
      </c>
      <c r="C16" s="312" t="s">
        <v>832</v>
      </c>
      <c r="D16" s="312" t="s">
        <v>835</v>
      </c>
      <c r="E16" s="313" t="s">
        <v>831</v>
      </c>
      <c r="F16" s="313" t="s">
        <v>420</v>
      </c>
      <c r="G16" s="313">
        <v>30</v>
      </c>
      <c r="H16" s="313">
        <v>42.1</v>
      </c>
      <c r="I16" s="314">
        <v>2.8</v>
      </c>
      <c r="J16" s="313">
        <v>982</v>
      </c>
      <c r="K16" s="313">
        <v>609</v>
      </c>
    </row>
    <row r="17" spans="1:11" ht="12.75">
      <c r="A17" s="311"/>
      <c r="B17" s="312" t="s">
        <v>826</v>
      </c>
      <c r="C17" s="312" t="s">
        <v>836</v>
      </c>
      <c r="D17" s="312" t="s">
        <v>837</v>
      </c>
      <c r="E17" s="313" t="s">
        <v>831</v>
      </c>
      <c r="F17" s="313" t="s">
        <v>420</v>
      </c>
      <c r="G17" s="313">
        <v>7</v>
      </c>
      <c r="H17" s="313">
        <v>5.4</v>
      </c>
      <c r="I17" s="314">
        <v>1.1</v>
      </c>
      <c r="J17" s="313">
        <v>680</v>
      </c>
      <c r="K17" s="313">
        <v>542</v>
      </c>
    </row>
    <row r="18" spans="1:11" ht="12.75">
      <c r="A18" s="311"/>
      <c r="B18" s="312" t="s">
        <v>826</v>
      </c>
      <c r="C18" s="312" t="s">
        <v>836</v>
      </c>
      <c r="D18" s="312" t="s">
        <v>837</v>
      </c>
      <c r="E18" s="313" t="s">
        <v>831</v>
      </c>
      <c r="F18" s="313" t="s">
        <v>420</v>
      </c>
      <c r="G18" s="313">
        <v>11</v>
      </c>
      <c r="H18" s="313">
        <v>3</v>
      </c>
      <c r="I18" s="314">
        <v>1.3</v>
      </c>
      <c r="J18" s="313">
        <v>906</v>
      </c>
      <c r="K18" s="313">
        <v>697</v>
      </c>
    </row>
    <row r="19" spans="1:11" ht="12.75">
      <c r="A19" s="311"/>
      <c r="B19" s="312" t="s">
        <v>826</v>
      </c>
      <c r="C19" s="312" t="s">
        <v>836</v>
      </c>
      <c r="D19" s="312" t="s">
        <v>837</v>
      </c>
      <c r="E19" s="313" t="s">
        <v>831</v>
      </c>
      <c r="F19" s="313" t="s">
        <v>420</v>
      </c>
      <c r="G19" s="313">
        <v>12</v>
      </c>
      <c r="H19" s="313">
        <v>1.3</v>
      </c>
      <c r="I19" s="314">
        <v>1.1</v>
      </c>
      <c r="J19" s="313">
        <v>820</v>
      </c>
      <c r="K19" s="313">
        <v>651</v>
      </c>
    </row>
    <row r="20" spans="1:11" ht="12.75">
      <c r="A20" s="311"/>
      <c r="B20" s="312" t="s">
        <v>826</v>
      </c>
      <c r="C20" s="312" t="s">
        <v>836</v>
      </c>
      <c r="D20" s="312" t="s">
        <v>837</v>
      </c>
      <c r="E20" s="313" t="s">
        <v>831</v>
      </c>
      <c r="F20" s="313" t="s">
        <v>420</v>
      </c>
      <c r="G20" s="313">
        <v>12</v>
      </c>
      <c r="H20" s="313">
        <v>22.7</v>
      </c>
      <c r="I20" s="314">
        <v>2.4</v>
      </c>
      <c r="J20" s="313">
        <v>1513</v>
      </c>
      <c r="K20" s="313">
        <v>1205</v>
      </c>
    </row>
    <row r="21" spans="1:11" ht="12.75">
      <c r="A21" s="311"/>
      <c r="B21" s="312" t="s">
        <v>826</v>
      </c>
      <c r="C21" s="312" t="s">
        <v>836</v>
      </c>
      <c r="D21" s="312" t="s">
        <v>837</v>
      </c>
      <c r="E21" s="313" t="s">
        <v>831</v>
      </c>
      <c r="F21" s="313" t="s">
        <v>420</v>
      </c>
      <c r="G21" s="313">
        <v>12</v>
      </c>
      <c r="H21" s="313">
        <v>8.5</v>
      </c>
      <c r="I21" s="314">
        <v>3</v>
      </c>
      <c r="J21" s="313">
        <v>1778</v>
      </c>
      <c r="K21" s="313">
        <v>1417</v>
      </c>
    </row>
    <row r="22" spans="1:11" ht="12.75">
      <c r="A22" s="311"/>
      <c r="B22" s="312" t="s">
        <v>826</v>
      </c>
      <c r="C22" s="312" t="s">
        <v>836</v>
      </c>
      <c r="D22" s="312" t="s">
        <v>837</v>
      </c>
      <c r="E22" s="313" t="s">
        <v>831</v>
      </c>
      <c r="F22" s="313" t="s">
        <v>420</v>
      </c>
      <c r="G22" s="313">
        <v>15</v>
      </c>
      <c r="H22" s="315">
        <v>3.1</v>
      </c>
      <c r="I22" s="314">
        <v>1</v>
      </c>
      <c r="J22" s="313">
        <v>638</v>
      </c>
      <c r="K22" s="313">
        <v>525</v>
      </c>
    </row>
    <row r="23" spans="1:11" ht="12.75">
      <c r="A23" s="311"/>
      <c r="B23" s="312" t="s">
        <v>826</v>
      </c>
      <c r="C23" s="312" t="s">
        <v>836</v>
      </c>
      <c r="D23" s="312" t="s">
        <v>837</v>
      </c>
      <c r="E23" s="313" t="s">
        <v>831</v>
      </c>
      <c r="F23" s="313" t="s">
        <v>420</v>
      </c>
      <c r="G23" s="313">
        <v>23</v>
      </c>
      <c r="H23" s="313">
        <v>15.4</v>
      </c>
      <c r="I23" s="314">
        <v>1.5</v>
      </c>
      <c r="J23" s="313">
        <v>907</v>
      </c>
      <c r="K23" s="313">
        <v>756</v>
      </c>
    </row>
    <row r="24" spans="1:11" ht="12.75">
      <c r="A24" s="311"/>
      <c r="B24" s="312" t="s">
        <v>826</v>
      </c>
      <c r="C24" s="312" t="s">
        <v>836</v>
      </c>
      <c r="D24" s="312" t="s">
        <v>837</v>
      </c>
      <c r="E24" s="313" t="s">
        <v>831</v>
      </c>
      <c r="F24" s="313" t="s">
        <v>420</v>
      </c>
      <c r="G24" s="313">
        <v>25</v>
      </c>
      <c r="H24" s="313">
        <v>11.2</v>
      </c>
      <c r="I24" s="314">
        <v>2.2</v>
      </c>
      <c r="J24" s="313">
        <v>1148</v>
      </c>
      <c r="K24" s="313">
        <v>961</v>
      </c>
    </row>
    <row r="25" spans="1:11" ht="12.75">
      <c r="A25" s="311"/>
      <c r="B25" s="312" t="s">
        <v>826</v>
      </c>
      <c r="C25" s="312" t="s">
        <v>836</v>
      </c>
      <c r="D25" s="312" t="s">
        <v>837</v>
      </c>
      <c r="E25" s="313" t="s">
        <v>831</v>
      </c>
      <c r="F25" s="313" t="s">
        <v>420</v>
      </c>
      <c r="G25" s="313">
        <v>27</v>
      </c>
      <c r="H25" s="313">
        <v>5.4</v>
      </c>
      <c r="I25" s="314">
        <v>2.5</v>
      </c>
      <c r="J25" s="313">
        <v>1674</v>
      </c>
      <c r="K25" s="313">
        <v>1381</v>
      </c>
    </row>
    <row r="26" spans="1:11" ht="12.75">
      <c r="A26" s="311"/>
      <c r="B26" s="312" t="s">
        <v>826</v>
      </c>
      <c r="C26" s="312" t="s">
        <v>836</v>
      </c>
      <c r="D26" s="312" t="s">
        <v>837</v>
      </c>
      <c r="E26" s="313" t="s">
        <v>831</v>
      </c>
      <c r="F26" s="313" t="s">
        <v>420</v>
      </c>
      <c r="G26" s="313">
        <v>27</v>
      </c>
      <c r="H26" s="313">
        <v>5.5</v>
      </c>
      <c r="I26" s="314">
        <v>2.9</v>
      </c>
      <c r="J26" s="313">
        <v>1745</v>
      </c>
      <c r="K26" s="313">
        <v>1432</v>
      </c>
    </row>
    <row r="27" spans="1:11" ht="12.75">
      <c r="A27" s="311"/>
      <c r="B27" s="312" t="s">
        <v>826</v>
      </c>
      <c r="C27" s="312" t="s">
        <v>836</v>
      </c>
      <c r="D27" s="312" t="s">
        <v>837</v>
      </c>
      <c r="E27" s="313" t="s">
        <v>831</v>
      </c>
      <c r="F27" s="313" t="s">
        <v>420</v>
      </c>
      <c r="G27" s="313">
        <v>27</v>
      </c>
      <c r="H27" s="313">
        <v>5.6</v>
      </c>
      <c r="I27" s="314">
        <v>0.6</v>
      </c>
      <c r="J27" s="313">
        <v>372</v>
      </c>
      <c r="K27" s="313">
        <v>301</v>
      </c>
    </row>
    <row r="28" spans="1:11" ht="12.75">
      <c r="A28" s="311"/>
      <c r="B28" s="312" t="s">
        <v>826</v>
      </c>
      <c r="C28" s="312" t="s">
        <v>838</v>
      </c>
      <c r="D28" s="312" t="s">
        <v>839</v>
      </c>
      <c r="E28" s="313" t="s">
        <v>831</v>
      </c>
      <c r="F28" s="313" t="s">
        <v>420</v>
      </c>
      <c r="G28" s="313">
        <v>14</v>
      </c>
      <c r="H28" s="315">
        <v>1.1</v>
      </c>
      <c r="I28" s="314">
        <v>3.1</v>
      </c>
      <c r="J28" s="313">
        <v>954</v>
      </c>
      <c r="K28" s="313">
        <v>520</v>
      </c>
    </row>
    <row r="29" spans="1:11" ht="12.75">
      <c r="A29" s="311"/>
      <c r="B29" s="312" t="s">
        <v>826</v>
      </c>
      <c r="C29" s="312" t="s">
        <v>838</v>
      </c>
      <c r="D29" s="312" t="s">
        <v>839</v>
      </c>
      <c r="E29" s="313" t="s">
        <v>831</v>
      </c>
      <c r="F29" s="313" t="s">
        <v>420</v>
      </c>
      <c r="G29" s="313">
        <v>14</v>
      </c>
      <c r="H29" s="313">
        <v>1.11</v>
      </c>
      <c r="I29" s="314">
        <v>1.7</v>
      </c>
      <c r="J29" s="313">
        <v>790</v>
      </c>
      <c r="K29" s="313">
        <v>535</v>
      </c>
    </row>
    <row r="30" spans="1:11" ht="12.75">
      <c r="A30" s="311"/>
      <c r="B30" s="312" t="s">
        <v>826</v>
      </c>
      <c r="C30" s="312" t="s">
        <v>838</v>
      </c>
      <c r="D30" s="312" t="s">
        <v>839</v>
      </c>
      <c r="E30" s="313" t="s">
        <v>831</v>
      </c>
      <c r="F30" s="313" t="s">
        <v>420</v>
      </c>
      <c r="G30" s="313">
        <v>14</v>
      </c>
      <c r="H30" s="313">
        <v>1.12</v>
      </c>
      <c r="I30" s="314">
        <v>2.3</v>
      </c>
      <c r="J30" s="313">
        <v>875</v>
      </c>
      <c r="K30" s="313">
        <v>572</v>
      </c>
    </row>
    <row r="31" spans="1:11" ht="12.75">
      <c r="A31" s="311"/>
      <c r="B31" s="312" t="s">
        <v>826</v>
      </c>
      <c r="C31" s="312" t="s">
        <v>838</v>
      </c>
      <c r="D31" s="312" t="s">
        <v>839</v>
      </c>
      <c r="E31" s="313" t="s">
        <v>831</v>
      </c>
      <c r="F31" s="313" t="s">
        <v>420</v>
      </c>
      <c r="G31" s="313">
        <v>14</v>
      </c>
      <c r="H31" s="313">
        <v>1.13</v>
      </c>
      <c r="I31" s="314">
        <v>3.1</v>
      </c>
      <c r="J31" s="313">
        <v>1525</v>
      </c>
      <c r="K31" s="313">
        <v>1010</v>
      </c>
    </row>
    <row r="32" spans="1:11" ht="12.75">
      <c r="A32" s="311"/>
      <c r="B32" s="312" t="s">
        <v>826</v>
      </c>
      <c r="C32" s="312" t="s">
        <v>838</v>
      </c>
      <c r="D32" s="312" t="s">
        <v>839</v>
      </c>
      <c r="E32" s="313" t="s">
        <v>831</v>
      </c>
      <c r="F32" s="313" t="s">
        <v>420</v>
      </c>
      <c r="G32" s="313">
        <v>14</v>
      </c>
      <c r="H32" s="313">
        <v>1.6</v>
      </c>
      <c r="I32" s="314">
        <v>1.6</v>
      </c>
      <c r="J32" s="313">
        <v>881</v>
      </c>
      <c r="K32" s="313">
        <v>569</v>
      </c>
    </row>
    <row r="33" spans="1:11" ht="12.75">
      <c r="A33" s="311"/>
      <c r="B33" s="312" t="s">
        <v>826</v>
      </c>
      <c r="C33" s="312" t="s">
        <v>838</v>
      </c>
      <c r="D33" s="312" t="s">
        <v>839</v>
      </c>
      <c r="E33" s="313" t="s">
        <v>831</v>
      </c>
      <c r="F33" s="313" t="s">
        <v>420</v>
      </c>
      <c r="G33" s="313">
        <v>14</v>
      </c>
      <c r="H33" s="313">
        <v>1.7</v>
      </c>
      <c r="I33" s="314">
        <v>3.3</v>
      </c>
      <c r="J33" s="313">
        <v>1679</v>
      </c>
      <c r="K33" s="313">
        <v>1156</v>
      </c>
    </row>
    <row r="34" spans="1:11" ht="12.75">
      <c r="A34" s="311"/>
      <c r="B34" s="312" t="s">
        <v>826</v>
      </c>
      <c r="C34" s="312" t="s">
        <v>838</v>
      </c>
      <c r="D34" s="312" t="s">
        <v>839</v>
      </c>
      <c r="E34" s="313" t="s">
        <v>831</v>
      </c>
      <c r="F34" s="313" t="s">
        <v>420</v>
      </c>
      <c r="G34" s="313">
        <v>14</v>
      </c>
      <c r="H34" s="313">
        <v>1.8</v>
      </c>
      <c r="I34" s="314">
        <v>1.9</v>
      </c>
      <c r="J34" s="313">
        <v>1060</v>
      </c>
      <c r="K34" s="313">
        <v>660</v>
      </c>
    </row>
    <row r="35" spans="1:11" ht="12.75">
      <c r="A35" s="311"/>
      <c r="B35" s="312" t="s">
        <v>826</v>
      </c>
      <c r="C35" s="312" t="s">
        <v>838</v>
      </c>
      <c r="D35" s="312" t="s">
        <v>839</v>
      </c>
      <c r="E35" s="313" t="s">
        <v>831</v>
      </c>
      <c r="F35" s="313" t="s">
        <v>420</v>
      </c>
      <c r="G35" s="313">
        <v>14</v>
      </c>
      <c r="H35" s="313">
        <v>1.9</v>
      </c>
      <c r="I35" s="314">
        <v>3.7</v>
      </c>
      <c r="J35" s="313">
        <v>1133</v>
      </c>
      <c r="K35" s="313">
        <v>745</v>
      </c>
    </row>
    <row r="36" spans="1:11" ht="12.75">
      <c r="A36" s="311"/>
      <c r="B36" s="312" t="s">
        <v>826</v>
      </c>
      <c r="C36" s="312" t="s">
        <v>838</v>
      </c>
      <c r="D36" s="312" t="s">
        <v>839</v>
      </c>
      <c r="E36" s="313" t="s">
        <v>831</v>
      </c>
      <c r="F36" s="313" t="s">
        <v>420</v>
      </c>
      <c r="G36" s="313">
        <v>17</v>
      </c>
      <c r="H36" s="313">
        <v>4.1</v>
      </c>
      <c r="I36" s="314">
        <v>1.2</v>
      </c>
      <c r="J36" s="313">
        <v>461</v>
      </c>
      <c r="K36" s="313">
        <v>272</v>
      </c>
    </row>
    <row r="37" spans="1:11" ht="12.75">
      <c r="A37" s="311"/>
      <c r="B37" s="312" t="s">
        <v>826</v>
      </c>
      <c r="C37" s="312" t="s">
        <v>838</v>
      </c>
      <c r="D37" s="312" t="s">
        <v>839</v>
      </c>
      <c r="E37" s="313" t="s">
        <v>831</v>
      </c>
      <c r="F37" s="313" t="s">
        <v>420</v>
      </c>
      <c r="G37" s="313">
        <v>17</v>
      </c>
      <c r="H37" s="313">
        <v>5.5</v>
      </c>
      <c r="I37" s="314">
        <v>0.6</v>
      </c>
      <c r="J37" s="313">
        <v>225</v>
      </c>
      <c r="K37" s="313">
        <v>152</v>
      </c>
    </row>
    <row r="38" spans="1:11" ht="12.75">
      <c r="A38" s="311"/>
      <c r="B38" s="312" t="s">
        <v>826</v>
      </c>
      <c r="C38" s="312" t="s">
        <v>840</v>
      </c>
      <c r="D38" s="312" t="s">
        <v>841</v>
      </c>
      <c r="E38" s="313" t="s">
        <v>831</v>
      </c>
      <c r="F38" s="313" t="s">
        <v>420</v>
      </c>
      <c r="G38" s="313">
        <v>2</v>
      </c>
      <c r="H38" s="313">
        <v>18.1</v>
      </c>
      <c r="I38" s="314">
        <v>2.5</v>
      </c>
      <c r="J38" s="313">
        <v>982</v>
      </c>
      <c r="K38" s="313">
        <v>576</v>
      </c>
    </row>
    <row r="39" spans="1:11" ht="12.75">
      <c r="A39" s="311"/>
      <c r="B39" s="312" t="s">
        <v>826</v>
      </c>
      <c r="C39" s="312" t="s">
        <v>840</v>
      </c>
      <c r="D39" s="312" t="s">
        <v>841</v>
      </c>
      <c r="E39" s="313" t="s">
        <v>831</v>
      </c>
      <c r="F39" s="313" t="s">
        <v>420</v>
      </c>
      <c r="G39" s="313">
        <v>3</v>
      </c>
      <c r="H39" s="313">
        <v>21.1</v>
      </c>
      <c r="I39" s="314">
        <v>1</v>
      </c>
      <c r="J39" s="313">
        <v>350</v>
      </c>
      <c r="K39" s="313">
        <v>264</v>
      </c>
    </row>
    <row r="40" spans="1:11" ht="12.75">
      <c r="A40" s="311"/>
      <c r="B40" s="312" t="s">
        <v>826</v>
      </c>
      <c r="C40" s="312" t="s">
        <v>840</v>
      </c>
      <c r="D40" s="312" t="s">
        <v>841</v>
      </c>
      <c r="E40" s="313" t="s">
        <v>831</v>
      </c>
      <c r="F40" s="313" t="s">
        <v>420</v>
      </c>
      <c r="G40" s="313">
        <v>3</v>
      </c>
      <c r="H40" s="313">
        <v>21.2</v>
      </c>
      <c r="I40" s="314">
        <v>2.4</v>
      </c>
      <c r="J40" s="313">
        <v>784</v>
      </c>
      <c r="K40" s="313">
        <v>583</v>
      </c>
    </row>
    <row r="41" spans="1:11" ht="12.75">
      <c r="A41" s="311"/>
      <c r="B41" s="312" t="s">
        <v>826</v>
      </c>
      <c r="C41" s="312" t="s">
        <v>840</v>
      </c>
      <c r="D41" s="312" t="s">
        <v>841</v>
      </c>
      <c r="E41" s="313" t="s">
        <v>831</v>
      </c>
      <c r="F41" s="313" t="s">
        <v>420</v>
      </c>
      <c r="G41" s="313">
        <v>3</v>
      </c>
      <c r="H41" s="313">
        <v>27.1</v>
      </c>
      <c r="I41" s="314">
        <v>2.8</v>
      </c>
      <c r="J41" s="313">
        <v>745</v>
      </c>
      <c r="K41" s="313">
        <v>515</v>
      </c>
    </row>
    <row r="42" spans="1:11" ht="12.75">
      <c r="A42" s="311"/>
      <c r="B42" s="312" t="s">
        <v>826</v>
      </c>
      <c r="C42" s="312" t="s">
        <v>840</v>
      </c>
      <c r="D42" s="312" t="s">
        <v>841</v>
      </c>
      <c r="E42" s="313" t="s">
        <v>831</v>
      </c>
      <c r="F42" s="313" t="s">
        <v>420</v>
      </c>
      <c r="G42" s="313">
        <v>3</v>
      </c>
      <c r="H42" s="313">
        <v>27.2</v>
      </c>
      <c r="I42" s="314">
        <v>1.8</v>
      </c>
      <c r="J42" s="313">
        <v>636</v>
      </c>
      <c r="K42" s="313">
        <v>409</v>
      </c>
    </row>
    <row r="43" spans="1:11" ht="12.75">
      <c r="A43" s="311"/>
      <c r="B43" s="312" t="s">
        <v>826</v>
      </c>
      <c r="C43" s="312" t="s">
        <v>840</v>
      </c>
      <c r="D43" s="312" t="s">
        <v>841</v>
      </c>
      <c r="E43" s="313" t="s">
        <v>831</v>
      </c>
      <c r="F43" s="313" t="s">
        <v>420</v>
      </c>
      <c r="G43" s="313">
        <v>3</v>
      </c>
      <c r="H43" s="313">
        <v>33.1</v>
      </c>
      <c r="I43" s="314">
        <v>1.9</v>
      </c>
      <c r="J43" s="313">
        <v>802</v>
      </c>
      <c r="K43" s="313">
        <v>582</v>
      </c>
    </row>
    <row r="44" spans="1:11" ht="12.75">
      <c r="A44" s="311"/>
      <c r="B44" s="312" t="s">
        <v>826</v>
      </c>
      <c r="C44" s="312" t="s">
        <v>840</v>
      </c>
      <c r="D44" s="312" t="s">
        <v>841</v>
      </c>
      <c r="E44" s="313" t="s">
        <v>831</v>
      </c>
      <c r="F44" s="313" t="s">
        <v>420</v>
      </c>
      <c r="G44" s="313">
        <v>3</v>
      </c>
      <c r="H44" s="313">
        <v>33.2</v>
      </c>
      <c r="I44" s="314">
        <v>1.9</v>
      </c>
      <c r="J44" s="313">
        <v>622</v>
      </c>
      <c r="K44" s="313">
        <v>470</v>
      </c>
    </row>
    <row r="45" spans="1:11" ht="12.75">
      <c r="A45" s="311"/>
      <c r="B45" s="312" t="s">
        <v>826</v>
      </c>
      <c r="C45" s="312" t="s">
        <v>840</v>
      </c>
      <c r="D45" s="312" t="s">
        <v>841</v>
      </c>
      <c r="E45" s="313" t="s">
        <v>831</v>
      </c>
      <c r="F45" s="313" t="s">
        <v>420</v>
      </c>
      <c r="G45" s="313">
        <v>3</v>
      </c>
      <c r="H45" s="313">
        <v>33.3</v>
      </c>
      <c r="I45" s="314">
        <v>2</v>
      </c>
      <c r="J45" s="313">
        <v>657</v>
      </c>
      <c r="K45" s="313">
        <v>482</v>
      </c>
    </row>
    <row r="46" spans="1:11" ht="12.75">
      <c r="A46" s="311"/>
      <c r="B46" s="312" t="s">
        <v>826</v>
      </c>
      <c r="C46" s="312" t="s">
        <v>840</v>
      </c>
      <c r="D46" s="312" t="s">
        <v>841</v>
      </c>
      <c r="E46" s="313" t="s">
        <v>831</v>
      </c>
      <c r="F46" s="313" t="s">
        <v>420</v>
      </c>
      <c r="G46" s="313">
        <v>3</v>
      </c>
      <c r="H46" s="313">
        <v>57</v>
      </c>
      <c r="I46" s="314">
        <v>1.3</v>
      </c>
      <c r="J46" s="313">
        <v>375</v>
      </c>
      <c r="K46" s="313">
        <v>259</v>
      </c>
    </row>
    <row r="47" spans="1:11" ht="12.75">
      <c r="A47" s="311"/>
      <c r="B47" s="312" t="s">
        <v>826</v>
      </c>
      <c r="C47" s="312" t="s">
        <v>840</v>
      </c>
      <c r="D47" s="312" t="s">
        <v>841</v>
      </c>
      <c r="E47" s="313" t="s">
        <v>831</v>
      </c>
      <c r="F47" s="313" t="s">
        <v>420</v>
      </c>
      <c r="G47" s="313">
        <v>7</v>
      </c>
      <c r="H47" s="313">
        <v>29.1</v>
      </c>
      <c r="I47" s="314">
        <v>2.3</v>
      </c>
      <c r="J47" s="313">
        <v>1281</v>
      </c>
      <c r="K47" s="313">
        <v>749</v>
      </c>
    </row>
    <row r="48" spans="1:11" ht="12.75">
      <c r="A48" s="311"/>
      <c r="B48" s="312" t="s">
        <v>826</v>
      </c>
      <c r="C48" s="312" t="s">
        <v>840</v>
      </c>
      <c r="D48" s="312" t="s">
        <v>841</v>
      </c>
      <c r="E48" s="313" t="s">
        <v>831</v>
      </c>
      <c r="F48" s="313" t="s">
        <v>420</v>
      </c>
      <c r="G48" s="313">
        <v>7</v>
      </c>
      <c r="H48" s="313">
        <v>50.2</v>
      </c>
      <c r="I48" s="314">
        <v>3.4</v>
      </c>
      <c r="J48" s="313">
        <v>1290</v>
      </c>
      <c r="K48" s="313">
        <v>838</v>
      </c>
    </row>
    <row r="49" spans="1:11" ht="12.75">
      <c r="A49" s="311"/>
      <c r="B49" s="312" t="s">
        <v>826</v>
      </c>
      <c r="C49" s="312" t="s">
        <v>840</v>
      </c>
      <c r="D49" s="312" t="s">
        <v>841</v>
      </c>
      <c r="E49" s="313" t="s">
        <v>831</v>
      </c>
      <c r="F49" s="313" t="s">
        <v>420</v>
      </c>
      <c r="G49" s="313">
        <v>7</v>
      </c>
      <c r="H49" s="313">
        <v>50.3</v>
      </c>
      <c r="I49" s="314">
        <v>1.8</v>
      </c>
      <c r="J49" s="313">
        <v>800</v>
      </c>
      <c r="K49" s="313">
        <v>522</v>
      </c>
    </row>
    <row r="50" spans="1:11" ht="12.75">
      <c r="A50" s="311"/>
      <c r="B50" s="312" t="s">
        <v>826</v>
      </c>
      <c r="C50" s="312" t="s">
        <v>840</v>
      </c>
      <c r="D50" s="312" t="s">
        <v>841</v>
      </c>
      <c r="E50" s="313" t="s">
        <v>831</v>
      </c>
      <c r="F50" s="313" t="s">
        <v>420</v>
      </c>
      <c r="G50" s="313">
        <v>12</v>
      </c>
      <c r="H50" s="313">
        <v>40.3</v>
      </c>
      <c r="I50" s="314">
        <v>1.5</v>
      </c>
      <c r="J50" s="313">
        <v>377</v>
      </c>
      <c r="K50" s="313">
        <v>235</v>
      </c>
    </row>
    <row r="51" spans="1:11" ht="12.75">
      <c r="A51" s="311"/>
      <c r="B51" s="312" t="s">
        <v>826</v>
      </c>
      <c r="C51" s="312" t="s">
        <v>840</v>
      </c>
      <c r="D51" s="312" t="s">
        <v>842</v>
      </c>
      <c r="E51" s="313" t="s">
        <v>831</v>
      </c>
      <c r="F51" s="313" t="s">
        <v>420</v>
      </c>
      <c r="G51" s="313">
        <v>16</v>
      </c>
      <c r="H51" s="313">
        <v>9.2</v>
      </c>
      <c r="I51" s="314">
        <v>2.9</v>
      </c>
      <c r="J51" s="313">
        <v>1447</v>
      </c>
      <c r="K51" s="313">
        <v>1097</v>
      </c>
    </row>
    <row r="52" spans="1:11" ht="12.75">
      <c r="A52" s="311"/>
      <c r="B52" s="312" t="s">
        <v>826</v>
      </c>
      <c r="C52" s="312" t="s">
        <v>840</v>
      </c>
      <c r="D52" s="312" t="s">
        <v>842</v>
      </c>
      <c r="E52" s="313" t="s">
        <v>831</v>
      </c>
      <c r="F52" s="313" t="s">
        <v>420</v>
      </c>
      <c r="G52" s="313">
        <v>16</v>
      </c>
      <c r="H52" s="313">
        <v>9.3</v>
      </c>
      <c r="I52" s="314">
        <v>1.8</v>
      </c>
      <c r="J52" s="313">
        <v>995</v>
      </c>
      <c r="K52" s="313">
        <v>698</v>
      </c>
    </row>
    <row r="53" spans="1:11" ht="12.75">
      <c r="A53" s="311"/>
      <c r="B53" s="312" t="s">
        <v>826</v>
      </c>
      <c r="C53" s="312" t="s">
        <v>840</v>
      </c>
      <c r="D53" s="312" t="s">
        <v>842</v>
      </c>
      <c r="E53" s="313" t="s">
        <v>831</v>
      </c>
      <c r="F53" s="313" t="s">
        <v>420</v>
      </c>
      <c r="G53" s="313">
        <v>16</v>
      </c>
      <c r="H53" s="313">
        <v>9.4</v>
      </c>
      <c r="I53" s="314">
        <v>1.7</v>
      </c>
      <c r="J53" s="313">
        <v>1053</v>
      </c>
      <c r="K53" s="313">
        <v>786</v>
      </c>
    </row>
    <row r="54" spans="1:11" ht="12.75">
      <c r="A54" s="311"/>
      <c r="B54" s="312" t="s">
        <v>826</v>
      </c>
      <c r="C54" s="312" t="s">
        <v>840</v>
      </c>
      <c r="D54" s="312" t="s">
        <v>842</v>
      </c>
      <c r="E54" s="313" t="s">
        <v>831</v>
      </c>
      <c r="F54" s="313" t="s">
        <v>420</v>
      </c>
      <c r="G54" s="313">
        <v>17</v>
      </c>
      <c r="H54" s="313">
        <v>15.4</v>
      </c>
      <c r="I54" s="314">
        <v>2.2</v>
      </c>
      <c r="J54" s="313">
        <v>689</v>
      </c>
      <c r="K54" s="313">
        <v>523</v>
      </c>
    </row>
    <row r="55" spans="1:11" ht="12.75">
      <c r="A55" s="311"/>
      <c r="B55" s="312" t="s">
        <v>826</v>
      </c>
      <c r="C55" s="312" t="s">
        <v>840</v>
      </c>
      <c r="D55" s="312" t="s">
        <v>842</v>
      </c>
      <c r="E55" s="313" t="s">
        <v>831</v>
      </c>
      <c r="F55" s="313" t="s">
        <v>420</v>
      </c>
      <c r="G55" s="313">
        <v>17</v>
      </c>
      <c r="H55" s="313">
        <v>15.5</v>
      </c>
      <c r="I55" s="314">
        <v>3</v>
      </c>
      <c r="J55" s="313">
        <v>1673</v>
      </c>
      <c r="K55" s="313">
        <v>1319</v>
      </c>
    </row>
    <row r="56" spans="1:11" ht="12.75">
      <c r="A56" s="311"/>
      <c r="B56" s="312" t="s">
        <v>826</v>
      </c>
      <c r="C56" s="312" t="s">
        <v>840</v>
      </c>
      <c r="D56" s="312" t="s">
        <v>842</v>
      </c>
      <c r="E56" s="313" t="s">
        <v>831</v>
      </c>
      <c r="F56" s="313" t="s">
        <v>420</v>
      </c>
      <c r="G56" s="313">
        <v>17</v>
      </c>
      <c r="H56" s="313">
        <v>15.6</v>
      </c>
      <c r="I56" s="314">
        <v>3.2</v>
      </c>
      <c r="J56" s="313">
        <v>1262</v>
      </c>
      <c r="K56" s="313">
        <v>886</v>
      </c>
    </row>
    <row r="57" spans="1:11" ht="12.75">
      <c r="A57" s="311"/>
      <c r="B57" s="312" t="s">
        <v>826</v>
      </c>
      <c r="C57" s="312" t="s">
        <v>840</v>
      </c>
      <c r="D57" s="312" t="s">
        <v>842</v>
      </c>
      <c r="E57" s="313" t="s">
        <v>831</v>
      </c>
      <c r="F57" s="313" t="s">
        <v>420</v>
      </c>
      <c r="G57" s="313">
        <v>17</v>
      </c>
      <c r="H57" s="313">
        <v>15.7</v>
      </c>
      <c r="I57" s="314">
        <v>1.7</v>
      </c>
      <c r="J57" s="313">
        <v>589</v>
      </c>
      <c r="K57" s="313">
        <v>387</v>
      </c>
    </row>
    <row r="58" spans="1:11" ht="13.5" thickBot="1">
      <c r="A58" s="311"/>
      <c r="B58" s="312" t="s">
        <v>826</v>
      </c>
      <c r="C58" s="312" t="s">
        <v>840</v>
      </c>
      <c r="D58" s="312" t="s">
        <v>842</v>
      </c>
      <c r="E58" s="313" t="s">
        <v>831</v>
      </c>
      <c r="F58" s="313" t="s">
        <v>420</v>
      </c>
      <c r="G58" s="313">
        <v>22</v>
      </c>
      <c r="H58" s="313">
        <v>7.2</v>
      </c>
      <c r="I58" s="314">
        <v>1.7</v>
      </c>
      <c r="J58" s="313">
        <v>863</v>
      </c>
      <c r="K58" s="313">
        <v>686</v>
      </c>
    </row>
    <row r="59" spans="1:11" ht="16.5" thickBot="1">
      <c r="A59" s="316"/>
      <c r="B59" s="317" t="s">
        <v>843</v>
      </c>
      <c r="C59" s="318"/>
      <c r="D59" s="316"/>
      <c r="E59" s="319"/>
      <c r="F59" s="320"/>
      <c r="G59" s="319"/>
      <c r="H59" s="319"/>
      <c r="I59" s="321">
        <f>SUM(I7:I58)</f>
        <v>108.80000000000004</v>
      </c>
      <c r="J59" s="321">
        <f>SUM(J7:J58)</f>
        <v>48169</v>
      </c>
      <c r="K59" s="321">
        <f>SUM(K7:K58)</f>
        <v>34513</v>
      </c>
    </row>
    <row r="60" spans="1:11" ht="18.75">
      <c r="A60" s="530" t="s">
        <v>171</v>
      </c>
      <c r="B60" s="530"/>
      <c r="C60" s="530"/>
      <c r="D60" s="530"/>
      <c r="E60" s="530"/>
      <c r="F60" s="530"/>
      <c r="G60" s="530"/>
      <c r="H60" s="530"/>
      <c r="I60" s="530"/>
      <c r="J60" s="530"/>
      <c r="K60" s="530"/>
    </row>
    <row r="61" spans="1:11" ht="12.75">
      <c r="A61" s="311"/>
      <c r="B61" s="312" t="s">
        <v>826</v>
      </c>
      <c r="C61" s="312" t="s">
        <v>827</v>
      </c>
      <c r="D61" s="312" t="s">
        <v>828</v>
      </c>
      <c r="E61" s="313" t="s">
        <v>844</v>
      </c>
      <c r="F61" s="313" t="s">
        <v>420</v>
      </c>
      <c r="G61" s="313">
        <v>6</v>
      </c>
      <c r="H61" s="313">
        <v>15</v>
      </c>
      <c r="I61" s="314">
        <v>3</v>
      </c>
      <c r="J61" s="313">
        <v>150</v>
      </c>
      <c r="K61" s="313">
        <v>135</v>
      </c>
    </row>
    <row r="62" spans="1:11" ht="12.75">
      <c r="A62" s="311"/>
      <c r="B62" s="312" t="s">
        <v>826</v>
      </c>
      <c r="C62" s="312" t="s">
        <v>827</v>
      </c>
      <c r="D62" s="312" t="s">
        <v>828</v>
      </c>
      <c r="E62" s="313" t="s">
        <v>844</v>
      </c>
      <c r="F62" s="313" t="s">
        <v>420</v>
      </c>
      <c r="G62" s="313">
        <v>21</v>
      </c>
      <c r="H62" s="313">
        <v>7</v>
      </c>
      <c r="I62" s="314">
        <v>1.5</v>
      </c>
      <c r="J62" s="313">
        <v>105</v>
      </c>
      <c r="K62" s="313">
        <v>94</v>
      </c>
    </row>
    <row r="63" spans="1:11" ht="12.75">
      <c r="A63" s="311"/>
      <c r="B63" s="312" t="s">
        <v>826</v>
      </c>
      <c r="C63" s="312" t="s">
        <v>827</v>
      </c>
      <c r="D63" s="312" t="s">
        <v>828</v>
      </c>
      <c r="E63" s="313" t="s">
        <v>844</v>
      </c>
      <c r="F63" s="313" t="s">
        <v>420</v>
      </c>
      <c r="G63" s="313">
        <v>21</v>
      </c>
      <c r="H63" s="313">
        <v>15</v>
      </c>
      <c r="I63" s="314">
        <v>2</v>
      </c>
      <c r="J63" s="313">
        <v>160</v>
      </c>
      <c r="K63" s="313">
        <v>144</v>
      </c>
    </row>
    <row r="64" spans="1:11" ht="12.75">
      <c r="A64" s="311"/>
      <c r="B64" s="312" t="s">
        <v>826</v>
      </c>
      <c r="C64" s="312" t="s">
        <v>827</v>
      </c>
      <c r="D64" s="312" t="s">
        <v>828</v>
      </c>
      <c r="E64" s="313" t="s">
        <v>831</v>
      </c>
      <c r="F64" s="313" t="s">
        <v>420</v>
      </c>
      <c r="G64" s="313">
        <v>7</v>
      </c>
      <c r="H64" s="313">
        <v>11</v>
      </c>
      <c r="I64" s="314">
        <v>3</v>
      </c>
      <c r="J64" s="313">
        <v>1200</v>
      </c>
      <c r="K64" s="313">
        <v>1104</v>
      </c>
    </row>
    <row r="65" spans="1:11" ht="12.75">
      <c r="A65" s="311"/>
      <c r="B65" s="312" t="s">
        <v>826</v>
      </c>
      <c r="C65" s="312" t="s">
        <v>827</v>
      </c>
      <c r="D65" s="312" t="s">
        <v>828</v>
      </c>
      <c r="E65" s="313" t="s">
        <v>831</v>
      </c>
      <c r="F65" s="313" t="s">
        <v>420</v>
      </c>
      <c r="G65" s="313">
        <v>9</v>
      </c>
      <c r="H65" s="313">
        <v>9</v>
      </c>
      <c r="I65" s="314">
        <v>3</v>
      </c>
      <c r="J65" s="313">
        <v>1560</v>
      </c>
      <c r="K65" s="313">
        <v>1435</v>
      </c>
    </row>
    <row r="66" spans="1:11" ht="12.75">
      <c r="A66" s="311"/>
      <c r="B66" s="312" t="s">
        <v>826</v>
      </c>
      <c r="C66" s="312" t="s">
        <v>827</v>
      </c>
      <c r="D66" s="312" t="s">
        <v>828</v>
      </c>
      <c r="E66" s="313" t="s">
        <v>831</v>
      </c>
      <c r="F66" s="313" t="s">
        <v>420</v>
      </c>
      <c r="G66" s="313">
        <v>10</v>
      </c>
      <c r="H66" s="313">
        <v>6</v>
      </c>
      <c r="I66" s="314">
        <v>2.5</v>
      </c>
      <c r="J66" s="313">
        <v>775</v>
      </c>
      <c r="K66" s="313">
        <v>713</v>
      </c>
    </row>
    <row r="67" spans="1:11" ht="12.75">
      <c r="A67" s="311"/>
      <c r="B67" s="312" t="s">
        <v>826</v>
      </c>
      <c r="C67" s="312" t="s">
        <v>827</v>
      </c>
      <c r="D67" s="312" t="s">
        <v>828</v>
      </c>
      <c r="E67" s="313" t="s">
        <v>831</v>
      </c>
      <c r="F67" s="313" t="s">
        <v>420</v>
      </c>
      <c r="G67" s="313">
        <v>10</v>
      </c>
      <c r="H67" s="313">
        <v>13</v>
      </c>
      <c r="I67" s="314">
        <v>2</v>
      </c>
      <c r="J67" s="313">
        <v>100</v>
      </c>
      <c r="K67" s="313">
        <v>620</v>
      </c>
    </row>
    <row r="68" spans="1:11" ht="12.75">
      <c r="A68" s="311"/>
      <c r="B68" s="312" t="s">
        <v>826</v>
      </c>
      <c r="C68" s="312" t="s">
        <v>827</v>
      </c>
      <c r="D68" s="312" t="s">
        <v>828</v>
      </c>
      <c r="E68" s="313" t="s">
        <v>831</v>
      </c>
      <c r="F68" s="313" t="s">
        <v>420</v>
      </c>
      <c r="G68" s="313">
        <v>10</v>
      </c>
      <c r="H68" s="313">
        <v>12</v>
      </c>
      <c r="I68" s="314">
        <v>1</v>
      </c>
      <c r="J68" s="313">
        <v>460</v>
      </c>
      <c r="K68" s="313">
        <v>423</v>
      </c>
    </row>
    <row r="69" spans="1:11" ht="12.75">
      <c r="A69" s="311"/>
      <c r="B69" s="312" t="s">
        <v>826</v>
      </c>
      <c r="C69" s="312" t="s">
        <v>827</v>
      </c>
      <c r="D69" s="312" t="s">
        <v>828</v>
      </c>
      <c r="E69" s="313" t="s">
        <v>831</v>
      </c>
      <c r="F69" s="313" t="s">
        <v>420</v>
      </c>
      <c r="G69" s="313">
        <v>25</v>
      </c>
      <c r="H69" s="313">
        <v>1</v>
      </c>
      <c r="I69" s="314">
        <v>2.5</v>
      </c>
      <c r="J69" s="313">
        <v>1200</v>
      </c>
      <c r="K69" s="313">
        <v>930</v>
      </c>
    </row>
    <row r="70" spans="1:11" ht="12.75">
      <c r="A70" s="311"/>
      <c r="B70" s="312" t="s">
        <v>826</v>
      </c>
      <c r="C70" s="312" t="s">
        <v>827</v>
      </c>
      <c r="D70" s="312" t="s">
        <v>828</v>
      </c>
      <c r="E70" s="313" t="s">
        <v>831</v>
      </c>
      <c r="F70" s="313" t="s">
        <v>420</v>
      </c>
      <c r="G70" s="313">
        <v>25</v>
      </c>
      <c r="H70" s="313">
        <v>3</v>
      </c>
      <c r="I70" s="314">
        <v>1</v>
      </c>
      <c r="J70" s="313">
        <v>537</v>
      </c>
      <c r="K70" s="313">
        <v>406</v>
      </c>
    </row>
    <row r="71" spans="1:11" ht="12.75">
      <c r="A71" s="311"/>
      <c r="B71" s="312" t="s">
        <v>826</v>
      </c>
      <c r="C71" s="312" t="s">
        <v>827</v>
      </c>
      <c r="D71" s="312" t="s">
        <v>845</v>
      </c>
      <c r="E71" s="313" t="s">
        <v>844</v>
      </c>
      <c r="F71" s="313" t="s">
        <v>420</v>
      </c>
      <c r="G71" s="313">
        <v>26</v>
      </c>
      <c r="H71" s="313">
        <v>20</v>
      </c>
      <c r="I71" s="314">
        <v>11.5</v>
      </c>
      <c r="J71" s="313">
        <v>460</v>
      </c>
      <c r="K71" s="313">
        <v>396</v>
      </c>
    </row>
    <row r="72" spans="1:11" ht="12.75">
      <c r="A72" s="311"/>
      <c r="B72" s="312" t="s">
        <v>826</v>
      </c>
      <c r="C72" s="312" t="s">
        <v>827</v>
      </c>
      <c r="D72" s="312" t="s">
        <v>845</v>
      </c>
      <c r="E72" s="313" t="s">
        <v>844</v>
      </c>
      <c r="F72" s="313" t="s">
        <v>420</v>
      </c>
      <c r="G72" s="313">
        <v>27</v>
      </c>
      <c r="H72" s="313">
        <v>14</v>
      </c>
      <c r="I72" s="314">
        <v>9.6</v>
      </c>
      <c r="J72" s="313">
        <v>432</v>
      </c>
      <c r="K72" s="313">
        <v>345</v>
      </c>
    </row>
    <row r="73" spans="1:11" ht="12.75">
      <c r="A73" s="311"/>
      <c r="B73" s="312" t="s">
        <v>826</v>
      </c>
      <c r="C73" s="312" t="s">
        <v>827</v>
      </c>
      <c r="D73" s="312" t="s">
        <v>845</v>
      </c>
      <c r="E73" s="313" t="s">
        <v>831</v>
      </c>
      <c r="F73" s="313" t="s">
        <v>420</v>
      </c>
      <c r="G73" s="313">
        <v>22</v>
      </c>
      <c r="H73" s="313">
        <v>33.7</v>
      </c>
      <c r="I73" s="314">
        <v>1.9</v>
      </c>
      <c r="J73" s="313">
        <v>987</v>
      </c>
      <c r="K73" s="313">
        <v>699</v>
      </c>
    </row>
    <row r="74" spans="1:11" ht="12.75">
      <c r="A74" s="311"/>
      <c r="B74" s="312" t="s">
        <v>826</v>
      </c>
      <c r="C74" s="312" t="s">
        <v>827</v>
      </c>
      <c r="D74" s="312" t="s">
        <v>845</v>
      </c>
      <c r="E74" s="313" t="s">
        <v>831</v>
      </c>
      <c r="F74" s="313" t="s">
        <v>420</v>
      </c>
      <c r="G74" s="313">
        <v>18</v>
      </c>
      <c r="H74" s="313">
        <v>15</v>
      </c>
      <c r="I74" s="314">
        <v>2.5</v>
      </c>
      <c r="J74" s="313">
        <v>1050</v>
      </c>
      <c r="K74" s="313">
        <v>750</v>
      </c>
    </row>
    <row r="75" spans="1:11" ht="12.75">
      <c r="A75" s="311"/>
      <c r="B75" s="312" t="s">
        <v>826</v>
      </c>
      <c r="C75" s="312" t="s">
        <v>827</v>
      </c>
      <c r="D75" s="312" t="s">
        <v>845</v>
      </c>
      <c r="E75" s="313" t="s">
        <v>831</v>
      </c>
      <c r="F75" s="313" t="s">
        <v>420</v>
      </c>
      <c r="G75" s="313">
        <v>22</v>
      </c>
      <c r="H75" s="313">
        <v>8</v>
      </c>
      <c r="I75" s="314">
        <v>2</v>
      </c>
      <c r="J75" s="313">
        <v>780</v>
      </c>
      <c r="K75" s="313">
        <v>702</v>
      </c>
    </row>
    <row r="76" spans="1:11" ht="12.75">
      <c r="A76" s="311"/>
      <c r="B76" s="312" t="s">
        <v>826</v>
      </c>
      <c r="C76" s="312" t="s">
        <v>827</v>
      </c>
      <c r="D76" s="312" t="s">
        <v>845</v>
      </c>
      <c r="E76" s="313" t="s">
        <v>831</v>
      </c>
      <c r="F76" s="313" t="s">
        <v>420</v>
      </c>
      <c r="G76" s="313">
        <v>22</v>
      </c>
      <c r="H76" s="313">
        <v>35</v>
      </c>
      <c r="I76" s="314">
        <v>2</v>
      </c>
      <c r="J76" s="313">
        <v>940</v>
      </c>
      <c r="K76" s="313">
        <v>752</v>
      </c>
    </row>
    <row r="77" spans="1:11" ht="12.75">
      <c r="A77" s="311"/>
      <c r="B77" s="312" t="s">
        <v>826</v>
      </c>
      <c r="C77" s="312" t="s">
        <v>827</v>
      </c>
      <c r="D77" s="312" t="s">
        <v>845</v>
      </c>
      <c r="E77" s="313" t="s">
        <v>831</v>
      </c>
      <c r="F77" s="313" t="s">
        <v>420</v>
      </c>
      <c r="G77" s="313">
        <v>22</v>
      </c>
      <c r="H77" s="313">
        <v>53</v>
      </c>
      <c r="I77" s="314">
        <v>1.5</v>
      </c>
      <c r="J77" s="313">
        <v>765</v>
      </c>
      <c r="K77" s="313">
        <v>688</v>
      </c>
    </row>
    <row r="78" spans="1:11" ht="12.75">
      <c r="A78" s="311"/>
      <c r="B78" s="312" t="s">
        <v>826</v>
      </c>
      <c r="C78" s="312" t="s">
        <v>827</v>
      </c>
      <c r="D78" s="312" t="s">
        <v>845</v>
      </c>
      <c r="E78" s="313" t="s">
        <v>831</v>
      </c>
      <c r="F78" s="313" t="s">
        <v>420</v>
      </c>
      <c r="G78" s="313">
        <v>27</v>
      </c>
      <c r="H78" s="313">
        <v>1</v>
      </c>
      <c r="I78" s="314">
        <v>3</v>
      </c>
      <c r="J78" s="313">
        <v>1230</v>
      </c>
      <c r="K78" s="313">
        <v>984</v>
      </c>
    </row>
    <row r="79" spans="1:11" ht="12.75">
      <c r="A79" s="311"/>
      <c r="B79" s="312" t="s">
        <v>826</v>
      </c>
      <c r="C79" s="312" t="s">
        <v>827</v>
      </c>
      <c r="D79" s="312" t="s">
        <v>845</v>
      </c>
      <c r="E79" s="313" t="s">
        <v>831</v>
      </c>
      <c r="F79" s="313" t="s">
        <v>420</v>
      </c>
      <c r="G79" s="313">
        <v>27</v>
      </c>
      <c r="H79" s="313">
        <v>3</v>
      </c>
      <c r="I79" s="314">
        <v>2.5</v>
      </c>
      <c r="J79" s="313">
        <v>1200</v>
      </c>
      <c r="K79" s="313">
        <v>1010</v>
      </c>
    </row>
    <row r="80" spans="1:11" ht="12.75">
      <c r="A80" s="311"/>
      <c r="B80" s="312" t="s">
        <v>826</v>
      </c>
      <c r="C80" s="312" t="s">
        <v>827</v>
      </c>
      <c r="D80" s="312" t="s">
        <v>846</v>
      </c>
      <c r="E80" s="313" t="s">
        <v>844</v>
      </c>
      <c r="F80" s="313" t="s">
        <v>420</v>
      </c>
      <c r="G80" s="313">
        <v>28</v>
      </c>
      <c r="H80" s="313">
        <v>24</v>
      </c>
      <c r="I80" s="314">
        <v>3.2</v>
      </c>
      <c r="J80" s="313">
        <v>160</v>
      </c>
      <c r="K80" s="313">
        <v>140</v>
      </c>
    </row>
    <row r="81" spans="1:11" ht="12.75">
      <c r="A81" s="311"/>
      <c r="B81" s="312" t="s">
        <v>826</v>
      </c>
      <c r="C81" s="312" t="s">
        <v>827</v>
      </c>
      <c r="D81" s="312" t="s">
        <v>846</v>
      </c>
      <c r="E81" s="313" t="s">
        <v>844</v>
      </c>
      <c r="F81" s="313" t="s">
        <v>420</v>
      </c>
      <c r="G81" s="313">
        <v>31</v>
      </c>
      <c r="H81" s="313">
        <v>33</v>
      </c>
      <c r="I81" s="314">
        <v>3.5</v>
      </c>
      <c r="J81" s="313">
        <v>158</v>
      </c>
      <c r="K81" s="313">
        <v>139</v>
      </c>
    </row>
    <row r="82" spans="1:11" ht="12.75">
      <c r="A82" s="311"/>
      <c r="B82" s="312" t="s">
        <v>826</v>
      </c>
      <c r="C82" s="312" t="s">
        <v>827</v>
      </c>
      <c r="D82" s="312" t="s">
        <v>846</v>
      </c>
      <c r="E82" s="313" t="s">
        <v>847</v>
      </c>
      <c r="F82" s="313" t="s">
        <v>420</v>
      </c>
      <c r="G82" s="313">
        <v>32</v>
      </c>
      <c r="H82" s="313">
        <v>5</v>
      </c>
      <c r="I82" s="314">
        <v>4.3</v>
      </c>
      <c r="J82" s="313">
        <v>22</v>
      </c>
      <c r="K82" s="313">
        <v>11</v>
      </c>
    </row>
    <row r="83" spans="1:11" ht="12.75">
      <c r="A83" s="311"/>
      <c r="B83" s="312" t="s">
        <v>826</v>
      </c>
      <c r="C83" s="312" t="s">
        <v>827</v>
      </c>
      <c r="D83" s="312" t="s">
        <v>846</v>
      </c>
      <c r="E83" s="313" t="s">
        <v>847</v>
      </c>
      <c r="F83" s="313" t="s">
        <v>420</v>
      </c>
      <c r="G83" s="313">
        <v>32</v>
      </c>
      <c r="H83" s="313">
        <v>6</v>
      </c>
      <c r="I83" s="314">
        <v>3.8</v>
      </c>
      <c r="J83" s="313">
        <v>19</v>
      </c>
      <c r="K83" s="313">
        <v>9</v>
      </c>
    </row>
    <row r="84" spans="1:11" ht="12.75">
      <c r="A84" s="311"/>
      <c r="B84" s="312" t="s">
        <v>826</v>
      </c>
      <c r="C84" s="312" t="s">
        <v>827</v>
      </c>
      <c r="D84" s="312" t="s">
        <v>846</v>
      </c>
      <c r="E84" s="313" t="s">
        <v>847</v>
      </c>
      <c r="F84" s="313" t="s">
        <v>420</v>
      </c>
      <c r="G84" s="313">
        <v>32</v>
      </c>
      <c r="H84" s="313">
        <v>7</v>
      </c>
      <c r="I84" s="314">
        <v>2.7</v>
      </c>
      <c r="J84" s="313">
        <v>14</v>
      </c>
      <c r="K84" s="313">
        <v>8</v>
      </c>
    </row>
    <row r="85" spans="1:11" ht="12.75">
      <c r="A85" s="311"/>
      <c r="B85" s="312" t="s">
        <v>826</v>
      </c>
      <c r="C85" s="312" t="s">
        <v>827</v>
      </c>
      <c r="D85" s="312" t="s">
        <v>846</v>
      </c>
      <c r="E85" s="313" t="s">
        <v>831</v>
      </c>
      <c r="F85" s="313" t="s">
        <v>420</v>
      </c>
      <c r="G85" s="313">
        <v>28</v>
      </c>
      <c r="H85" s="313">
        <v>1</v>
      </c>
      <c r="I85" s="314">
        <v>0.5</v>
      </c>
      <c r="J85" s="313">
        <v>215</v>
      </c>
      <c r="K85" s="313">
        <v>192</v>
      </c>
    </row>
    <row r="86" spans="1:11" ht="12.75">
      <c r="A86" s="311"/>
      <c r="B86" s="312" t="s">
        <v>826</v>
      </c>
      <c r="C86" s="312" t="s">
        <v>827</v>
      </c>
      <c r="D86" s="312" t="s">
        <v>846</v>
      </c>
      <c r="E86" s="313" t="s">
        <v>831</v>
      </c>
      <c r="F86" s="313" t="s">
        <v>420</v>
      </c>
      <c r="G86" s="313">
        <v>28</v>
      </c>
      <c r="H86" s="313">
        <v>7</v>
      </c>
      <c r="I86" s="314">
        <v>1</v>
      </c>
      <c r="J86" s="313">
        <v>440</v>
      </c>
      <c r="K86" s="313">
        <v>405</v>
      </c>
    </row>
    <row r="87" spans="1:11" ht="12.75">
      <c r="A87" s="311"/>
      <c r="B87" s="312" t="s">
        <v>826</v>
      </c>
      <c r="C87" s="312" t="s">
        <v>827</v>
      </c>
      <c r="D87" s="312" t="s">
        <v>846</v>
      </c>
      <c r="E87" s="313" t="s">
        <v>831</v>
      </c>
      <c r="F87" s="313" t="s">
        <v>420</v>
      </c>
      <c r="G87" s="313">
        <v>28</v>
      </c>
      <c r="H87" s="313">
        <v>30</v>
      </c>
      <c r="I87" s="314">
        <v>2</v>
      </c>
      <c r="J87" s="313">
        <v>820</v>
      </c>
      <c r="K87" s="313">
        <v>697</v>
      </c>
    </row>
    <row r="88" spans="1:11" ht="12.75">
      <c r="A88" s="311"/>
      <c r="B88" s="312" t="s">
        <v>826</v>
      </c>
      <c r="C88" s="312" t="s">
        <v>827</v>
      </c>
      <c r="D88" s="312" t="s">
        <v>846</v>
      </c>
      <c r="E88" s="313" t="s">
        <v>831</v>
      </c>
      <c r="F88" s="313" t="s">
        <v>420</v>
      </c>
      <c r="G88" s="313">
        <v>29</v>
      </c>
      <c r="H88" s="313">
        <v>19</v>
      </c>
      <c r="I88" s="314">
        <v>2</v>
      </c>
      <c r="J88" s="313">
        <v>1040</v>
      </c>
      <c r="K88" s="313">
        <v>740</v>
      </c>
    </row>
    <row r="89" spans="1:11" ht="12.75">
      <c r="A89" s="311"/>
      <c r="B89" s="312" t="s">
        <v>826</v>
      </c>
      <c r="C89" s="312" t="s">
        <v>827</v>
      </c>
      <c r="D89" s="312" t="s">
        <v>846</v>
      </c>
      <c r="E89" s="313" t="s">
        <v>831</v>
      </c>
      <c r="F89" s="313" t="s">
        <v>420</v>
      </c>
      <c r="G89" s="313">
        <v>33</v>
      </c>
      <c r="H89" s="313">
        <v>31</v>
      </c>
      <c r="I89" s="314">
        <v>2</v>
      </c>
      <c r="J89" s="313">
        <v>950</v>
      </c>
      <c r="K89" s="313">
        <v>720</v>
      </c>
    </row>
    <row r="90" spans="1:11" ht="12.75">
      <c r="A90" s="311"/>
      <c r="B90" s="312" t="s">
        <v>826</v>
      </c>
      <c r="C90" s="312" t="s">
        <v>827</v>
      </c>
      <c r="D90" s="312" t="s">
        <v>846</v>
      </c>
      <c r="E90" s="313" t="s">
        <v>831</v>
      </c>
      <c r="F90" s="313" t="s">
        <v>420</v>
      </c>
      <c r="G90" s="313">
        <v>34</v>
      </c>
      <c r="H90" s="313">
        <v>36</v>
      </c>
      <c r="I90" s="314">
        <v>2</v>
      </c>
      <c r="J90" s="313">
        <v>1000</v>
      </c>
      <c r="K90" s="313">
        <v>1088</v>
      </c>
    </row>
    <row r="91" spans="1:11" ht="12.75">
      <c r="A91" s="311"/>
      <c r="B91" s="312" t="s">
        <v>826</v>
      </c>
      <c r="C91" s="312" t="s">
        <v>832</v>
      </c>
      <c r="D91" s="312" t="s">
        <v>848</v>
      </c>
      <c r="E91" s="313" t="s">
        <v>844</v>
      </c>
      <c r="F91" s="313" t="s">
        <v>420</v>
      </c>
      <c r="G91" s="313">
        <v>3</v>
      </c>
      <c r="H91" s="313">
        <v>33</v>
      </c>
      <c r="I91" s="314">
        <v>3</v>
      </c>
      <c r="J91" s="313">
        <v>60</v>
      </c>
      <c r="K91" s="313">
        <v>30</v>
      </c>
    </row>
    <row r="92" spans="1:11" ht="12.75">
      <c r="A92" s="311"/>
      <c r="B92" s="312" t="s">
        <v>826</v>
      </c>
      <c r="C92" s="312" t="s">
        <v>832</v>
      </c>
      <c r="D92" s="312" t="s">
        <v>848</v>
      </c>
      <c r="E92" s="313" t="s">
        <v>844</v>
      </c>
      <c r="F92" s="313" t="s">
        <v>420</v>
      </c>
      <c r="G92" s="313">
        <v>4</v>
      </c>
      <c r="H92" s="313">
        <v>27</v>
      </c>
      <c r="I92" s="314">
        <v>1.1</v>
      </c>
      <c r="J92" s="313">
        <v>30</v>
      </c>
      <c r="K92" s="313">
        <v>11</v>
      </c>
    </row>
    <row r="93" spans="1:11" ht="12.75">
      <c r="A93" s="311"/>
      <c r="B93" s="312" t="s">
        <v>826</v>
      </c>
      <c r="C93" s="312" t="s">
        <v>832</v>
      </c>
      <c r="D93" s="312" t="s">
        <v>848</v>
      </c>
      <c r="E93" s="313" t="s">
        <v>847</v>
      </c>
      <c r="F93" s="313" t="s">
        <v>420</v>
      </c>
      <c r="G93" s="313">
        <v>2</v>
      </c>
      <c r="H93" s="313">
        <v>1</v>
      </c>
      <c r="I93" s="314">
        <v>1.8</v>
      </c>
      <c r="J93" s="313">
        <v>9</v>
      </c>
      <c r="K93" s="313">
        <v>7</v>
      </c>
    </row>
    <row r="94" spans="1:11" ht="12.75">
      <c r="A94" s="311"/>
      <c r="B94" s="312" t="s">
        <v>826</v>
      </c>
      <c r="C94" s="312" t="s">
        <v>832</v>
      </c>
      <c r="D94" s="312" t="s">
        <v>848</v>
      </c>
      <c r="E94" s="313" t="s">
        <v>847</v>
      </c>
      <c r="F94" s="313" t="s">
        <v>420</v>
      </c>
      <c r="G94" s="313">
        <v>3</v>
      </c>
      <c r="H94" s="313">
        <v>36</v>
      </c>
      <c r="I94" s="314">
        <v>2</v>
      </c>
      <c r="J94" s="313">
        <v>10</v>
      </c>
      <c r="K94" s="313">
        <v>6</v>
      </c>
    </row>
    <row r="95" spans="1:11" ht="12.75">
      <c r="A95" s="311"/>
      <c r="B95" s="312" t="s">
        <v>826</v>
      </c>
      <c r="C95" s="312" t="s">
        <v>832</v>
      </c>
      <c r="D95" s="312" t="s">
        <v>848</v>
      </c>
      <c r="E95" s="313" t="s">
        <v>831</v>
      </c>
      <c r="F95" s="313" t="s">
        <v>420</v>
      </c>
      <c r="G95" s="313">
        <v>1</v>
      </c>
      <c r="H95" s="313">
        <v>8</v>
      </c>
      <c r="I95" s="314">
        <v>1</v>
      </c>
      <c r="J95" s="313">
        <v>470</v>
      </c>
      <c r="K95" s="313">
        <v>400</v>
      </c>
    </row>
    <row r="96" spans="1:11" ht="12.75">
      <c r="A96" s="311"/>
      <c r="B96" s="312" t="s">
        <v>826</v>
      </c>
      <c r="C96" s="312" t="s">
        <v>832</v>
      </c>
      <c r="D96" s="312" t="s">
        <v>848</v>
      </c>
      <c r="E96" s="313" t="s">
        <v>831</v>
      </c>
      <c r="F96" s="313" t="s">
        <v>420</v>
      </c>
      <c r="G96" s="313">
        <v>1</v>
      </c>
      <c r="H96" s="313">
        <v>11</v>
      </c>
      <c r="I96" s="314">
        <v>3</v>
      </c>
      <c r="J96" s="313">
        <v>1500</v>
      </c>
      <c r="K96" s="313">
        <v>1200</v>
      </c>
    </row>
    <row r="97" spans="1:11" ht="12.75">
      <c r="A97" s="311"/>
      <c r="B97" s="312" t="s">
        <v>826</v>
      </c>
      <c r="C97" s="312" t="s">
        <v>832</v>
      </c>
      <c r="D97" s="312" t="s">
        <v>848</v>
      </c>
      <c r="E97" s="313" t="s">
        <v>831</v>
      </c>
      <c r="F97" s="313" t="s">
        <v>420</v>
      </c>
      <c r="G97" s="313">
        <v>1</v>
      </c>
      <c r="H97" s="313">
        <v>17</v>
      </c>
      <c r="I97" s="314">
        <v>3.4</v>
      </c>
      <c r="J97" s="313">
        <v>1800</v>
      </c>
      <c r="K97" s="313">
        <v>1400</v>
      </c>
    </row>
    <row r="98" spans="1:11" ht="12.75">
      <c r="A98" s="311"/>
      <c r="B98" s="312" t="s">
        <v>826</v>
      </c>
      <c r="C98" s="312" t="s">
        <v>832</v>
      </c>
      <c r="D98" s="312" t="s">
        <v>848</v>
      </c>
      <c r="E98" s="313" t="s">
        <v>831</v>
      </c>
      <c r="F98" s="313" t="s">
        <v>420</v>
      </c>
      <c r="G98" s="313">
        <v>2</v>
      </c>
      <c r="H98" s="313">
        <v>10</v>
      </c>
      <c r="I98" s="314">
        <v>4</v>
      </c>
      <c r="J98" s="313">
        <v>1920</v>
      </c>
      <c r="K98" s="313">
        <v>1500</v>
      </c>
    </row>
    <row r="99" spans="1:11" ht="12.75">
      <c r="A99" s="311"/>
      <c r="B99" s="312" t="s">
        <v>826</v>
      </c>
      <c r="C99" s="312" t="s">
        <v>832</v>
      </c>
      <c r="D99" s="312" t="s">
        <v>848</v>
      </c>
      <c r="E99" s="313" t="s">
        <v>831</v>
      </c>
      <c r="F99" s="313" t="s">
        <v>420</v>
      </c>
      <c r="G99" s="313">
        <v>3</v>
      </c>
      <c r="H99" s="313">
        <v>14</v>
      </c>
      <c r="I99" s="314">
        <v>2</v>
      </c>
      <c r="J99" s="313">
        <v>900</v>
      </c>
      <c r="K99" s="313">
        <v>700</v>
      </c>
    </row>
    <row r="100" spans="1:11" ht="12.75">
      <c r="A100" s="311"/>
      <c r="B100" s="312" t="s">
        <v>826</v>
      </c>
      <c r="C100" s="312" t="s">
        <v>832</v>
      </c>
      <c r="D100" s="312" t="s">
        <v>848</v>
      </c>
      <c r="E100" s="313" t="s">
        <v>831</v>
      </c>
      <c r="F100" s="313" t="s">
        <v>420</v>
      </c>
      <c r="G100" s="313">
        <v>3</v>
      </c>
      <c r="H100" s="313">
        <v>26</v>
      </c>
      <c r="I100" s="314">
        <v>3</v>
      </c>
      <c r="J100" s="313">
        <v>1200</v>
      </c>
      <c r="K100" s="313">
        <v>900</v>
      </c>
    </row>
    <row r="101" spans="1:11" ht="12.75">
      <c r="A101" s="311"/>
      <c r="B101" s="312" t="s">
        <v>826</v>
      </c>
      <c r="C101" s="312" t="s">
        <v>832</v>
      </c>
      <c r="D101" s="312" t="s">
        <v>848</v>
      </c>
      <c r="E101" s="313" t="s">
        <v>831</v>
      </c>
      <c r="F101" s="313" t="s">
        <v>420</v>
      </c>
      <c r="G101" s="313">
        <v>3</v>
      </c>
      <c r="H101" s="313">
        <v>33</v>
      </c>
      <c r="I101" s="314">
        <v>3</v>
      </c>
      <c r="J101" s="313">
        <v>1300</v>
      </c>
      <c r="K101" s="313">
        <v>1000</v>
      </c>
    </row>
    <row r="102" spans="1:11" ht="12.75">
      <c r="A102" s="311"/>
      <c r="B102" s="312" t="s">
        <v>826</v>
      </c>
      <c r="C102" s="312" t="s">
        <v>832</v>
      </c>
      <c r="D102" s="312" t="s">
        <v>848</v>
      </c>
      <c r="E102" s="313" t="s">
        <v>831</v>
      </c>
      <c r="F102" s="313" t="s">
        <v>420</v>
      </c>
      <c r="G102" s="313">
        <v>5</v>
      </c>
      <c r="H102" s="313">
        <v>21</v>
      </c>
      <c r="I102" s="314">
        <v>2</v>
      </c>
      <c r="J102" s="313">
        <v>800</v>
      </c>
      <c r="K102" s="313">
        <v>600</v>
      </c>
    </row>
    <row r="103" spans="1:11" ht="12.75">
      <c r="A103" s="311"/>
      <c r="B103" s="312" t="s">
        <v>826</v>
      </c>
      <c r="C103" s="312" t="s">
        <v>832</v>
      </c>
      <c r="D103" s="312" t="s">
        <v>848</v>
      </c>
      <c r="E103" s="313" t="s">
        <v>831</v>
      </c>
      <c r="F103" s="313" t="s">
        <v>420</v>
      </c>
      <c r="G103" s="313">
        <v>5</v>
      </c>
      <c r="H103" s="313">
        <v>29</v>
      </c>
      <c r="I103" s="314">
        <v>3</v>
      </c>
      <c r="J103" s="313">
        <v>1500</v>
      </c>
      <c r="K103" s="313">
        <v>1200</v>
      </c>
    </row>
    <row r="104" spans="1:11" ht="12.75">
      <c r="A104" s="311"/>
      <c r="B104" s="312" t="s">
        <v>826</v>
      </c>
      <c r="C104" s="312" t="s">
        <v>832</v>
      </c>
      <c r="D104" s="312" t="s">
        <v>834</v>
      </c>
      <c r="E104" s="313" t="s">
        <v>844</v>
      </c>
      <c r="F104" s="313" t="s">
        <v>420</v>
      </c>
      <c r="G104" s="313">
        <v>25</v>
      </c>
      <c r="H104" s="313">
        <v>3</v>
      </c>
      <c r="I104" s="314">
        <v>2</v>
      </c>
      <c r="J104" s="313">
        <v>40</v>
      </c>
      <c r="K104" s="313">
        <v>20</v>
      </c>
    </row>
    <row r="105" spans="1:11" ht="12.75">
      <c r="A105" s="311"/>
      <c r="B105" s="312" t="s">
        <v>826</v>
      </c>
      <c r="C105" s="312" t="s">
        <v>832</v>
      </c>
      <c r="D105" s="312" t="s">
        <v>834</v>
      </c>
      <c r="E105" s="313" t="s">
        <v>844</v>
      </c>
      <c r="F105" s="313" t="s">
        <v>420</v>
      </c>
      <c r="G105" s="313">
        <v>38</v>
      </c>
      <c r="H105" s="313">
        <v>11</v>
      </c>
      <c r="I105" s="314">
        <v>4.5</v>
      </c>
      <c r="J105" s="313">
        <v>80</v>
      </c>
      <c r="K105" s="313">
        <v>45</v>
      </c>
    </row>
    <row r="106" spans="1:11" ht="12.75">
      <c r="A106" s="311"/>
      <c r="B106" s="312" t="s">
        <v>826</v>
      </c>
      <c r="C106" s="312" t="s">
        <v>832</v>
      </c>
      <c r="D106" s="312" t="s">
        <v>849</v>
      </c>
      <c r="E106" s="313" t="s">
        <v>831</v>
      </c>
      <c r="F106" s="313" t="s">
        <v>420</v>
      </c>
      <c r="G106" s="313">
        <v>27</v>
      </c>
      <c r="H106" s="313">
        <v>5</v>
      </c>
      <c r="I106" s="314">
        <v>2</v>
      </c>
      <c r="J106" s="313">
        <v>800</v>
      </c>
      <c r="K106" s="313">
        <v>700</v>
      </c>
    </row>
    <row r="107" spans="1:11" ht="12.75">
      <c r="A107" s="311"/>
      <c r="B107" s="312" t="s">
        <v>826</v>
      </c>
      <c r="C107" s="312" t="s">
        <v>832</v>
      </c>
      <c r="D107" s="312" t="s">
        <v>849</v>
      </c>
      <c r="E107" s="313" t="s">
        <v>831</v>
      </c>
      <c r="F107" s="313" t="s">
        <v>420</v>
      </c>
      <c r="G107" s="313">
        <v>27</v>
      </c>
      <c r="H107" s="313">
        <v>21</v>
      </c>
      <c r="I107" s="314">
        <v>1</v>
      </c>
      <c r="J107" s="313">
        <v>500</v>
      </c>
      <c r="K107" s="313">
        <v>400</v>
      </c>
    </row>
    <row r="108" spans="1:11" ht="12.75">
      <c r="A108" s="311"/>
      <c r="B108" s="312" t="s">
        <v>826</v>
      </c>
      <c r="C108" s="312" t="s">
        <v>832</v>
      </c>
      <c r="D108" s="312" t="s">
        <v>849</v>
      </c>
      <c r="E108" s="313" t="s">
        <v>847</v>
      </c>
      <c r="F108" s="313" t="s">
        <v>420</v>
      </c>
      <c r="G108" s="313">
        <v>27</v>
      </c>
      <c r="H108" s="313">
        <v>14</v>
      </c>
      <c r="I108" s="314">
        <v>2</v>
      </c>
      <c r="J108" s="313">
        <v>10</v>
      </c>
      <c r="K108" s="313">
        <v>5</v>
      </c>
    </row>
    <row r="109" spans="1:11" ht="12.75">
      <c r="A109" s="311"/>
      <c r="B109" s="312" t="s">
        <v>826</v>
      </c>
      <c r="C109" s="312" t="s">
        <v>832</v>
      </c>
      <c r="D109" s="312" t="s">
        <v>833</v>
      </c>
      <c r="E109" s="313" t="s">
        <v>847</v>
      </c>
      <c r="F109" s="313" t="s">
        <v>420</v>
      </c>
      <c r="G109" s="313">
        <v>17</v>
      </c>
      <c r="H109" s="313">
        <v>14</v>
      </c>
      <c r="I109" s="314">
        <v>2</v>
      </c>
      <c r="J109" s="313">
        <v>10</v>
      </c>
      <c r="K109" s="313">
        <v>5</v>
      </c>
    </row>
    <row r="110" spans="1:11" ht="12.75">
      <c r="A110" s="311"/>
      <c r="B110" s="312" t="s">
        <v>826</v>
      </c>
      <c r="C110" s="312" t="s">
        <v>832</v>
      </c>
      <c r="D110" s="312" t="s">
        <v>833</v>
      </c>
      <c r="E110" s="313" t="s">
        <v>847</v>
      </c>
      <c r="F110" s="313" t="s">
        <v>420</v>
      </c>
      <c r="G110" s="313">
        <v>19</v>
      </c>
      <c r="H110" s="313">
        <v>33</v>
      </c>
      <c r="I110" s="314">
        <v>2.2</v>
      </c>
      <c r="J110" s="313">
        <v>11</v>
      </c>
      <c r="K110" s="313">
        <v>6</v>
      </c>
    </row>
    <row r="111" spans="1:11" ht="12.75">
      <c r="A111" s="311"/>
      <c r="B111" s="312" t="s">
        <v>826</v>
      </c>
      <c r="C111" s="312" t="s">
        <v>832</v>
      </c>
      <c r="D111" s="312" t="s">
        <v>833</v>
      </c>
      <c r="E111" s="313" t="s">
        <v>831</v>
      </c>
      <c r="F111" s="313" t="s">
        <v>420</v>
      </c>
      <c r="G111" s="313">
        <v>17</v>
      </c>
      <c r="H111" s="313">
        <v>12</v>
      </c>
      <c r="I111" s="314">
        <v>2</v>
      </c>
      <c r="J111" s="313">
        <v>800</v>
      </c>
      <c r="K111" s="313">
        <v>700</v>
      </c>
    </row>
    <row r="112" spans="1:11" ht="12.75">
      <c r="A112" s="311"/>
      <c r="B112" s="312" t="s">
        <v>826</v>
      </c>
      <c r="C112" s="312" t="s">
        <v>836</v>
      </c>
      <c r="D112" s="312" t="s">
        <v>837</v>
      </c>
      <c r="E112" s="313" t="s">
        <v>844</v>
      </c>
      <c r="F112" s="313" t="s">
        <v>420</v>
      </c>
      <c r="G112" s="313">
        <v>20</v>
      </c>
      <c r="H112" s="313">
        <v>10</v>
      </c>
      <c r="I112" s="314">
        <v>2.5</v>
      </c>
      <c r="J112" s="313">
        <v>85</v>
      </c>
      <c r="K112" s="313">
        <v>70</v>
      </c>
    </row>
    <row r="113" spans="1:11" ht="12.75">
      <c r="A113" s="311"/>
      <c r="B113" s="312" t="s">
        <v>826</v>
      </c>
      <c r="C113" s="312" t="s">
        <v>836</v>
      </c>
      <c r="D113" s="312" t="s">
        <v>837</v>
      </c>
      <c r="E113" s="313" t="s">
        <v>844</v>
      </c>
      <c r="F113" s="313" t="s">
        <v>420</v>
      </c>
      <c r="G113" s="313">
        <v>25</v>
      </c>
      <c r="H113" s="313">
        <v>13</v>
      </c>
      <c r="I113" s="314">
        <v>3</v>
      </c>
      <c r="J113" s="313">
        <v>105</v>
      </c>
      <c r="K113" s="313">
        <v>90</v>
      </c>
    </row>
    <row r="114" spans="1:11" ht="12.75">
      <c r="A114" s="311"/>
      <c r="B114" s="312" t="s">
        <v>826</v>
      </c>
      <c r="C114" s="312" t="s">
        <v>836</v>
      </c>
      <c r="D114" s="312" t="s">
        <v>837</v>
      </c>
      <c r="E114" s="313" t="s">
        <v>844</v>
      </c>
      <c r="F114" s="313" t="s">
        <v>420</v>
      </c>
      <c r="G114" s="313">
        <v>27</v>
      </c>
      <c r="H114" s="313">
        <v>27</v>
      </c>
      <c r="I114" s="314">
        <v>2.8</v>
      </c>
      <c r="J114" s="313">
        <v>98</v>
      </c>
      <c r="K114" s="313">
        <v>70</v>
      </c>
    </row>
    <row r="115" spans="1:11" ht="12.75">
      <c r="A115" s="311"/>
      <c r="B115" s="312" t="s">
        <v>826</v>
      </c>
      <c r="C115" s="312" t="s">
        <v>836</v>
      </c>
      <c r="D115" s="312" t="s">
        <v>837</v>
      </c>
      <c r="E115" s="313" t="s">
        <v>844</v>
      </c>
      <c r="F115" s="313" t="s">
        <v>420</v>
      </c>
      <c r="G115" s="313">
        <v>38</v>
      </c>
      <c r="H115" s="313">
        <v>9</v>
      </c>
      <c r="I115" s="314">
        <v>2.1</v>
      </c>
      <c r="J115" s="313">
        <v>70</v>
      </c>
      <c r="K115" s="313">
        <v>50</v>
      </c>
    </row>
    <row r="116" spans="1:11" ht="12.75">
      <c r="A116" s="311"/>
      <c r="B116" s="312" t="s">
        <v>826</v>
      </c>
      <c r="C116" s="312" t="s">
        <v>836</v>
      </c>
      <c r="D116" s="312" t="s">
        <v>837</v>
      </c>
      <c r="E116" s="313" t="s">
        <v>831</v>
      </c>
      <c r="F116" s="313" t="s">
        <v>420</v>
      </c>
      <c r="G116" s="313">
        <v>1</v>
      </c>
      <c r="H116" s="313">
        <v>20.1</v>
      </c>
      <c r="I116" s="314">
        <v>1.5</v>
      </c>
      <c r="J116" s="313">
        <v>600</v>
      </c>
      <c r="K116" s="313">
        <v>500</v>
      </c>
    </row>
    <row r="117" spans="1:11" ht="12.75">
      <c r="A117" s="311"/>
      <c r="B117" s="312" t="s">
        <v>826</v>
      </c>
      <c r="C117" s="312" t="s">
        <v>836</v>
      </c>
      <c r="D117" s="312" t="s">
        <v>837</v>
      </c>
      <c r="E117" s="313" t="s">
        <v>831</v>
      </c>
      <c r="F117" s="313" t="s">
        <v>420</v>
      </c>
      <c r="G117" s="313">
        <v>1</v>
      </c>
      <c r="H117" s="313">
        <v>27.3</v>
      </c>
      <c r="I117" s="314">
        <v>1</v>
      </c>
      <c r="J117" s="313">
        <v>510</v>
      </c>
      <c r="K117" s="313">
        <v>450</v>
      </c>
    </row>
    <row r="118" spans="1:11" ht="12.75">
      <c r="A118" s="311"/>
      <c r="B118" s="312" t="s">
        <v>826</v>
      </c>
      <c r="C118" s="312" t="s">
        <v>836</v>
      </c>
      <c r="D118" s="312" t="s">
        <v>837</v>
      </c>
      <c r="E118" s="313" t="s">
        <v>831</v>
      </c>
      <c r="F118" s="313" t="s">
        <v>420</v>
      </c>
      <c r="G118" s="313">
        <v>1</v>
      </c>
      <c r="H118" s="313">
        <v>16.1</v>
      </c>
      <c r="I118" s="314">
        <v>1.8</v>
      </c>
      <c r="J118" s="313">
        <v>1180</v>
      </c>
      <c r="K118" s="313">
        <v>1060</v>
      </c>
    </row>
    <row r="119" spans="1:11" ht="12.75">
      <c r="A119" s="311"/>
      <c r="B119" s="312" t="s">
        <v>826</v>
      </c>
      <c r="C119" s="312" t="s">
        <v>836</v>
      </c>
      <c r="D119" s="312" t="s">
        <v>837</v>
      </c>
      <c r="E119" s="313" t="s">
        <v>831</v>
      </c>
      <c r="F119" s="313" t="s">
        <v>420</v>
      </c>
      <c r="G119" s="313">
        <v>3</v>
      </c>
      <c r="H119" s="313">
        <v>15.6</v>
      </c>
      <c r="I119" s="314">
        <v>1</v>
      </c>
      <c r="J119" s="313">
        <v>570</v>
      </c>
      <c r="K119" s="313">
        <v>480</v>
      </c>
    </row>
    <row r="120" spans="1:11" ht="12.75">
      <c r="A120" s="311"/>
      <c r="B120" s="312" t="s">
        <v>826</v>
      </c>
      <c r="C120" s="312" t="s">
        <v>836</v>
      </c>
      <c r="D120" s="312" t="s">
        <v>837</v>
      </c>
      <c r="E120" s="313" t="s">
        <v>831</v>
      </c>
      <c r="F120" s="313" t="s">
        <v>420</v>
      </c>
      <c r="G120" s="313">
        <v>3</v>
      </c>
      <c r="H120" s="313">
        <v>15.7</v>
      </c>
      <c r="I120" s="314">
        <v>0.7</v>
      </c>
      <c r="J120" s="313">
        <v>420</v>
      </c>
      <c r="K120" s="313">
        <v>340</v>
      </c>
    </row>
    <row r="121" spans="1:11" ht="12.75">
      <c r="A121" s="311"/>
      <c r="B121" s="312" t="s">
        <v>826</v>
      </c>
      <c r="C121" s="312" t="s">
        <v>836</v>
      </c>
      <c r="D121" s="312" t="s">
        <v>837</v>
      </c>
      <c r="E121" s="313" t="s">
        <v>831</v>
      </c>
      <c r="F121" s="313" t="s">
        <v>420</v>
      </c>
      <c r="G121" s="313">
        <v>4</v>
      </c>
      <c r="H121" s="313">
        <v>2.1</v>
      </c>
      <c r="I121" s="314">
        <v>1</v>
      </c>
      <c r="J121" s="313">
        <v>590</v>
      </c>
      <c r="K121" s="313">
        <v>500</v>
      </c>
    </row>
    <row r="122" spans="1:11" ht="12.75">
      <c r="A122" s="311"/>
      <c r="B122" s="312" t="s">
        <v>826</v>
      </c>
      <c r="C122" s="312" t="s">
        <v>836</v>
      </c>
      <c r="D122" s="312" t="s">
        <v>837</v>
      </c>
      <c r="E122" s="313" t="s">
        <v>831</v>
      </c>
      <c r="F122" s="313" t="s">
        <v>420</v>
      </c>
      <c r="G122" s="313">
        <v>4</v>
      </c>
      <c r="H122" s="313">
        <v>5</v>
      </c>
      <c r="I122" s="314">
        <v>1.6</v>
      </c>
      <c r="J122" s="313">
        <v>720</v>
      </c>
      <c r="K122" s="313">
        <v>600</v>
      </c>
    </row>
    <row r="123" spans="1:11" ht="12.75">
      <c r="A123" s="311"/>
      <c r="B123" s="312" t="s">
        <v>826</v>
      </c>
      <c r="C123" s="312" t="s">
        <v>836</v>
      </c>
      <c r="D123" s="312" t="s">
        <v>837</v>
      </c>
      <c r="E123" s="313" t="s">
        <v>831</v>
      </c>
      <c r="F123" s="313" t="s">
        <v>420</v>
      </c>
      <c r="G123" s="313">
        <v>12</v>
      </c>
      <c r="H123" s="313">
        <v>3.1</v>
      </c>
      <c r="I123" s="314">
        <v>0.8</v>
      </c>
      <c r="J123" s="313">
        <v>420</v>
      </c>
      <c r="K123" s="313">
        <v>360</v>
      </c>
    </row>
    <row r="124" spans="1:11" ht="12.75">
      <c r="A124" s="311"/>
      <c r="B124" s="312" t="s">
        <v>826</v>
      </c>
      <c r="C124" s="312" t="s">
        <v>836</v>
      </c>
      <c r="D124" s="312" t="s">
        <v>837</v>
      </c>
      <c r="E124" s="313" t="s">
        <v>831</v>
      </c>
      <c r="F124" s="313" t="s">
        <v>420</v>
      </c>
      <c r="G124" s="313">
        <v>17</v>
      </c>
      <c r="H124" s="313">
        <v>1</v>
      </c>
      <c r="I124" s="314">
        <v>2.2</v>
      </c>
      <c r="J124" s="313">
        <v>880</v>
      </c>
      <c r="K124" s="313">
        <v>790</v>
      </c>
    </row>
    <row r="125" spans="1:11" ht="12.75">
      <c r="A125" s="311"/>
      <c r="B125" s="312" t="s">
        <v>826</v>
      </c>
      <c r="C125" s="312" t="s">
        <v>836</v>
      </c>
      <c r="D125" s="312" t="s">
        <v>837</v>
      </c>
      <c r="E125" s="313" t="s">
        <v>831</v>
      </c>
      <c r="F125" s="313" t="s">
        <v>420</v>
      </c>
      <c r="G125" s="313">
        <v>17</v>
      </c>
      <c r="H125" s="313">
        <v>2.1</v>
      </c>
      <c r="I125" s="314">
        <v>2.6</v>
      </c>
      <c r="J125" s="313">
        <v>1050</v>
      </c>
      <c r="K125" s="313">
        <v>940</v>
      </c>
    </row>
    <row r="126" spans="1:11" ht="12.75">
      <c r="A126" s="311"/>
      <c r="B126" s="312" t="s">
        <v>826</v>
      </c>
      <c r="C126" s="312" t="s">
        <v>836</v>
      </c>
      <c r="D126" s="312" t="s">
        <v>837</v>
      </c>
      <c r="E126" s="313" t="s">
        <v>831</v>
      </c>
      <c r="F126" s="313" t="s">
        <v>420</v>
      </c>
      <c r="G126" s="313">
        <v>17</v>
      </c>
      <c r="H126" s="313">
        <v>7.2</v>
      </c>
      <c r="I126" s="314">
        <v>2.3</v>
      </c>
      <c r="J126" s="313">
        <v>1180</v>
      </c>
      <c r="K126" s="313">
        <v>1060</v>
      </c>
    </row>
    <row r="127" spans="1:11" ht="12.75">
      <c r="A127" s="311"/>
      <c r="B127" s="312" t="s">
        <v>826</v>
      </c>
      <c r="C127" s="312" t="s">
        <v>836</v>
      </c>
      <c r="D127" s="312" t="s">
        <v>837</v>
      </c>
      <c r="E127" s="313" t="s">
        <v>831</v>
      </c>
      <c r="F127" s="313" t="s">
        <v>420</v>
      </c>
      <c r="G127" s="313">
        <v>20</v>
      </c>
      <c r="H127" s="313">
        <v>10.2</v>
      </c>
      <c r="I127" s="314">
        <v>1</v>
      </c>
      <c r="J127" s="313">
        <v>590</v>
      </c>
      <c r="K127" s="313">
        <v>500</v>
      </c>
    </row>
    <row r="128" spans="1:11" ht="12.75">
      <c r="A128" s="311"/>
      <c r="B128" s="312" t="s">
        <v>826</v>
      </c>
      <c r="C128" s="312" t="s">
        <v>836</v>
      </c>
      <c r="D128" s="312" t="s">
        <v>837</v>
      </c>
      <c r="E128" s="313" t="s">
        <v>831</v>
      </c>
      <c r="F128" s="313" t="s">
        <v>420</v>
      </c>
      <c r="G128" s="313">
        <v>24</v>
      </c>
      <c r="H128" s="313">
        <v>17</v>
      </c>
      <c r="I128" s="314">
        <v>1.1</v>
      </c>
      <c r="J128" s="313">
        <v>490</v>
      </c>
      <c r="K128" s="313">
        <v>430</v>
      </c>
    </row>
    <row r="129" spans="1:11" ht="12.75">
      <c r="A129" s="311"/>
      <c r="B129" s="312" t="s">
        <v>826</v>
      </c>
      <c r="C129" s="312" t="s">
        <v>836</v>
      </c>
      <c r="D129" s="312" t="s">
        <v>837</v>
      </c>
      <c r="E129" s="313" t="s">
        <v>831</v>
      </c>
      <c r="F129" s="313" t="s">
        <v>420</v>
      </c>
      <c r="G129" s="313">
        <v>24</v>
      </c>
      <c r="H129" s="313">
        <v>6.1</v>
      </c>
      <c r="I129" s="314">
        <v>2</v>
      </c>
      <c r="J129" s="313">
        <v>830</v>
      </c>
      <c r="K129" s="313">
        <v>720</v>
      </c>
    </row>
    <row r="130" spans="1:11" ht="12.75">
      <c r="A130" s="311"/>
      <c r="B130" s="312" t="s">
        <v>826</v>
      </c>
      <c r="C130" s="312" t="s">
        <v>836</v>
      </c>
      <c r="D130" s="312" t="s">
        <v>837</v>
      </c>
      <c r="E130" s="313" t="s">
        <v>831</v>
      </c>
      <c r="F130" s="313" t="s">
        <v>420</v>
      </c>
      <c r="G130" s="313">
        <v>24</v>
      </c>
      <c r="H130" s="313">
        <v>6.2</v>
      </c>
      <c r="I130" s="314">
        <v>1.2</v>
      </c>
      <c r="J130" s="313">
        <v>480</v>
      </c>
      <c r="K130" s="313">
        <v>430</v>
      </c>
    </row>
    <row r="131" spans="1:11" ht="12.75">
      <c r="A131" s="311"/>
      <c r="B131" s="312" t="s">
        <v>826</v>
      </c>
      <c r="C131" s="312" t="s">
        <v>836</v>
      </c>
      <c r="D131" s="312" t="s">
        <v>837</v>
      </c>
      <c r="E131" s="313" t="s">
        <v>831</v>
      </c>
      <c r="F131" s="313" t="s">
        <v>420</v>
      </c>
      <c r="G131" s="313">
        <v>25</v>
      </c>
      <c r="H131" s="313">
        <v>15.1</v>
      </c>
      <c r="I131" s="314">
        <v>0.8</v>
      </c>
      <c r="J131" s="313">
        <v>420</v>
      </c>
      <c r="K131" s="313">
        <v>400</v>
      </c>
    </row>
    <row r="132" spans="1:11" ht="12.75">
      <c r="A132" s="311"/>
      <c r="B132" s="312" t="s">
        <v>826</v>
      </c>
      <c r="C132" s="312" t="s">
        <v>836</v>
      </c>
      <c r="D132" s="312" t="s">
        <v>837</v>
      </c>
      <c r="E132" s="313" t="s">
        <v>831</v>
      </c>
      <c r="F132" s="313" t="s">
        <v>420</v>
      </c>
      <c r="G132" s="313">
        <v>27</v>
      </c>
      <c r="H132" s="313">
        <v>20.3</v>
      </c>
      <c r="I132" s="314">
        <v>2.5</v>
      </c>
      <c r="J132" s="313">
        <v>910</v>
      </c>
      <c r="K132" s="313">
        <v>800</v>
      </c>
    </row>
    <row r="133" spans="1:11" ht="12.75">
      <c r="A133" s="311"/>
      <c r="B133" s="312" t="s">
        <v>826</v>
      </c>
      <c r="C133" s="312" t="s">
        <v>836</v>
      </c>
      <c r="D133" s="312" t="s">
        <v>837</v>
      </c>
      <c r="E133" s="313" t="s">
        <v>831</v>
      </c>
      <c r="F133" s="313" t="s">
        <v>420</v>
      </c>
      <c r="G133" s="313">
        <v>37</v>
      </c>
      <c r="H133" s="313">
        <v>4.3</v>
      </c>
      <c r="I133" s="314">
        <v>0.9</v>
      </c>
      <c r="J133" s="313">
        <v>730</v>
      </c>
      <c r="K133" s="313">
        <v>690</v>
      </c>
    </row>
    <row r="134" spans="1:11" ht="12.75">
      <c r="A134" s="311"/>
      <c r="B134" s="312" t="s">
        <v>826</v>
      </c>
      <c r="C134" s="312" t="s">
        <v>838</v>
      </c>
      <c r="D134" s="312" t="s">
        <v>839</v>
      </c>
      <c r="E134" s="313" t="s">
        <v>831</v>
      </c>
      <c r="F134" s="313" t="s">
        <v>420</v>
      </c>
      <c r="G134" s="313">
        <v>4</v>
      </c>
      <c r="H134" s="313">
        <v>25</v>
      </c>
      <c r="I134" s="314">
        <v>1.4</v>
      </c>
      <c r="J134" s="313">
        <f aca="true" t="shared" si="0" ref="J134:J145">I134*520</f>
        <v>728</v>
      </c>
      <c r="K134" s="313">
        <f aca="true" t="shared" si="1" ref="K134:K146">I134*310</f>
        <v>434</v>
      </c>
    </row>
    <row r="135" spans="1:11" ht="12.75">
      <c r="A135" s="311"/>
      <c r="B135" s="312" t="s">
        <v>826</v>
      </c>
      <c r="C135" s="312" t="s">
        <v>838</v>
      </c>
      <c r="D135" s="312" t="s">
        <v>839</v>
      </c>
      <c r="E135" s="313" t="s">
        <v>831</v>
      </c>
      <c r="F135" s="313" t="s">
        <v>420</v>
      </c>
      <c r="G135" s="313">
        <v>4</v>
      </c>
      <c r="H135" s="313">
        <v>19</v>
      </c>
      <c r="I135" s="314">
        <v>1.5</v>
      </c>
      <c r="J135" s="313">
        <f t="shared" si="0"/>
        <v>780</v>
      </c>
      <c r="K135" s="313">
        <f t="shared" si="1"/>
        <v>465</v>
      </c>
    </row>
    <row r="136" spans="1:11" ht="12.75">
      <c r="A136" s="311"/>
      <c r="B136" s="312" t="s">
        <v>826</v>
      </c>
      <c r="C136" s="312" t="s">
        <v>838</v>
      </c>
      <c r="D136" s="312" t="s">
        <v>839</v>
      </c>
      <c r="E136" s="313" t="s">
        <v>831</v>
      </c>
      <c r="F136" s="313" t="s">
        <v>420</v>
      </c>
      <c r="G136" s="313">
        <v>4</v>
      </c>
      <c r="H136" s="313">
        <v>20</v>
      </c>
      <c r="I136" s="313">
        <v>2.5</v>
      </c>
      <c r="J136" s="313">
        <f t="shared" si="0"/>
        <v>1300</v>
      </c>
      <c r="K136" s="313">
        <f t="shared" si="1"/>
        <v>775</v>
      </c>
    </row>
    <row r="137" spans="1:11" ht="12.75">
      <c r="A137" s="311"/>
      <c r="B137" s="312" t="s">
        <v>826</v>
      </c>
      <c r="C137" s="312" t="s">
        <v>838</v>
      </c>
      <c r="D137" s="312" t="s">
        <v>839</v>
      </c>
      <c r="E137" s="313" t="s">
        <v>831</v>
      </c>
      <c r="F137" s="313" t="s">
        <v>420</v>
      </c>
      <c r="G137" s="313">
        <v>4</v>
      </c>
      <c r="H137" s="313">
        <v>16</v>
      </c>
      <c r="I137" s="314">
        <v>2</v>
      </c>
      <c r="J137" s="313">
        <f t="shared" si="0"/>
        <v>1040</v>
      </c>
      <c r="K137" s="313">
        <f t="shared" si="1"/>
        <v>620</v>
      </c>
    </row>
    <row r="138" spans="1:11" ht="12.75">
      <c r="A138" s="311"/>
      <c r="B138" s="312" t="s">
        <v>826</v>
      </c>
      <c r="C138" s="312" t="s">
        <v>838</v>
      </c>
      <c r="D138" s="312" t="s">
        <v>839</v>
      </c>
      <c r="E138" s="313" t="s">
        <v>831</v>
      </c>
      <c r="F138" s="313" t="s">
        <v>420</v>
      </c>
      <c r="G138" s="322">
        <v>4</v>
      </c>
      <c r="H138" s="322">
        <v>24</v>
      </c>
      <c r="I138" s="322">
        <v>3</v>
      </c>
      <c r="J138" s="313">
        <f t="shared" si="0"/>
        <v>1560</v>
      </c>
      <c r="K138" s="313">
        <f t="shared" si="1"/>
        <v>930</v>
      </c>
    </row>
    <row r="139" spans="1:11" ht="12.75">
      <c r="A139" s="311"/>
      <c r="B139" s="312" t="s">
        <v>826</v>
      </c>
      <c r="C139" s="312" t="s">
        <v>838</v>
      </c>
      <c r="D139" s="312" t="s">
        <v>839</v>
      </c>
      <c r="E139" s="313" t="s">
        <v>831</v>
      </c>
      <c r="F139" s="313" t="s">
        <v>420</v>
      </c>
      <c r="G139" s="313">
        <v>7</v>
      </c>
      <c r="H139" s="313">
        <v>14</v>
      </c>
      <c r="I139" s="313">
        <v>2</v>
      </c>
      <c r="J139" s="313">
        <f t="shared" si="0"/>
        <v>1040</v>
      </c>
      <c r="K139" s="313">
        <f t="shared" si="1"/>
        <v>620</v>
      </c>
    </row>
    <row r="140" spans="1:11" ht="12.75">
      <c r="A140" s="311"/>
      <c r="B140" s="312" t="s">
        <v>826</v>
      </c>
      <c r="C140" s="312" t="s">
        <v>838</v>
      </c>
      <c r="D140" s="312" t="s">
        <v>839</v>
      </c>
      <c r="E140" s="313" t="s">
        <v>831</v>
      </c>
      <c r="F140" s="313" t="s">
        <v>420</v>
      </c>
      <c r="G140" s="313">
        <v>8</v>
      </c>
      <c r="H140" s="313">
        <v>2</v>
      </c>
      <c r="I140" s="314">
        <v>3</v>
      </c>
      <c r="J140" s="313">
        <f t="shared" si="0"/>
        <v>1560</v>
      </c>
      <c r="K140" s="313">
        <f t="shared" si="1"/>
        <v>930</v>
      </c>
    </row>
    <row r="141" spans="1:11" ht="12.75">
      <c r="A141" s="311"/>
      <c r="B141" s="312" t="s">
        <v>826</v>
      </c>
      <c r="C141" s="312" t="s">
        <v>838</v>
      </c>
      <c r="D141" s="312" t="s">
        <v>839</v>
      </c>
      <c r="E141" s="313" t="s">
        <v>831</v>
      </c>
      <c r="F141" s="313" t="s">
        <v>420</v>
      </c>
      <c r="G141" s="313">
        <v>8</v>
      </c>
      <c r="H141" s="313">
        <v>25</v>
      </c>
      <c r="I141" s="313">
        <v>1.8</v>
      </c>
      <c r="J141" s="313">
        <f t="shared" si="0"/>
        <v>936</v>
      </c>
      <c r="K141" s="313">
        <f t="shared" si="1"/>
        <v>558</v>
      </c>
    </row>
    <row r="142" spans="1:11" ht="12.75">
      <c r="A142" s="311"/>
      <c r="B142" s="312" t="s">
        <v>826</v>
      </c>
      <c r="C142" s="312" t="s">
        <v>838</v>
      </c>
      <c r="D142" s="312" t="s">
        <v>839</v>
      </c>
      <c r="E142" s="313" t="s">
        <v>831</v>
      </c>
      <c r="F142" s="313" t="s">
        <v>420</v>
      </c>
      <c r="G142" s="313">
        <v>9</v>
      </c>
      <c r="H142" s="313">
        <v>5</v>
      </c>
      <c r="I142" s="313">
        <v>2</v>
      </c>
      <c r="J142" s="313">
        <f t="shared" si="0"/>
        <v>1040</v>
      </c>
      <c r="K142" s="313">
        <f t="shared" si="1"/>
        <v>620</v>
      </c>
    </row>
    <row r="143" spans="1:11" ht="12.75">
      <c r="A143" s="311"/>
      <c r="B143" s="312" t="s">
        <v>826</v>
      </c>
      <c r="C143" s="312" t="s">
        <v>838</v>
      </c>
      <c r="D143" s="312" t="s">
        <v>839</v>
      </c>
      <c r="E143" s="313" t="s">
        <v>831</v>
      </c>
      <c r="F143" s="313" t="s">
        <v>420</v>
      </c>
      <c r="G143" s="313">
        <v>9</v>
      </c>
      <c r="H143" s="313">
        <v>2</v>
      </c>
      <c r="I143" s="313">
        <v>3</v>
      </c>
      <c r="J143" s="313">
        <f t="shared" si="0"/>
        <v>1560</v>
      </c>
      <c r="K143" s="313">
        <f t="shared" si="1"/>
        <v>930</v>
      </c>
    </row>
    <row r="144" spans="1:11" ht="12.75">
      <c r="A144" s="311"/>
      <c r="B144" s="312" t="s">
        <v>826</v>
      </c>
      <c r="C144" s="312" t="s">
        <v>838</v>
      </c>
      <c r="D144" s="312" t="s">
        <v>839</v>
      </c>
      <c r="E144" s="313" t="s">
        <v>831</v>
      </c>
      <c r="F144" s="313" t="s">
        <v>420</v>
      </c>
      <c r="G144" s="313">
        <v>9</v>
      </c>
      <c r="H144" s="313">
        <v>11</v>
      </c>
      <c r="I144" s="313">
        <v>2</v>
      </c>
      <c r="J144" s="313">
        <f t="shared" si="0"/>
        <v>1040</v>
      </c>
      <c r="K144" s="313">
        <f t="shared" si="1"/>
        <v>620</v>
      </c>
    </row>
    <row r="145" spans="1:11" ht="12.75">
      <c r="A145" s="311"/>
      <c r="B145" s="312" t="s">
        <v>826</v>
      </c>
      <c r="C145" s="312" t="s">
        <v>838</v>
      </c>
      <c r="D145" s="312" t="s">
        <v>839</v>
      </c>
      <c r="E145" s="313" t="s">
        <v>831</v>
      </c>
      <c r="F145" s="313" t="s">
        <v>420</v>
      </c>
      <c r="G145" s="313">
        <v>9</v>
      </c>
      <c r="H145" s="313">
        <v>7</v>
      </c>
      <c r="I145" s="313">
        <v>2</v>
      </c>
      <c r="J145" s="313">
        <f t="shared" si="0"/>
        <v>1040</v>
      </c>
      <c r="K145" s="313">
        <f t="shared" si="1"/>
        <v>620</v>
      </c>
    </row>
    <row r="146" spans="1:11" ht="12.75">
      <c r="A146" s="311"/>
      <c r="B146" s="312" t="s">
        <v>826</v>
      </c>
      <c r="C146" s="312" t="s">
        <v>838</v>
      </c>
      <c r="D146" s="312" t="s">
        <v>839</v>
      </c>
      <c r="E146" s="313" t="s">
        <v>831</v>
      </c>
      <c r="F146" s="313" t="s">
        <v>420</v>
      </c>
      <c r="G146" s="313">
        <v>10</v>
      </c>
      <c r="H146" s="313">
        <v>9</v>
      </c>
      <c r="I146" s="313">
        <v>3</v>
      </c>
      <c r="J146" s="313">
        <v>1500</v>
      </c>
      <c r="K146" s="313">
        <f t="shared" si="1"/>
        <v>930</v>
      </c>
    </row>
    <row r="147" spans="1:11" ht="12.75">
      <c r="A147" s="311"/>
      <c r="B147" s="312" t="s">
        <v>826</v>
      </c>
      <c r="C147" s="312" t="s">
        <v>838</v>
      </c>
      <c r="D147" s="312" t="s">
        <v>839</v>
      </c>
      <c r="E147" s="313" t="s">
        <v>847</v>
      </c>
      <c r="F147" s="313" t="s">
        <v>420</v>
      </c>
      <c r="G147" s="313">
        <v>10</v>
      </c>
      <c r="H147" s="313">
        <v>21</v>
      </c>
      <c r="I147" s="313">
        <v>2</v>
      </c>
      <c r="J147" s="313">
        <v>10</v>
      </c>
      <c r="K147" s="313">
        <v>7</v>
      </c>
    </row>
    <row r="148" spans="1:11" ht="12.75">
      <c r="A148" s="311"/>
      <c r="B148" s="312" t="s">
        <v>826</v>
      </c>
      <c r="C148" s="312" t="s">
        <v>838</v>
      </c>
      <c r="D148" s="312" t="s">
        <v>839</v>
      </c>
      <c r="E148" s="313" t="s">
        <v>831</v>
      </c>
      <c r="F148" s="313" t="s">
        <v>420</v>
      </c>
      <c r="G148" s="313">
        <v>10</v>
      </c>
      <c r="H148" s="313">
        <v>22</v>
      </c>
      <c r="I148" s="313">
        <v>2</v>
      </c>
      <c r="J148" s="313">
        <f>I148*520</f>
        <v>1040</v>
      </c>
      <c r="K148" s="313">
        <f>I148*310</f>
        <v>620</v>
      </c>
    </row>
    <row r="149" spans="1:11" ht="12.75">
      <c r="A149" s="311"/>
      <c r="B149" s="312" t="s">
        <v>826</v>
      </c>
      <c r="C149" s="312" t="s">
        <v>838</v>
      </c>
      <c r="D149" s="312" t="s">
        <v>839</v>
      </c>
      <c r="E149" s="313" t="s">
        <v>847</v>
      </c>
      <c r="F149" s="313" t="s">
        <v>420</v>
      </c>
      <c r="G149" s="313">
        <v>11</v>
      </c>
      <c r="H149" s="313">
        <v>19</v>
      </c>
      <c r="I149" s="313">
        <v>3</v>
      </c>
      <c r="J149" s="313">
        <v>15</v>
      </c>
      <c r="K149" s="313">
        <v>12</v>
      </c>
    </row>
    <row r="150" spans="1:11" ht="12.75">
      <c r="A150" s="311"/>
      <c r="B150" s="312" t="s">
        <v>826</v>
      </c>
      <c r="C150" s="312" t="s">
        <v>838</v>
      </c>
      <c r="D150" s="312" t="s">
        <v>839</v>
      </c>
      <c r="E150" s="313" t="s">
        <v>831</v>
      </c>
      <c r="F150" s="313" t="s">
        <v>420</v>
      </c>
      <c r="G150" s="313">
        <v>11</v>
      </c>
      <c r="H150" s="313">
        <v>18</v>
      </c>
      <c r="I150" s="313">
        <v>3</v>
      </c>
      <c r="J150" s="313">
        <f>I150*520</f>
        <v>1560</v>
      </c>
      <c r="K150" s="313">
        <f>I150*310</f>
        <v>930</v>
      </c>
    </row>
    <row r="151" spans="1:11" ht="12.75">
      <c r="A151" s="311"/>
      <c r="B151" s="312" t="s">
        <v>826</v>
      </c>
      <c r="C151" s="312" t="s">
        <v>838</v>
      </c>
      <c r="D151" s="312" t="s">
        <v>839</v>
      </c>
      <c r="E151" s="313" t="s">
        <v>831</v>
      </c>
      <c r="F151" s="313" t="s">
        <v>420</v>
      </c>
      <c r="G151" s="313">
        <v>11</v>
      </c>
      <c r="H151" s="313">
        <v>20</v>
      </c>
      <c r="I151" s="313">
        <v>0.9</v>
      </c>
      <c r="J151" s="313">
        <f>I151*520</f>
        <v>468</v>
      </c>
      <c r="K151" s="313">
        <f>I151*310</f>
        <v>279</v>
      </c>
    </row>
    <row r="152" spans="1:11" ht="12.75">
      <c r="A152" s="311"/>
      <c r="B152" s="312" t="s">
        <v>826</v>
      </c>
      <c r="C152" s="312" t="s">
        <v>838</v>
      </c>
      <c r="D152" s="312" t="s">
        <v>839</v>
      </c>
      <c r="E152" s="313" t="s">
        <v>831</v>
      </c>
      <c r="F152" s="313" t="s">
        <v>420</v>
      </c>
      <c r="G152" s="313">
        <v>11</v>
      </c>
      <c r="H152" s="313">
        <v>21</v>
      </c>
      <c r="I152" s="313">
        <v>0.6</v>
      </c>
      <c r="J152" s="313">
        <f>I152*520</f>
        <v>312</v>
      </c>
      <c r="K152" s="313">
        <f>I152*310</f>
        <v>186</v>
      </c>
    </row>
    <row r="153" spans="1:11" ht="12.75">
      <c r="A153" s="311"/>
      <c r="B153" s="312" t="s">
        <v>826</v>
      </c>
      <c r="C153" s="312" t="s">
        <v>838</v>
      </c>
      <c r="D153" s="312" t="s">
        <v>839</v>
      </c>
      <c r="E153" s="313" t="s">
        <v>847</v>
      </c>
      <c r="F153" s="313" t="s">
        <v>420</v>
      </c>
      <c r="G153" s="313">
        <v>12</v>
      </c>
      <c r="H153" s="313">
        <v>32</v>
      </c>
      <c r="I153" s="313">
        <v>2</v>
      </c>
      <c r="J153" s="313">
        <v>10</v>
      </c>
      <c r="K153" s="313">
        <v>8</v>
      </c>
    </row>
    <row r="154" spans="1:11" ht="12.75">
      <c r="A154" s="311"/>
      <c r="B154" s="312" t="s">
        <v>826</v>
      </c>
      <c r="C154" s="312" t="s">
        <v>838</v>
      </c>
      <c r="D154" s="312" t="s">
        <v>839</v>
      </c>
      <c r="E154" s="313" t="s">
        <v>831</v>
      </c>
      <c r="F154" s="313" t="s">
        <v>420</v>
      </c>
      <c r="G154" s="313">
        <v>12</v>
      </c>
      <c r="H154" s="313">
        <v>19</v>
      </c>
      <c r="I154" s="313">
        <v>2</v>
      </c>
      <c r="J154" s="313">
        <f>I154*520</f>
        <v>1040</v>
      </c>
      <c r="K154" s="313">
        <f>I154*310</f>
        <v>620</v>
      </c>
    </row>
    <row r="155" spans="1:11" ht="12.75">
      <c r="A155" s="311"/>
      <c r="B155" s="312" t="s">
        <v>826</v>
      </c>
      <c r="C155" s="312" t="s">
        <v>838</v>
      </c>
      <c r="D155" s="312" t="s">
        <v>839</v>
      </c>
      <c r="E155" s="313" t="s">
        <v>831</v>
      </c>
      <c r="F155" s="313" t="s">
        <v>420</v>
      </c>
      <c r="G155" s="313">
        <v>12</v>
      </c>
      <c r="H155" s="313">
        <v>23</v>
      </c>
      <c r="I155" s="313">
        <v>2</v>
      </c>
      <c r="J155" s="313">
        <f>I155*520</f>
        <v>1040</v>
      </c>
      <c r="K155" s="313">
        <f>I155*310</f>
        <v>620</v>
      </c>
    </row>
    <row r="156" spans="1:11" ht="12.75">
      <c r="A156" s="323"/>
      <c r="B156" s="312" t="s">
        <v>826</v>
      </c>
      <c r="C156" s="312" t="s">
        <v>838</v>
      </c>
      <c r="D156" s="312" t="s">
        <v>839</v>
      </c>
      <c r="E156" s="313" t="s">
        <v>831</v>
      </c>
      <c r="F156" s="313" t="s">
        <v>420</v>
      </c>
      <c r="G156" s="322">
        <v>13</v>
      </c>
      <c r="H156" s="322">
        <v>10</v>
      </c>
      <c r="I156" s="324">
        <v>1.5</v>
      </c>
      <c r="J156" s="313">
        <f>I156*520</f>
        <v>780</v>
      </c>
      <c r="K156" s="313">
        <f>I156*310</f>
        <v>465</v>
      </c>
    </row>
    <row r="157" spans="1:11" ht="12.75">
      <c r="A157" s="325"/>
      <c r="B157" s="312" t="s">
        <v>826</v>
      </c>
      <c r="C157" s="312" t="s">
        <v>838</v>
      </c>
      <c r="D157" s="312" t="s">
        <v>839</v>
      </c>
      <c r="E157" s="313" t="s">
        <v>831</v>
      </c>
      <c r="F157" s="313" t="s">
        <v>420</v>
      </c>
      <c r="G157" s="313">
        <v>17</v>
      </c>
      <c r="H157" s="313">
        <v>10</v>
      </c>
      <c r="I157" s="314">
        <v>2</v>
      </c>
      <c r="J157" s="313">
        <f>I157*520</f>
        <v>1040</v>
      </c>
      <c r="K157" s="313">
        <f>I157*310</f>
        <v>620</v>
      </c>
    </row>
    <row r="158" spans="1:11" ht="12.75">
      <c r="A158" s="325"/>
      <c r="B158" s="312" t="s">
        <v>826</v>
      </c>
      <c r="C158" s="312" t="s">
        <v>838</v>
      </c>
      <c r="D158" s="312" t="s">
        <v>839</v>
      </c>
      <c r="E158" s="313" t="s">
        <v>844</v>
      </c>
      <c r="F158" s="313" t="s">
        <v>420</v>
      </c>
      <c r="G158" s="313">
        <v>17</v>
      </c>
      <c r="H158" s="313">
        <v>24</v>
      </c>
      <c r="I158" s="314">
        <v>2</v>
      </c>
      <c r="J158" s="313">
        <v>40</v>
      </c>
      <c r="K158" s="313">
        <v>30</v>
      </c>
    </row>
    <row r="159" spans="1:11" ht="12.75">
      <c r="A159" s="325"/>
      <c r="B159" s="312" t="s">
        <v>826</v>
      </c>
      <c r="C159" s="312" t="s">
        <v>838</v>
      </c>
      <c r="D159" s="312" t="s">
        <v>839</v>
      </c>
      <c r="E159" s="313" t="s">
        <v>844</v>
      </c>
      <c r="F159" s="313" t="s">
        <v>420</v>
      </c>
      <c r="G159" s="313">
        <v>17</v>
      </c>
      <c r="H159" s="313">
        <v>9</v>
      </c>
      <c r="I159" s="314">
        <v>3</v>
      </c>
      <c r="J159" s="313">
        <v>70</v>
      </c>
      <c r="K159" s="313">
        <v>50</v>
      </c>
    </row>
    <row r="160" spans="1:11" ht="12.75">
      <c r="A160" s="325"/>
      <c r="B160" s="312" t="s">
        <v>826</v>
      </c>
      <c r="C160" s="312" t="s">
        <v>838</v>
      </c>
      <c r="D160" s="312" t="s">
        <v>839</v>
      </c>
      <c r="E160" s="313" t="s">
        <v>831</v>
      </c>
      <c r="F160" s="313" t="s">
        <v>420</v>
      </c>
      <c r="G160" s="313">
        <v>17</v>
      </c>
      <c r="H160" s="313">
        <v>3</v>
      </c>
      <c r="I160" s="314">
        <v>2</v>
      </c>
      <c r="J160" s="313">
        <f aca="true" t="shared" si="2" ref="J160:J166">I160*520</f>
        <v>1040</v>
      </c>
      <c r="K160" s="313">
        <f aca="true" t="shared" si="3" ref="K160:K166">I160*310</f>
        <v>620</v>
      </c>
    </row>
    <row r="161" spans="1:11" ht="12.75">
      <c r="A161" s="325"/>
      <c r="B161" s="312" t="s">
        <v>826</v>
      </c>
      <c r="C161" s="312" t="s">
        <v>838</v>
      </c>
      <c r="D161" s="312" t="s">
        <v>839</v>
      </c>
      <c r="E161" s="313" t="s">
        <v>831</v>
      </c>
      <c r="F161" s="313" t="s">
        <v>420</v>
      </c>
      <c r="G161" s="313">
        <v>17</v>
      </c>
      <c r="H161" s="313">
        <v>5</v>
      </c>
      <c r="I161" s="314">
        <v>1.5</v>
      </c>
      <c r="J161" s="313">
        <f t="shared" si="2"/>
        <v>780</v>
      </c>
      <c r="K161" s="313">
        <f t="shared" si="3"/>
        <v>465</v>
      </c>
    </row>
    <row r="162" spans="1:11" ht="12.75">
      <c r="A162" s="325"/>
      <c r="B162" s="312" t="s">
        <v>826</v>
      </c>
      <c r="C162" s="312" t="s">
        <v>838</v>
      </c>
      <c r="D162" s="312" t="s">
        <v>839</v>
      </c>
      <c r="E162" s="313" t="s">
        <v>831</v>
      </c>
      <c r="F162" s="313" t="s">
        <v>420</v>
      </c>
      <c r="G162" s="313">
        <v>17</v>
      </c>
      <c r="H162" s="313">
        <v>7</v>
      </c>
      <c r="I162" s="314">
        <v>1.3</v>
      </c>
      <c r="J162" s="313">
        <f t="shared" si="2"/>
        <v>676</v>
      </c>
      <c r="K162" s="313">
        <f t="shared" si="3"/>
        <v>403</v>
      </c>
    </row>
    <row r="163" spans="1:11" ht="12.75">
      <c r="A163" s="325"/>
      <c r="B163" s="312" t="s">
        <v>826</v>
      </c>
      <c r="C163" s="312" t="s">
        <v>838</v>
      </c>
      <c r="D163" s="312" t="s">
        <v>839</v>
      </c>
      <c r="E163" s="313" t="s">
        <v>844</v>
      </c>
      <c r="F163" s="313" t="s">
        <v>420</v>
      </c>
      <c r="G163" s="313">
        <v>17</v>
      </c>
      <c r="H163" s="313">
        <v>8</v>
      </c>
      <c r="I163" s="314">
        <v>1.8</v>
      </c>
      <c r="J163" s="313">
        <f t="shared" si="2"/>
        <v>936</v>
      </c>
      <c r="K163" s="313">
        <f t="shared" si="3"/>
        <v>558</v>
      </c>
    </row>
    <row r="164" spans="1:11" ht="12.75">
      <c r="A164" s="325"/>
      <c r="B164" s="312" t="s">
        <v>826</v>
      </c>
      <c r="C164" s="312" t="s">
        <v>838</v>
      </c>
      <c r="D164" s="312" t="s">
        <v>839</v>
      </c>
      <c r="E164" s="313" t="s">
        <v>831</v>
      </c>
      <c r="F164" s="313" t="s">
        <v>420</v>
      </c>
      <c r="G164" s="313">
        <v>17</v>
      </c>
      <c r="H164" s="313">
        <v>19</v>
      </c>
      <c r="I164" s="314">
        <v>1.4</v>
      </c>
      <c r="J164" s="313">
        <f t="shared" si="2"/>
        <v>728</v>
      </c>
      <c r="K164" s="313">
        <f t="shared" si="3"/>
        <v>434</v>
      </c>
    </row>
    <row r="165" spans="1:11" ht="12.75">
      <c r="A165" s="325"/>
      <c r="B165" s="312" t="s">
        <v>826</v>
      </c>
      <c r="C165" s="312" t="s">
        <v>838</v>
      </c>
      <c r="D165" s="312" t="s">
        <v>839</v>
      </c>
      <c r="E165" s="313" t="s">
        <v>831</v>
      </c>
      <c r="F165" s="313" t="s">
        <v>420</v>
      </c>
      <c r="G165" s="313">
        <v>23</v>
      </c>
      <c r="H165" s="313">
        <v>23</v>
      </c>
      <c r="I165" s="314">
        <v>2</v>
      </c>
      <c r="J165" s="313">
        <f t="shared" si="2"/>
        <v>1040</v>
      </c>
      <c r="K165" s="313">
        <f t="shared" si="3"/>
        <v>620</v>
      </c>
    </row>
    <row r="166" spans="1:11" ht="12.75">
      <c r="A166" s="325"/>
      <c r="B166" s="312" t="s">
        <v>826</v>
      </c>
      <c r="C166" s="312" t="s">
        <v>838</v>
      </c>
      <c r="D166" s="312" t="s">
        <v>839</v>
      </c>
      <c r="E166" s="313" t="s">
        <v>831</v>
      </c>
      <c r="F166" s="313" t="s">
        <v>420</v>
      </c>
      <c r="G166" s="313">
        <v>23</v>
      </c>
      <c r="H166" s="313">
        <v>22</v>
      </c>
      <c r="I166" s="314">
        <v>2</v>
      </c>
      <c r="J166" s="313">
        <f t="shared" si="2"/>
        <v>1040</v>
      </c>
      <c r="K166" s="313">
        <f t="shared" si="3"/>
        <v>620</v>
      </c>
    </row>
    <row r="167" spans="1:11" ht="12.75">
      <c r="A167" s="325"/>
      <c r="B167" s="312" t="s">
        <v>826</v>
      </c>
      <c r="C167" s="312" t="s">
        <v>840</v>
      </c>
      <c r="D167" s="312" t="s">
        <v>842</v>
      </c>
      <c r="E167" s="313" t="s">
        <v>831</v>
      </c>
      <c r="F167" s="313" t="s">
        <v>420</v>
      </c>
      <c r="G167" s="313">
        <v>16</v>
      </c>
      <c r="H167" s="313">
        <v>10</v>
      </c>
      <c r="I167" s="314">
        <v>3</v>
      </c>
      <c r="J167" s="313">
        <v>900</v>
      </c>
      <c r="K167" s="313">
        <v>800</v>
      </c>
    </row>
    <row r="168" spans="1:11" ht="12.75">
      <c r="A168" s="325"/>
      <c r="B168" s="312" t="s">
        <v>826</v>
      </c>
      <c r="C168" s="312" t="s">
        <v>840</v>
      </c>
      <c r="D168" s="312" t="s">
        <v>842</v>
      </c>
      <c r="E168" s="313" t="s">
        <v>831</v>
      </c>
      <c r="F168" s="313" t="s">
        <v>420</v>
      </c>
      <c r="G168" s="313">
        <v>22</v>
      </c>
      <c r="H168" s="313">
        <v>19</v>
      </c>
      <c r="I168" s="314">
        <v>3</v>
      </c>
      <c r="J168" s="313">
        <v>1200</v>
      </c>
      <c r="K168" s="313">
        <v>800</v>
      </c>
    </row>
    <row r="169" spans="1:11" ht="12.75">
      <c r="A169" s="325"/>
      <c r="B169" s="312" t="s">
        <v>826</v>
      </c>
      <c r="C169" s="312" t="s">
        <v>840</v>
      </c>
      <c r="D169" s="312" t="s">
        <v>842</v>
      </c>
      <c r="E169" s="313" t="s">
        <v>831</v>
      </c>
      <c r="F169" s="313" t="s">
        <v>420</v>
      </c>
      <c r="G169" s="313">
        <v>15</v>
      </c>
      <c r="H169" s="313">
        <v>21</v>
      </c>
      <c r="I169" s="314">
        <v>2.5</v>
      </c>
      <c r="J169" s="313">
        <v>850</v>
      </c>
      <c r="K169" s="313">
        <v>700</v>
      </c>
    </row>
    <row r="170" spans="1:11" ht="12.75">
      <c r="A170" s="325"/>
      <c r="B170" s="312" t="s">
        <v>826</v>
      </c>
      <c r="C170" s="312" t="s">
        <v>840</v>
      </c>
      <c r="D170" s="312" t="s">
        <v>842</v>
      </c>
      <c r="E170" s="313" t="s">
        <v>831</v>
      </c>
      <c r="F170" s="313" t="s">
        <v>420</v>
      </c>
      <c r="G170" s="313">
        <v>14</v>
      </c>
      <c r="H170" s="313">
        <v>33</v>
      </c>
      <c r="I170" s="314">
        <v>5.5</v>
      </c>
      <c r="J170" s="313">
        <v>2300</v>
      </c>
      <c r="K170" s="313">
        <v>1700</v>
      </c>
    </row>
    <row r="171" spans="1:11" ht="12.75">
      <c r="A171" s="325"/>
      <c r="B171" s="312" t="s">
        <v>826</v>
      </c>
      <c r="C171" s="312" t="s">
        <v>840</v>
      </c>
      <c r="D171" s="312" t="s">
        <v>842</v>
      </c>
      <c r="E171" s="313" t="s">
        <v>831</v>
      </c>
      <c r="F171" s="313" t="s">
        <v>420</v>
      </c>
      <c r="G171" s="313">
        <v>13</v>
      </c>
      <c r="H171" s="313">
        <v>49</v>
      </c>
      <c r="I171" s="314">
        <v>3</v>
      </c>
      <c r="J171" s="313">
        <v>900</v>
      </c>
      <c r="K171" s="313">
        <v>600</v>
      </c>
    </row>
    <row r="172" spans="1:11" ht="12.75">
      <c r="A172" s="325"/>
      <c r="B172" s="312" t="s">
        <v>826</v>
      </c>
      <c r="C172" s="312" t="s">
        <v>840</v>
      </c>
      <c r="D172" s="312" t="s">
        <v>842</v>
      </c>
      <c r="E172" s="313" t="s">
        <v>831</v>
      </c>
      <c r="F172" s="313" t="s">
        <v>420</v>
      </c>
      <c r="G172" s="313">
        <v>22</v>
      </c>
      <c r="H172" s="313">
        <v>2</v>
      </c>
      <c r="I172" s="314">
        <v>3.6</v>
      </c>
      <c r="J172" s="313">
        <v>1600</v>
      </c>
      <c r="K172" s="313">
        <v>1200</v>
      </c>
    </row>
    <row r="173" spans="1:11" ht="12.75">
      <c r="A173" s="325"/>
      <c r="B173" s="312" t="s">
        <v>826</v>
      </c>
      <c r="C173" s="312" t="s">
        <v>840</v>
      </c>
      <c r="D173" s="312" t="s">
        <v>842</v>
      </c>
      <c r="E173" s="313" t="s">
        <v>831</v>
      </c>
      <c r="F173" s="313" t="s">
        <v>420</v>
      </c>
      <c r="G173" s="313">
        <v>19</v>
      </c>
      <c r="H173" s="313">
        <v>34</v>
      </c>
      <c r="I173" s="314">
        <v>2.8</v>
      </c>
      <c r="J173" s="313">
        <v>1100</v>
      </c>
      <c r="K173" s="313">
        <v>600</v>
      </c>
    </row>
    <row r="174" spans="1:11" ht="12.75">
      <c r="A174" s="325"/>
      <c r="B174" s="312" t="s">
        <v>826</v>
      </c>
      <c r="C174" s="312" t="s">
        <v>840</v>
      </c>
      <c r="D174" s="312" t="s">
        <v>842</v>
      </c>
      <c r="E174" s="313" t="s">
        <v>831</v>
      </c>
      <c r="F174" s="313" t="s">
        <v>420</v>
      </c>
      <c r="G174" s="313">
        <v>19</v>
      </c>
      <c r="H174" s="313">
        <v>33</v>
      </c>
      <c r="I174" s="314">
        <v>2.5</v>
      </c>
      <c r="J174" s="313">
        <v>800</v>
      </c>
      <c r="K174" s="313">
        <v>600</v>
      </c>
    </row>
    <row r="175" spans="1:11" ht="12.75">
      <c r="A175" s="325"/>
      <c r="B175" s="312" t="s">
        <v>826</v>
      </c>
      <c r="C175" s="312" t="s">
        <v>768</v>
      </c>
      <c r="D175" s="312" t="s">
        <v>850</v>
      </c>
      <c r="E175" s="313" t="s">
        <v>831</v>
      </c>
      <c r="F175" s="313" t="s">
        <v>420</v>
      </c>
      <c r="G175" s="313">
        <v>5</v>
      </c>
      <c r="H175" s="313">
        <v>13</v>
      </c>
      <c r="I175" s="314">
        <v>2</v>
      </c>
      <c r="J175" s="313">
        <v>410</v>
      </c>
      <c r="K175" s="313">
        <v>350</v>
      </c>
    </row>
    <row r="176" spans="1:11" ht="12.75">
      <c r="A176" s="325"/>
      <c r="B176" s="312" t="s">
        <v>826</v>
      </c>
      <c r="C176" s="312" t="s">
        <v>768</v>
      </c>
      <c r="D176" s="312" t="s">
        <v>851</v>
      </c>
      <c r="E176" s="313" t="s">
        <v>831</v>
      </c>
      <c r="F176" s="313" t="s">
        <v>420</v>
      </c>
      <c r="G176" s="313">
        <v>21</v>
      </c>
      <c r="H176" s="313">
        <v>65</v>
      </c>
      <c r="I176" s="314">
        <v>2.2</v>
      </c>
      <c r="J176" s="313">
        <v>595</v>
      </c>
      <c r="K176" s="313">
        <v>480</v>
      </c>
    </row>
    <row r="177" spans="1:11" ht="12.75">
      <c r="A177" s="325"/>
      <c r="B177" s="312" t="s">
        <v>826</v>
      </c>
      <c r="C177" s="312" t="s">
        <v>768</v>
      </c>
      <c r="D177" s="312" t="s">
        <v>848</v>
      </c>
      <c r="E177" s="313" t="s">
        <v>844</v>
      </c>
      <c r="F177" s="313" t="s">
        <v>420</v>
      </c>
      <c r="G177" s="313">
        <v>18</v>
      </c>
      <c r="H177" s="313">
        <v>10</v>
      </c>
      <c r="I177" s="314">
        <v>3.2</v>
      </c>
      <c r="J177" s="313">
        <v>40</v>
      </c>
      <c r="K177" s="313">
        <v>35</v>
      </c>
    </row>
    <row r="178" spans="1:11" ht="12.75">
      <c r="A178" s="325"/>
      <c r="B178" s="312" t="s">
        <v>826</v>
      </c>
      <c r="C178" s="312" t="s">
        <v>768</v>
      </c>
      <c r="D178" s="312" t="s">
        <v>848</v>
      </c>
      <c r="E178" s="313" t="s">
        <v>844</v>
      </c>
      <c r="F178" s="313" t="s">
        <v>420</v>
      </c>
      <c r="G178" s="313">
        <v>18</v>
      </c>
      <c r="H178" s="313">
        <v>6</v>
      </c>
      <c r="I178" s="314">
        <v>1.2</v>
      </c>
      <c r="J178" s="313">
        <v>10</v>
      </c>
      <c r="K178" s="313">
        <v>8</v>
      </c>
    </row>
    <row r="179" spans="1:11" ht="12.75">
      <c r="A179" s="325"/>
      <c r="B179" s="312" t="s">
        <v>826</v>
      </c>
      <c r="C179" s="312" t="s">
        <v>768</v>
      </c>
      <c r="D179" s="312" t="s">
        <v>848</v>
      </c>
      <c r="E179" s="313" t="s">
        <v>844</v>
      </c>
      <c r="F179" s="313" t="s">
        <v>420</v>
      </c>
      <c r="G179" s="313">
        <v>18</v>
      </c>
      <c r="H179" s="313">
        <v>15</v>
      </c>
      <c r="I179" s="314">
        <v>0.5</v>
      </c>
      <c r="J179" s="313">
        <v>8</v>
      </c>
      <c r="K179" s="313">
        <v>7</v>
      </c>
    </row>
    <row r="180" spans="1:11" ht="12.75">
      <c r="A180" s="325"/>
      <c r="B180" s="312" t="s">
        <v>826</v>
      </c>
      <c r="C180" s="312" t="s">
        <v>768</v>
      </c>
      <c r="D180" s="312" t="s">
        <v>848</v>
      </c>
      <c r="E180" s="313" t="s">
        <v>844</v>
      </c>
      <c r="F180" s="313" t="s">
        <v>420</v>
      </c>
      <c r="G180" s="313">
        <v>17</v>
      </c>
      <c r="H180" s="313">
        <v>51</v>
      </c>
      <c r="I180" s="314">
        <v>0.6</v>
      </c>
      <c r="J180" s="313">
        <v>9</v>
      </c>
      <c r="K180" s="313">
        <v>8</v>
      </c>
    </row>
    <row r="181" spans="1:11" ht="12.75">
      <c r="A181" s="325"/>
      <c r="B181" s="312" t="s">
        <v>826</v>
      </c>
      <c r="C181" s="312" t="s">
        <v>768</v>
      </c>
      <c r="D181" s="312" t="s">
        <v>848</v>
      </c>
      <c r="E181" s="313" t="s">
        <v>844</v>
      </c>
      <c r="F181" s="313" t="s">
        <v>420</v>
      </c>
      <c r="G181" s="313">
        <v>17</v>
      </c>
      <c r="H181" s="313">
        <v>53</v>
      </c>
      <c r="I181" s="314">
        <v>1.2</v>
      </c>
      <c r="J181" s="313">
        <v>20</v>
      </c>
      <c r="K181" s="313">
        <v>18</v>
      </c>
    </row>
    <row r="182" spans="1:11" ht="12.75">
      <c r="A182" s="325"/>
      <c r="B182" s="312" t="s">
        <v>826</v>
      </c>
      <c r="C182" s="312" t="s">
        <v>768</v>
      </c>
      <c r="D182" s="312" t="s">
        <v>848</v>
      </c>
      <c r="E182" s="313" t="s">
        <v>844</v>
      </c>
      <c r="F182" s="313" t="s">
        <v>420</v>
      </c>
      <c r="G182" s="313">
        <v>24</v>
      </c>
      <c r="H182" s="313">
        <v>1</v>
      </c>
      <c r="I182" s="314">
        <v>0.6</v>
      </c>
      <c r="J182" s="313">
        <v>12</v>
      </c>
      <c r="K182" s="313">
        <v>10</v>
      </c>
    </row>
    <row r="183" spans="1:11" ht="12.75">
      <c r="A183" s="325"/>
      <c r="B183" s="312" t="s">
        <v>826</v>
      </c>
      <c r="C183" s="312" t="s">
        <v>768</v>
      </c>
      <c r="D183" s="312" t="s">
        <v>848</v>
      </c>
      <c r="E183" s="313" t="s">
        <v>831</v>
      </c>
      <c r="F183" s="313" t="s">
        <v>420</v>
      </c>
      <c r="G183" s="313">
        <v>24</v>
      </c>
      <c r="H183" s="313">
        <v>1</v>
      </c>
      <c r="I183" s="314">
        <v>1.8</v>
      </c>
      <c r="J183" s="313">
        <v>600</v>
      </c>
      <c r="K183" s="313">
        <v>455</v>
      </c>
    </row>
    <row r="184" spans="1:11" ht="12.75">
      <c r="A184" s="325"/>
      <c r="B184" s="312" t="s">
        <v>826</v>
      </c>
      <c r="C184" s="312" t="s">
        <v>768</v>
      </c>
      <c r="D184" s="312" t="s">
        <v>848</v>
      </c>
      <c r="E184" s="313" t="s">
        <v>831</v>
      </c>
      <c r="F184" s="313" t="s">
        <v>420</v>
      </c>
      <c r="G184" s="313">
        <v>24</v>
      </c>
      <c r="H184" s="313">
        <v>6</v>
      </c>
      <c r="I184" s="314">
        <v>6</v>
      </c>
      <c r="J184" s="313">
        <v>1764</v>
      </c>
      <c r="K184" s="313">
        <v>1300</v>
      </c>
    </row>
    <row r="185" spans="1:11" ht="12.75">
      <c r="A185" s="325"/>
      <c r="B185" s="312" t="s">
        <v>826</v>
      </c>
      <c r="C185" s="312" t="s">
        <v>768</v>
      </c>
      <c r="D185" s="312" t="s">
        <v>848</v>
      </c>
      <c r="E185" s="313" t="s">
        <v>831</v>
      </c>
      <c r="F185" s="313" t="s">
        <v>420</v>
      </c>
      <c r="G185" s="313">
        <v>24</v>
      </c>
      <c r="H185" s="313">
        <v>41</v>
      </c>
      <c r="I185" s="314">
        <v>2.7</v>
      </c>
      <c r="J185" s="313">
        <v>850</v>
      </c>
      <c r="K185" s="313">
        <v>610</v>
      </c>
    </row>
    <row r="186" spans="1:11" ht="12.75">
      <c r="A186" s="325"/>
      <c r="B186" s="312" t="s">
        <v>826</v>
      </c>
      <c r="C186" s="312" t="s">
        <v>768</v>
      </c>
      <c r="D186" s="312" t="s">
        <v>848</v>
      </c>
      <c r="E186" s="313" t="s">
        <v>831</v>
      </c>
      <c r="F186" s="313" t="s">
        <v>420</v>
      </c>
      <c r="G186" s="313">
        <v>24</v>
      </c>
      <c r="H186" s="313">
        <v>12</v>
      </c>
      <c r="I186" s="314">
        <v>4.1</v>
      </c>
      <c r="J186" s="313">
        <v>1230</v>
      </c>
      <c r="K186" s="313">
        <v>1040</v>
      </c>
    </row>
    <row r="187" spans="1:11" ht="12.75">
      <c r="A187" s="325"/>
      <c r="B187" s="312" t="s">
        <v>826</v>
      </c>
      <c r="C187" s="312" t="s">
        <v>768</v>
      </c>
      <c r="D187" s="312" t="s">
        <v>848</v>
      </c>
      <c r="E187" s="313" t="s">
        <v>831</v>
      </c>
      <c r="F187" s="313" t="s">
        <v>420</v>
      </c>
      <c r="G187" s="313">
        <v>24</v>
      </c>
      <c r="H187" s="313">
        <v>13</v>
      </c>
      <c r="I187" s="314">
        <v>3</v>
      </c>
      <c r="J187" s="313">
        <v>810</v>
      </c>
      <c r="K187" s="313">
        <v>705</v>
      </c>
    </row>
    <row r="188" spans="1:11" ht="12.75">
      <c r="A188" s="325"/>
      <c r="B188" s="312" t="s">
        <v>826</v>
      </c>
      <c r="C188" s="312" t="s">
        <v>768</v>
      </c>
      <c r="D188" s="312" t="s">
        <v>848</v>
      </c>
      <c r="E188" s="313" t="s">
        <v>831</v>
      </c>
      <c r="F188" s="313" t="s">
        <v>420</v>
      </c>
      <c r="G188" s="313">
        <v>24</v>
      </c>
      <c r="H188" s="313">
        <v>40</v>
      </c>
      <c r="I188" s="314">
        <v>6</v>
      </c>
      <c r="J188" s="313">
        <v>1830</v>
      </c>
      <c r="K188" s="313">
        <v>1605</v>
      </c>
    </row>
    <row r="189" spans="1:11" ht="12.75">
      <c r="A189" s="325"/>
      <c r="B189" s="312" t="s">
        <v>826</v>
      </c>
      <c r="C189" s="312" t="s">
        <v>768</v>
      </c>
      <c r="D189" s="312" t="s">
        <v>848</v>
      </c>
      <c r="E189" s="313" t="s">
        <v>831</v>
      </c>
      <c r="F189" s="313" t="s">
        <v>420</v>
      </c>
      <c r="G189" s="313">
        <v>24</v>
      </c>
      <c r="H189" s="313">
        <v>31</v>
      </c>
      <c r="I189" s="314">
        <v>2.9</v>
      </c>
      <c r="J189" s="313">
        <v>855</v>
      </c>
      <c r="K189" s="313">
        <v>700</v>
      </c>
    </row>
    <row r="190" spans="1:11" ht="12.75">
      <c r="A190" s="325"/>
      <c r="B190" s="312" t="s">
        <v>826</v>
      </c>
      <c r="C190" s="312" t="s">
        <v>768</v>
      </c>
      <c r="D190" s="312" t="s">
        <v>848</v>
      </c>
      <c r="E190" s="313" t="s">
        <v>831</v>
      </c>
      <c r="F190" s="313" t="s">
        <v>420</v>
      </c>
      <c r="G190" s="313">
        <v>24</v>
      </c>
      <c r="H190" s="313">
        <v>30</v>
      </c>
      <c r="I190" s="314">
        <v>4</v>
      </c>
      <c r="J190" s="313">
        <v>1250</v>
      </c>
      <c r="K190" s="313">
        <v>899</v>
      </c>
    </row>
    <row r="191" spans="1:11" ht="12.75">
      <c r="A191" s="325"/>
      <c r="B191" s="312" t="s">
        <v>826</v>
      </c>
      <c r="C191" s="312" t="s">
        <v>768</v>
      </c>
      <c r="D191" s="312" t="s">
        <v>848</v>
      </c>
      <c r="E191" s="313" t="s">
        <v>831</v>
      </c>
      <c r="F191" s="313" t="s">
        <v>420</v>
      </c>
      <c r="G191" s="313">
        <v>16</v>
      </c>
      <c r="H191" s="313">
        <v>18</v>
      </c>
      <c r="I191" s="314">
        <v>5.9</v>
      </c>
      <c r="J191" s="313">
        <v>1416</v>
      </c>
      <c r="K191" s="313">
        <v>1150</v>
      </c>
    </row>
    <row r="192" spans="1:11" ht="12.75">
      <c r="A192" s="325"/>
      <c r="B192" s="312" t="s">
        <v>826</v>
      </c>
      <c r="C192" s="312" t="s">
        <v>768</v>
      </c>
      <c r="D192" s="312" t="s">
        <v>848</v>
      </c>
      <c r="E192" s="313" t="s">
        <v>831</v>
      </c>
      <c r="F192" s="313" t="s">
        <v>420</v>
      </c>
      <c r="G192" s="313">
        <v>16</v>
      </c>
      <c r="H192" s="313">
        <v>29</v>
      </c>
      <c r="I192" s="314">
        <v>6.1</v>
      </c>
      <c r="J192" s="313">
        <v>1300</v>
      </c>
      <c r="K192" s="313">
        <v>965</v>
      </c>
    </row>
    <row r="193" spans="1:11" ht="12.75">
      <c r="A193" s="325"/>
      <c r="B193" s="312" t="s">
        <v>826</v>
      </c>
      <c r="C193" s="312" t="s">
        <v>768</v>
      </c>
      <c r="D193" s="312" t="s">
        <v>848</v>
      </c>
      <c r="E193" s="313" t="s">
        <v>831</v>
      </c>
      <c r="F193" s="313" t="s">
        <v>420</v>
      </c>
      <c r="G193" s="313">
        <v>16</v>
      </c>
      <c r="H193" s="313">
        <v>16</v>
      </c>
      <c r="I193" s="314">
        <v>5.7</v>
      </c>
      <c r="J193" s="313">
        <v>1795</v>
      </c>
      <c r="K193" s="313">
        <v>1430</v>
      </c>
    </row>
    <row r="194" spans="1:11" ht="12.75">
      <c r="A194" s="325"/>
      <c r="B194" s="312" t="s">
        <v>826</v>
      </c>
      <c r="C194" s="312" t="s">
        <v>768</v>
      </c>
      <c r="D194" s="312" t="s">
        <v>848</v>
      </c>
      <c r="E194" s="313" t="s">
        <v>831</v>
      </c>
      <c r="F194" s="313" t="s">
        <v>420</v>
      </c>
      <c r="G194" s="313">
        <v>17</v>
      </c>
      <c r="H194" s="313">
        <v>24</v>
      </c>
      <c r="I194" s="314">
        <v>2</v>
      </c>
      <c r="J194" s="313">
        <v>510</v>
      </c>
      <c r="K194" s="313">
        <v>445</v>
      </c>
    </row>
    <row r="195" spans="1:11" ht="12.75">
      <c r="A195" s="325"/>
      <c r="B195" s="312" t="s">
        <v>826</v>
      </c>
      <c r="C195" s="312" t="s">
        <v>768</v>
      </c>
      <c r="D195" s="312" t="s">
        <v>848</v>
      </c>
      <c r="E195" s="313" t="s">
        <v>831</v>
      </c>
      <c r="F195" s="313" t="s">
        <v>420</v>
      </c>
      <c r="G195" s="313">
        <v>17</v>
      </c>
      <c r="H195" s="313">
        <v>15</v>
      </c>
      <c r="I195" s="314">
        <v>3.6</v>
      </c>
      <c r="J195" s="313">
        <v>1080</v>
      </c>
      <c r="K195" s="313">
        <v>895</v>
      </c>
    </row>
    <row r="196" spans="1:11" ht="12.75">
      <c r="A196" s="325"/>
      <c r="B196" s="312" t="s">
        <v>826</v>
      </c>
      <c r="C196" s="312" t="s">
        <v>768</v>
      </c>
      <c r="D196" s="312" t="s">
        <v>848</v>
      </c>
      <c r="E196" s="313" t="s">
        <v>831</v>
      </c>
      <c r="F196" s="313" t="s">
        <v>420</v>
      </c>
      <c r="G196" s="313">
        <v>17</v>
      </c>
      <c r="H196" s="313">
        <v>3</v>
      </c>
      <c r="I196" s="314">
        <v>5</v>
      </c>
      <c r="J196" s="313">
        <v>2795</v>
      </c>
      <c r="K196" s="313">
        <v>2141</v>
      </c>
    </row>
    <row r="197" spans="1:11" ht="12.75">
      <c r="A197" s="326"/>
      <c r="B197" s="312" t="s">
        <v>826</v>
      </c>
      <c r="C197" s="312" t="s">
        <v>768</v>
      </c>
      <c r="D197" s="312" t="s">
        <v>848</v>
      </c>
      <c r="E197" s="313" t="s">
        <v>831</v>
      </c>
      <c r="F197" s="313" t="s">
        <v>420</v>
      </c>
      <c r="G197" s="313">
        <v>15</v>
      </c>
      <c r="H197" s="313">
        <v>32</v>
      </c>
      <c r="I197" s="314">
        <v>4</v>
      </c>
      <c r="J197" s="313">
        <v>1150</v>
      </c>
      <c r="K197" s="313">
        <v>870</v>
      </c>
    </row>
    <row r="198" spans="1:11" ht="13.5" thickBot="1">
      <c r="A198" s="326"/>
      <c r="B198" s="312" t="s">
        <v>826</v>
      </c>
      <c r="C198" s="312" t="s">
        <v>768</v>
      </c>
      <c r="D198" s="312" t="s">
        <v>848</v>
      </c>
      <c r="E198" s="313" t="s">
        <v>831</v>
      </c>
      <c r="F198" s="313" t="s">
        <v>420</v>
      </c>
      <c r="G198" s="313">
        <v>15</v>
      </c>
      <c r="H198" s="313">
        <v>20</v>
      </c>
      <c r="I198" s="314">
        <v>3.5</v>
      </c>
      <c r="J198" s="313">
        <v>1200</v>
      </c>
      <c r="K198" s="313">
        <v>950</v>
      </c>
    </row>
    <row r="199" spans="1:11" ht="16.5" thickBot="1">
      <c r="A199" s="316"/>
      <c r="B199" s="317" t="s">
        <v>843</v>
      </c>
      <c r="C199" s="327"/>
      <c r="D199" s="318"/>
      <c r="E199" s="319"/>
      <c r="F199" s="319"/>
      <c r="G199" s="319"/>
      <c r="H199" s="319"/>
      <c r="I199" s="328">
        <f>SUM(I61:I198)</f>
        <v>342.30000000000007</v>
      </c>
      <c r="J199" s="328">
        <f>SUM(J61:J198)</f>
        <v>105585</v>
      </c>
      <c r="K199" s="328">
        <f>SUM(K61:K198)</f>
        <v>79939</v>
      </c>
    </row>
    <row r="200" spans="1:11" ht="12.75">
      <c r="A200" s="534" t="s">
        <v>852</v>
      </c>
      <c r="B200" s="534"/>
      <c r="C200" s="534"/>
      <c r="D200" s="534"/>
      <c r="E200" s="534"/>
      <c r="F200" s="534"/>
      <c r="G200" s="534"/>
      <c r="H200" s="534"/>
      <c r="I200" s="534"/>
      <c r="J200" s="534"/>
      <c r="K200" s="534"/>
    </row>
    <row r="201" spans="1:11" ht="12.75">
      <c r="A201" s="534"/>
      <c r="B201" s="534"/>
      <c r="C201" s="534"/>
      <c r="D201" s="534"/>
      <c r="E201" s="534"/>
      <c r="F201" s="534"/>
      <c r="G201" s="534"/>
      <c r="H201" s="534"/>
      <c r="I201" s="534"/>
      <c r="J201" s="534"/>
      <c r="K201" s="534"/>
    </row>
  </sheetData>
  <mergeCells count="14"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6:K6"/>
    <mergeCell ref="A60:K60"/>
    <mergeCell ref="A200:K20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248"/>
  <sheetViews>
    <sheetView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20.421875" style="0" customWidth="1"/>
    <col min="4" max="4" width="25.421875" style="0" customWidth="1"/>
    <col min="5" max="5" width="20.14062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766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43" t="s">
        <v>0</v>
      </c>
      <c r="B3" s="443" t="s">
        <v>1</v>
      </c>
      <c r="C3" s="443" t="s">
        <v>2</v>
      </c>
      <c r="D3" s="509" t="s">
        <v>11</v>
      </c>
      <c r="E3" s="443" t="s">
        <v>3</v>
      </c>
      <c r="F3" s="446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42.75" customHeight="1">
      <c r="A4" s="443"/>
      <c r="B4" s="443"/>
      <c r="C4" s="443"/>
      <c r="D4" s="445"/>
      <c r="E4" s="443"/>
      <c r="F4" s="510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2.75">
      <c r="A7" s="5">
        <v>1</v>
      </c>
      <c r="B7" s="5" t="s">
        <v>767</v>
      </c>
      <c r="C7" s="5" t="s">
        <v>768</v>
      </c>
      <c r="D7" s="5" t="s">
        <v>769</v>
      </c>
      <c r="E7" s="88" t="s">
        <v>770</v>
      </c>
      <c r="F7" s="88" t="s">
        <v>28</v>
      </c>
      <c r="G7" s="88">
        <v>6</v>
      </c>
      <c r="H7" s="88">
        <v>28</v>
      </c>
      <c r="I7" s="89">
        <v>1.2</v>
      </c>
      <c r="J7" s="88">
        <v>246</v>
      </c>
      <c r="K7" s="88">
        <v>232</v>
      </c>
    </row>
    <row r="8" spans="1:11" ht="12.75">
      <c r="A8" s="5">
        <v>2</v>
      </c>
      <c r="B8" s="5" t="s">
        <v>767</v>
      </c>
      <c r="C8" s="5" t="s">
        <v>768</v>
      </c>
      <c r="D8" s="5" t="s">
        <v>769</v>
      </c>
      <c r="E8" s="88" t="s">
        <v>770</v>
      </c>
      <c r="F8" s="88" t="s">
        <v>28</v>
      </c>
      <c r="G8" s="88">
        <v>7</v>
      </c>
      <c r="H8" s="88">
        <v>14</v>
      </c>
      <c r="I8" s="89">
        <v>2.3</v>
      </c>
      <c r="J8" s="88">
        <v>336</v>
      </c>
      <c r="K8" s="88">
        <v>327</v>
      </c>
    </row>
    <row r="9" spans="1:11" ht="12.75">
      <c r="A9" s="5">
        <v>3</v>
      </c>
      <c r="B9" s="5" t="s">
        <v>767</v>
      </c>
      <c r="C9" s="5" t="s">
        <v>768</v>
      </c>
      <c r="D9" s="5" t="s">
        <v>771</v>
      </c>
      <c r="E9" s="88" t="s">
        <v>770</v>
      </c>
      <c r="F9" s="88" t="s">
        <v>28</v>
      </c>
      <c r="G9" s="88">
        <v>22</v>
      </c>
      <c r="H9" s="88">
        <v>20.2</v>
      </c>
      <c r="I9" s="89">
        <v>2.2</v>
      </c>
      <c r="J9" s="88">
        <v>483</v>
      </c>
      <c r="K9" s="88">
        <v>461</v>
      </c>
    </row>
    <row r="10" spans="1:11" ht="12.75">
      <c r="A10" s="5">
        <v>4</v>
      </c>
      <c r="B10" s="5" t="s">
        <v>767</v>
      </c>
      <c r="C10" s="5" t="s">
        <v>768</v>
      </c>
      <c r="D10" s="5" t="s">
        <v>771</v>
      </c>
      <c r="E10" s="88" t="s">
        <v>770</v>
      </c>
      <c r="F10" s="88" t="s">
        <v>28</v>
      </c>
      <c r="G10" s="88">
        <v>23</v>
      </c>
      <c r="H10" s="90">
        <v>7</v>
      </c>
      <c r="I10" s="89">
        <v>2.4</v>
      </c>
      <c r="J10" s="88">
        <v>957</v>
      </c>
      <c r="K10" s="88">
        <v>924</v>
      </c>
    </row>
    <row r="11" spans="1:11" ht="12.75">
      <c r="A11" s="303">
        <v>5</v>
      </c>
      <c r="B11" s="5" t="s">
        <v>767</v>
      </c>
      <c r="C11" s="303" t="s">
        <v>772</v>
      </c>
      <c r="D11" s="303" t="s">
        <v>773</v>
      </c>
      <c r="E11" s="88" t="s">
        <v>770</v>
      </c>
      <c r="F11" s="304" t="s">
        <v>78</v>
      </c>
      <c r="G11" s="304">
        <v>17</v>
      </c>
      <c r="H11" s="304">
        <v>18</v>
      </c>
      <c r="I11" s="304">
        <v>1</v>
      </c>
      <c r="J11" s="304">
        <v>508</v>
      </c>
      <c r="K11" s="304">
        <v>489</v>
      </c>
    </row>
    <row r="12" spans="1:11" ht="12.75">
      <c r="A12" s="303">
        <v>6</v>
      </c>
      <c r="B12" s="5" t="s">
        <v>767</v>
      </c>
      <c r="C12" s="303" t="s">
        <v>772</v>
      </c>
      <c r="D12" s="303" t="s">
        <v>774</v>
      </c>
      <c r="E12" s="88" t="s">
        <v>775</v>
      </c>
      <c r="F12" s="304" t="s">
        <v>20</v>
      </c>
      <c r="G12" s="304">
        <v>27</v>
      </c>
      <c r="H12" s="304">
        <v>23</v>
      </c>
      <c r="I12" s="304">
        <v>2.9</v>
      </c>
      <c r="J12" s="304">
        <v>318</v>
      </c>
      <c r="K12" s="304">
        <v>293</v>
      </c>
    </row>
    <row r="13" spans="1:11" ht="12.75">
      <c r="A13" s="303">
        <v>7</v>
      </c>
      <c r="B13" s="5" t="s">
        <v>767</v>
      </c>
      <c r="C13" s="303" t="s">
        <v>772</v>
      </c>
      <c r="D13" s="303" t="s">
        <v>776</v>
      </c>
      <c r="E13" s="88" t="s">
        <v>770</v>
      </c>
      <c r="F13" s="304" t="s">
        <v>20</v>
      </c>
      <c r="G13" s="304">
        <v>35</v>
      </c>
      <c r="H13" s="304">
        <v>26.1</v>
      </c>
      <c r="I13" s="304">
        <v>1.7</v>
      </c>
      <c r="J13" s="304">
        <v>364</v>
      </c>
      <c r="K13" s="304">
        <v>361</v>
      </c>
    </row>
    <row r="14" spans="1:11" ht="12.75">
      <c r="A14" s="303">
        <v>8</v>
      </c>
      <c r="B14" s="5" t="s">
        <v>767</v>
      </c>
      <c r="C14" s="303" t="s">
        <v>772</v>
      </c>
      <c r="D14" s="303" t="s">
        <v>777</v>
      </c>
      <c r="E14" s="88" t="s">
        <v>584</v>
      </c>
      <c r="F14" s="304" t="s">
        <v>82</v>
      </c>
      <c r="G14" s="304">
        <v>1</v>
      </c>
      <c r="H14" s="304">
        <v>33</v>
      </c>
      <c r="I14" s="304">
        <v>1.7</v>
      </c>
      <c r="J14" s="304">
        <v>549</v>
      </c>
      <c r="K14" s="304">
        <v>519</v>
      </c>
    </row>
    <row r="15" spans="1:11" ht="12.75">
      <c r="A15" s="303">
        <v>9</v>
      </c>
      <c r="B15" s="5" t="s">
        <v>767</v>
      </c>
      <c r="C15" s="303" t="s">
        <v>772</v>
      </c>
      <c r="D15" s="303" t="s">
        <v>776</v>
      </c>
      <c r="E15" s="88" t="s">
        <v>584</v>
      </c>
      <c r="F15" s="304" t="s">
        <v>82</v>
      </c>
      <c r="G15" s="304">
        <v>38</v>
      </c>
      <c r="H15" s="304">
        <v>6</v>
      </c>
      <c r="I15" s="304">
        <v>2.3</v>
      </c>
      <c r="J15" s="304">
        <v>801</v>
      </c>
      <c r="K15" s="304">
        <v>777</v>
      </c>
    </row>
    <row r="16" spans="1:11" ht="12.75">
      <c r="A16" s="303">
        <v>10</v>
      </c>
      <c r="B16" s="5" t="s">
        <v>767</v>
      </c>
      <c r="C16" s="303" t="s">
        <v>772</v>
      </c>
      <c r="D16" s="303" t="s">
        <v>777</v>
      </c>
      <c r="E16" s="88" t="s">
        <v>770</v>
      </c>
      <c r="F16" s="88" t="s">
        <v>28</v>
      </c>
      <c r="G16" s="304">
        <v>9</v>
      </c>
      <c r="H16" s="304">
        <v>20</v>
      </c>
      <c r="I16" s="304">
        <v>0.4</v>
      </c>
      <c r="J16" s="304">
        <v>160</v>
      </c>
      <c r="K16" s="304">
        <v>133</v>
      </c>
    </row>
    <row r="17" spans="1:11" ht="12.75">
      <c r="A17" s="303">
        <v>11</v>
      </c>
      <c r="B17" s="5" t="s">
        <v>767</v>
      </c>
      <c r="C17" s="303" t="s">
        <v>772</v>
      </c>
      <c r="D17" s="303" t="s">
        <v>773</v>
      </c>
      <c r="E17" s="88" t="s">
        <v>770</v>
      </c>
      <c r="F17" s="88" t="s">
        <v>28</v>
      </c>
      <c r="G17" s="304">
        <v>41</v>
      </c>
      <c r="H17" s="304">
        <v>13</v>
      </c>
      <c r="I17" s="304">
        <v>1.5</v>
      </c>
      <c r="J17" s="304">
        <v>455</v>
      </c>
      <c r="K17" s="304">
        <v>448</v>
      </c>
    </row>
    <row r="18" spans="1:11" ht="12.75">
      <c r="A18" s="303">
        <v>12</v>
      </c>
      <c r="B18" s="5" t="s">
        <v>767</v>
      </c>
      <c r="C18" s="303" t="s">
        <v>772</v>
      </c>
      <c r="D18" s="303" t="s">
        <v>777</v>
      </c>
      <c r="E18" s="88" t="s">
        <v>770</v>
      </c>
      <c r="F18" s="88" t="s">
        <v>28</v>
      </c>
      <c r="G18" s="304">
        <v>3</v>
      </c>
      <c r="H18" s="304">
        <v>7</v>
      </c>
      <c r="I18" s="304">
        <v>1.8</v>
      </c>
      <c r="J18" s="304">
        <v>291</v>
      </c>
      <c r="K18" s="304">
        <v>279</v>
      </c>
    </row>
    <row r="19" spans="1:11" ht="12.75">
      <c r="A19" s="303">
        <v>13</v>
      </c>
      <c r="B19" s="5" t="s">
        <v>767</v>
      </c>
      <c r="C19" s="303" t="s">
        <v>772</v>
      </c>
      <c r="D19" s="303" t="s">
        <v>777</v>
      </c>
      <c r="E19" s="88" t="s">
        <v>770</v>
      </c>
      <c r="F19" s="88" t="s">
        <v>28</v>
      </c>
      <c r="G19" s="304">
        <v>12</v>
      </c>
      <c r="H19" s="304">
        <v>22</v>
      </c>
      <c r="I19" s="304">
        <v>2.7</v>
      </c>
      <c r="J19" s="304">
        <v>868</v>
      </c>
      <c r="K19" s="304">
        <v>838</v>
      </c>
    </row>
    <row r="20" spans="1:11" ht="12.75">
      <c r="A20" s="303">
        <v>14</v>
      </c>
      <c r="B20" s="5" t="s">
        <v>767</v>
      </c>
      <c r="C20" s="303" t="s">
        <v>772</v>
      </c>
      <c r="D20" s="303" t="s">
        <v>776</v>
      </c>
      <c r="E20" s="88" t="s">
        <v>770</v>
      </c>
      <c r="F20" s="88" t="s">
        <v>28</v>
      </c>
      <c r="G20" s="304">
        <v>38</v>
      </c>
      <c r="H20" s="304">
        <v>13</v>
      </c>
      <c r="I20" s="304">
        <v>0.7</v>
      </c>
      <c r="J20" s="304">
        <v>236</v>
      </c>
      <c r="K20" s="304">
        <v>233</v>
      </c>
    </row>
    <row r="21" spans="1:11" ht="12.75">
      <c r="A21" s="303">
        <v>15</v>
      </c>
      <c r="B21" s="5" t="s">
        <v>767</v>
      </c>
      <c r="C21" s="303" t="s">
        <v>772</v>
      </c>
      <c r="D21" s="303" t="s">
        <v>773</v>
      </c>
      <c r="E21" s="88" t="s">
        <v>770</v>
      </c>
      <c r="F21" s="88" t="s">
        <v>28</v>
      </c>
      <c r="G21" s="304">
        <v>43</v>
      </c>
      <c r="H21" s="304">
        <v>19</v>
      </c>
      <c r="I21" s="304">
        <v>2.2</v>
      </c>
      <c r="J21" s="304">
        <v>657</v>
      </c>
      <c r="K21" s="304">
        <v>627</v>
      </c>
    </row>
    <row r="22" spans="1:11" ht="12.75">
      <c r="A22" s="303">
        <v>16</v>
      </c>
      <c r="B22" s="5" t="s">
        <v>767</v>
      </c>
      <c r="C22" s="303" t="s">
        <v>772</v>
      </c>
      <c r="D22" s="303" t="s">
        <v>773</v>
      </c>
      <c r="E22" s="88" t="s">
        <v>770</v>
      </c>
      <c r="F22" s="88" t="s">
        <v>28</v>
      </c>
      <c r="G22" s="304">
        <v>43</v>
      </c>
      <c r="H22" s="304">
        <v>4</v>
      </c>
      <c r="I22" s="304">
        <v>1.5</v>
      </c>
      <c r="J22" s="304">
        <v>423</v>
      </c>
      <c r="K22" s="304">
        <v>399</v>
      </c>
    </row>
    <row r="23" spans="1:11" ht="12.75">
      <c r="A23" s="303">
        <v>17</v>
      </c>
      <c r="B23" s="5" t="s">
        <v>767</v>
      </c>
      <c r="C23" s="303" t="s">
        <v>772</v>
      </c>
      <c r="D23" s="303" t="s">
        <v>773</v>
      </c>
      <c r="E23" s="88" t="s">
        <v>770</v>
      </c>
      <c r="F23" s="88" t="s">
        <v>28</v>
      </c>
      <c r="G23" s="304">
        <v>43</v>
      </c>
      <c r="H23" s="304">
        <v>8</v>
      </c>
      <c r="I23" s="304">
        <v>1.7</v>
      </c>
      <c r="J23" s="304">
        <v>494</v>
      </c>
      <c r="K23" s="304">
        <v>468</v>
      </c>
    </row>
    <row r="24" spans="1:11" ht="12.75">
      <c r="A24" s="303">
        <v>18</v>
      </c>
      <c r="B24" s="5" t="s">
        <v>767</v>
      </c>
      <c r="C24" s="303" t="s">
        <v>778</v>
      </c>
      <c r="D24" s="303" t="s">
        <v>779</v>
      </c>
      <c r="E24" s="88" t="s">
        <v>770</v>
      </c>
      <c r="F24" s="304" t="s">
        <v>20</v>
      </c>
      <c r="G24" s="304">
        <v>20</v>
      </c>
      <c r="H24" s="304">
        <v>27</v>
      </c>
      <c r="I24" s="304">
        <v>3.2</v>
      </c>
      <c r="J24" s="304">
        <v>967</v>
      </c>
      <c r="K24" s="304">
        <v>967</v>
      </c>
    </row>
    <row r="25" spans="1:11" ht="12.75">
      <c r="A25" s="303">
        <v>19</v>
      </c>
      <c r="B25" s="5" t="s">
        <v>767</v>
      </c>
      <c r="C25" s="303" t="s">
        <v>778</v>
      </c>
      <c r="D25" s="303" t="s">
        <v>780</v>
      </c>
      <c r="E25" s="88" t="s">
        <v>584</v>
      </c>
      <c r="F25" s="304" t="s">
        <v>82</v>
      </c>
      <c r="G25" s="304">
        <v>6</v>
      </c>
      <c r="H25" s="304">
        <v>23</v>
      </c>
      <c r="I25" s="304">
        <v>1.2</v>
      </c>
      <c r="J25" s="304">
        <v>342</v>
      </c>
      <c r="K25" s="304">
        <v>316</v>
      </c>
    </row>
    <row r="26" spans="1:11" ht="12.75">
      <c r="A26" s="303">
        <v>20</v>
      </c>
      <c r="B26" s="5" t="s">
        <v>767</v>
      </c>
      <c r="C26" s="303" t="s">
        <v>781</v>
      </c>
      <c r="D26" s="303" t="s">
        <v>782</v>
      </c>
      <c r="E26" s="88" t="s">
        <v>770</v>
      </c>
      <c r="F26" s="304" t="s">
        <v>20</v>
      </c>
      <c r="G26" s="304">
        <v>69</v>
      </c>
      <c r="H26" s="304">
        <v>35.3</v>
      </c>
      <c r="I26" s="304">
        <v>1.8</v>
      </c>
      <c r="J26" s="304">
        <v>445</v>
      </c>
      <c r="K26" s="304">
        <v>440</v>
      </c>
    </row>
    <row r="27" spans="1:11" ht="12.75">
      <c r="A27" s="303">
        <v>21</v>
      </c>
      <c r="B27" s="5" t="s">
        <v>767</v>
      </c>
      <c r="C27" s="303" t="s">
        <v>781</v>
      </c>
      <c r="D27" s="303" t="s">
        <v>783</v>
      </c>
      <c r="E27" s="88" t="s">
        <v>770</v>
      </c>
      <c r="F27" s="304" t="s">
        <v>126</v>
      </c>
      <c r="G27" s="304">
        <v>29</v>
      </c>
      <c r="H27" s="304">
        <v>7.2</v>
      </c>
      <c r="I27" s="304">
        <v>2.8</v>
      </c>
      <c r="J27" s="304">
        <v>449</v>
      </c>
      <c r="K27" s="304">
        <v>410</v>
      </c>
    </row>
    <row r="28" spans="1:11" ht="12.75">
      <c r="A28" s="303">
        <v>22</v>
      </c>
      <c r="B28" s="5" t="s">
        <v>767</v>
      </c>
      <c r="C28" s="303" t="s">
        <v>781</v>
      </c>
      <c r="D28" s="303" t="s">
        <v>783</v>
      </c>
      <c r="E28" s="88" t="s">
        <v>770</v>
      </c>
      <c r="F28" s="304" t="s">
        <v>126</v>
      </c>
      <c r="G28" s="304">
        <v>37</v>
      </c>
      <c r="H28" s="304">
        <v>36</v>
      </c>
      <c r="I28" s="304">
        <v>0.8</v>
      </c>
      <c r="J28" s="304">
        <v>128</v>
      </c>
      <c r="K28" s="304">
        <v>127</v>
      </c>
    </row>
    <row r="29" spans="1:11" ht="12.75">
      <c r="A29" s="303">
        <v>23</v>
      </c>
      <c r="B29" s="5" t="s">
        <v>767</v>
      </c>
      <c r="C29" s="303" t="s">
        <v>781</v>
      </c>
      <c r="D29" s="303" t="s">
        <v>784</v>
      </c>
      <c r="E29" s="88" t="s">
        <v>770</v>
      </c>
      <c r="F29" s="88" t="s">
        <v>28</v>
      </c>
      <c r="G29" s="304">
        <v>18</v>
      </c>
      <c r="H29" s="304">
        <v>14.1</v>
      </c>
      <c r="I29" s="304">
        <v>2.4</v>
      </c>
      <c r="J29" s="304">
        <v>732</v>
      </c>
      <c r="K29" s="304">
        <v>674</v>
      </c>
    </row>
    <row r="30" spans="1:11" ht="12.75">
      <c r="A30" s="303">
        <v>24</v>
      </c>
      <c r="B30" s="5" t="s">
        <v>767</v>
      </c>
      <c r="C30" s="303" t="s">
        <v>781</v>
      </c>
      <c r="D30" s="303" t="s">
        <v>783</v>
      </c>
      <c r="E30" s="88" t="s">
        <v>770</v>
      </c>
      <c r="F30" s="88" t="s">
        <v>28</v>
      </c>
      <c r="G30" s="304">
        <v>27</v>
      </c>
      <c r="H30" s="304">
        <v>15.2</v>
      </c>
      <c r="I30" s="304">
        <v>1.4</v>
      </c>
      <c r="J30" s="304">
        <v>515</v>
      </c>
      <c r="K30" s="304">
        <v>491</v>
      </c>
    </row>
    <row r="31" spans="1:11" ht="12.75">
      <c r="A31" s="303">
        <v>25</v>
      </c>
      <c r="B31" s="5" t="s">
        <v>767</v>
      </c>
      <c r="C31" s="303" t="s">
        <v>781</v>
      </c>
      <c r="D31" s="303" t="s">
        <v>785</v>
      </c>
      <c r="E31" s="88" t="s">
        <v>770</v>
      </c>
      <c r="F31" s="88" t="s">
        <v>28</v>
      </c>
      <c r="G31" s="304">
        <v>43</v>
      </c>
      <c r="H31" s="304">
        <v>16</v>
      </c>
      <c r="I31" s="304">
        <v>1.2</v>
      </c>
      <c r="J31" s="304">
        <v>289</v>
      </c>
      <c r="K31" s="304">
        <v>268</v>
      </c>
    </row>
    <row r="32" spans="1:11" ht="12.75">
      <c r="A32" s="303">
        <v>26</v>
      </c>
      <c r="B32" s="5" t="s">
        <v>767</v>
      </c>
      <c r="C32" s="303" t="s">
        <v>781</v>
      </c>
      <c r="D32" s="303" t="s">
        <v>784</v>
      </c>
      <c r="E32" s="88" t="s">
        <v>770</v>
      </c>
      <c r="F32" s="88" t="s">
        <v>28</v>
      </c>
      <c r="G32" s="304">
        <v>20</v>
      </c>
      <c r="H32" s="304">
        <v>1.1</v>
      </c>
      <c r="I32" s="304">
        <v>4.6</v>
      </c>
      <c r="J32" s="304">
        <v>876</v>
      </c>
      <c r="K32" s="304">
        <v>771</v>
      </c>
    </row>
    <row r="33" spans="1:11" ht="12.75">
      <c r="A33" s="303">
        <v>27</v>
      </c>
      <c r="B33" s="5" t="s">
        <v>767</v>
      </c>
      <c r="C33" s="303" t="s">
        <v>781</v>
      </c>
      <c r="D33" s="303" t="s">
        <v>783</v>
      </c>
      <c r="E33" s="88" t="s">
        <v>770</v>
      </c>
      <c r="F33" s="88" t="s">
        <v>28</v>
      </c>
      <c r="G33" s="304">
        <v>30</v>
      </c>
      <c r="H33" s="304">
        <v>14</v>
      </c>
      <c r="I33" s="304">
        <v>2.1</v>
      </c>
      <c r="J33" s="304">
        <v>497</v>
      </c>
      <c r="K33" s="304">
        <v>463</v>
      </c>
    </row>
    <row r="34" spans="1:11" ht="12.75">
      <c r="A34" s="303">
        <v>28</v>
      </c>
      <c r="B34" s="5" t="s">
        <v>767</v>
      </c>
      <c r="C34" s="303" t="s">
        <v>781</v>
      </c>
      <c r="D34" s="303" t="s">
        <v>783</v>
      </c>
      <c r="E34" s="88" t="s">
        <v>770</v>
      </c>
      <c r="F34" s="88" t="s">
        <v>28</v>
      </c>
      <c r="G34" s="304">
        <v>37</v>
      </c>
      <c r="H34" s="304">
        <v>21.1</v>
      </c>
      <c r="I34" s="304">
        <v>2.6</v>
      </c>
      <c r="J34" s="304">
        <v>361</v>
      </c>
      <c r="K34" s="304">
        <v>320</v>
      </c>
    </row>
    <row r="35" spans="1:11" ht="12.75">
      <c r="A35" s="303">
        <v>29</v>
      </c>
      <c r="B35" s="5" t="s">
        <v>767</v>
      </c>
      <c r="C35" s="303" t="s">
        <v>781</v>
      </c>
      <c r="D35" s="303" t="s">
        <v>785</v>
      </c>
      <c r="E35" s="88" t="s">
        <v>770</v>
      </c>
      <c r="F35" s="88" t="s">
        <v>28</v>
      </c>
      <c r="G35" s="304">
        <v>43</v>
      </c>
      <c r="H35" s="304">
        <v>3</v>
      </c>
      <c r="I35" s="304">
        <v>1.9</v>
      </c>
      <c r="J35" s="304">
        <v>165</v>
      </c>
      <c r="K35" s="304">
        <v>156</v>
      </c>
    </row>
    <row r="36" spans="1:11" ht="12.75">
      <c r="A36" s="303">
        <v>30</v>
      </c>
      <c r="B36" s="5" t="s">
        <v>767</v>
      </c>
      <c r="C36" s="303" t="s">
        <v>781</v>
      </c>
      <c r="D36" s="303" t="s">
        <v>785</v>
      </c>
      <c r="E36" s="88" t="s">
        <v>770</v>
      </c>
      <c r="F36" s="88" t="s">
        <v>28</v>
      </c>
      <c r="G36" s="304">
        <v>46</v>
      </c>
      <c r="H36" s="304">
        <v>20</v>
      </c>
      <c r="I36" s="304">
        <v>1.9</v>
      </c>
      <c r="J36" s="304">
        <v>288</v>
      </c>
      <c r="K36" s="304">
        <v>245</v>
      </c>
    </row>
    <row r="37" spans="1:11" ht="12.75">
      <c r="A37" s="303">
        <v>31</v>
      </c>
      <c r="B37" s="5" t="s">
        <v>767</v>
      </c>
      <c r="C37" s="303" t="s">
        <v>781</v>
      </c>
      <c r="D37" s="303" t="s">
        <v>782</v>
      </c>
      <c r="E37" s="88" t="s">
        <v>770</v>
      </c>
      <c r="F37" s="88" t="s">
        <v>28</v>
      </c>
      <c r="G37" s="304">
        <v>75</v>
      </c>
      <c r="H37" s="304">
        <v>3.6</v>
      </c>
      <c r="I37" s="304">
        <v>1.3</v>
      </c>
      <c r="J37" s="304">
        <v>544</v>
      </c>
      <c r="K37" s="304">
        <v>509</v>
      </c>
    </row>
    <row r="38" spans="1:11" ht="12.75">
      <c r="A38" s="303">
        <v>32</v>
      </c>
      <c r="B38" s="5" t="s">
        <v>767</v>
      </c>
      <c r="C38" s="303" t="s">
        <v>786</v>
      </c>
      <c r="D38" s="303" t="s">
        <v>787</v>
      </c>
      <c r="E38" s="88" t="s">
        <v>584</v>
      </c>
      <c r="F38" s="304" t="s">
        <v>78</v>
      </c>
      <c r="G38" s="304">
        <v>26</v>
      </c>
      <c r="H38" s="304">
        <v>23</v>
      </c>
      <c r="I38" s="304">
        <v>1.3</v>
      </c>
      <c r="J38" s="304">
        <v>362</v>
      </c>
      <c r="K38" s="304">
        <v>358</v>
      </c>
    </row>
    <row r="39" spans="1:11" ht="12.75">
      <c r="A39" s="303">
        <v>33</v>
      </c>
      <c r="B39" s="5" t="s">
        <v>767</v>
      </c>
      <c r="C39" s="303" t="s">
        <v>786</v>
      </c>
      <c r="D39" s="303" t="s">
        <v>788</v>
      </c>
      <c r="E39" s="88" t="s">
        <v>770</v>
      </c>
      <c r="F39" s="88" t="s">
        <v>28</v>
      </c>
      <c r="G39" s="304">
        <v>10</v>
      </c>
      <c r="H39" s="304">
        <v>20</v>
      </c>
      <c r="I39" s="304">
        <v>2.2</v>
      </c>
      <c r="J39" s="304">
        <v>433</v>
      </c>
      <c r="K39" s="304">
        <v>407</v>
      </c>
    </row>
    <row r="40" spans="1:11" ht="12.75">
      <c r="A40" s="303">
        <v>34</v>
      </c>
      <c r="B40" s="5" t="s">
        <v>767</v>
      </c>
      <c r="C40" s="303" t="s">
        <v>786</v>
      </c>
      <c r="D40" s="303" t="s">
        <v>788</v>
      </c>
      <c r="E40" s="88" t="s">
        <v>770</v>
      </c>
      <c r="F40" s="88" t="s">
        <v>28</v>
      </c>
      <c r="G40" s="304">
        <v>13</v>
      </c>
      <c r="H40" s="304">
        <v>14</v>
      </c>
      <c r="I40" s="304">
        <v>2.6</v>
      </c>
      <c r="J40" s="304">
        <v>605</v>
      </c>
      <c r="K40" s="304">
        <v>563</v>
      </c>
    </row>
    <row r="41" spans="1:11" ht="12.75">
      <c r="A41" s="303">
        <v>35</v>
      </c>
      <c r="B41" s="5" t="s">
        <v>767</v>
      </c>
      <c r="C41" s="303" t="s">
        <v>786</v>
      </c>
      <c r="D41" s="303" t="s">
        <v>789</v>
      </c>
      <c r="E41" s="88" t="s">
        <v>770</v>
      </c>
      <c r="F41" s="88" t="s">
        <v>28</v>
      </c>
      <c r="G41" s="304">
        <v>24</v>
      </c>
      <c r="H41" s="304">
        <v>3.1</v>
      </c>
      <c r="I41" s="304">
        <v>2.2</v>
      </c>
      <c r="J41" s="304">
        <v>676</v>
      </c>
      <c r="K41" s="304">
        <v>655</v>
      </c>
    </row>
    <row r="42" spans="1:11" ht="12.75">
      <c r="A42" s="303">
        <v>36</v>
      </c>
      <c r="B42" s="5" t="s">
        <v>767</v>
      </c>
      <c r="C42" s="303" t="s">
        <v>786</v>
      </c>
      <c r="D42" s="303" t="s">
        <v>789</v>
      </c>
      <c r="E42" s="88" t="s">
        <v>770</v>
      </c>
      <c r="F42" s="88" t="s">
        <v>28</v>
      </c>
      <c r="G42" s="304">
        <v>24</v>
      </c>
      <c r="H42" s="304">
        <v>5</v>
      </c>
      <c r="I42" s="304">
        <v>2.3</v>
      </c>
      <c r="J42" s="304">
        <v>812</v>
      </c>
      <c r="K42" s="304">
        <v>775</v>
      </c>
    </row>
    <row r="43" spans="1:11" ht="12.75">
      <c r="A43" s="303">
        <v>37</v>
      </c>
      <c r="B43" s="5" t="s">
        <v>767</v>
      </c>
      <c r="C43" s="303" t="s">
        <v>786</v>
      </c>
      <c r="D43" s="303" t="s">
        <v>790</v>
      </c>
      <c r="E43" s="88" t="s">
        <v>775</v>
      </c>
      <c r="F43" s="88" t="s">
        <v>28</v>
      </c>
      <c r="G43" s="304">
        <v>31</v>
      </c>
      <c r="H43" s="304">
        <v>10</v>
      </c>
      <c r="I43" s="304">
        <v>4.1</v>
      </c>
      <c r="J43" s="304">
        <v>466</v>
      </c>
      <c r="K43" s="304">
        <v>431</v>
      </c>
    </row>
    <row r="44" spans="1:11" ht="12.75">
      <c r="A44" s="303">
        <v>38</v>
      </c>
      <c r="B44" s="5" t="s">
        <v>767</v>
      </c>
      <c r="C44" s="303" t="s">
        <v>786</v>
      </c>
      <c r="D44" s="303" t="s">
        <v>790</v>
      </c>
      <c r="E44" s="88" t="s">
        <v>770</v>
      </c>
      <c r="F44" s="88" t="s">
        <v>28</v>
      </c>
      <c r="G44" s="304">
        <v>31</v>
      </c>
      <c r="H44" s="304">
        <v>11</v>
      </c>
      <c r="I44" s="304">
        <v>1.4</v>
      </c>
      <c r="J44" s="304">
        <v>547</v>
      </c>
      <c r="K44" s="304">
        <v>525</v>
      </c>
    </row>
    <row r="45" spans="1:11" ht="12.75">
      <c r="A45" s="303">
        <v>39</v>
      </c>
      <c r="B45" s="5" t="s">
        <v>767</v>
      </c>
      <c r="C45" s="303" t="s">
        <v>786</v>
      </c>
      <c r="D45" s="303" t="s">
        <v>789</v>
      </c>
      <c r="E45" s="88" t="s">
        <v>775</v>
      </c>
      <c r="F45" s="88" t="s">
        <v>28</v>
      </c>
      <c r="G45" s="304">
        <v>32</v>
      </c>
      <c r="H45" s="304">
        <v>8</v>
      </c>
      <c r="I45" s="304">
        <v>2.4</v>
      </c>
      <c r="J45" s="304">
        <v>616</v>
      </c>
      <c r="K45" s="304">
        <v>577</v>
      </c>
    </row>
    <row r="46" spans="1:11" ht="12.75">
      <c r="A46" s="303">
        <v>40</v>
      </c>
      <c r="B46" s="5" t="s">
        <v>767</v>
      </c>
      <c r="C46" s="303" t="s">
        <v>786</v>
      </c>
      <c r="D46" s="303" t="s">
        <v>788</v>
      </c>
      <c r="E46" s="88" t="s">
        <v>770</v>
      </c>
      <c r="F46" s="88" t="s">
        <v>28</v>
      </c>
      <c r="G46" s="304">
        <v>62</v>
      </c>
      <c r="H46" s="304">
        <v>13</v>
      </c>
      <c r="I46" s="304">
        <v>4.1</v>
      </c>
      <c r="J46" s="304">
        <v>1511</v>
      </c>
      <c r="K46" s="304">
        <v>1418</v>
      </c>
    </row>
    <row r="47" spans="1:11" ht="12.75">
      <c r="A47" s="303">
        <v>41</v>
      </c>
      <c r="B47" s="5" t="s">
        <v>767</v>
      </c>
      <c r="C47" s="303" t="s">
        <v>786</v>
      </c>
      <c r="D47" s="303" t="s">
        <v>788</v>
      </c>
      <c r="E47" s="88" t="s">
        <v>775</v>
      </c>
      <c r="F47" s="88" t="s">
        <v>28</v>
      </c>
      <c r="G47" s="304">
        <v>62</v>
      </c>
      <c r="H47" s="304">
        <v>18</v>
      </c>
      <c r="I47" s="304">
        <v>4</v>
      </c>
      <c r="J47" s="304">
        <v>683</v>
      </c>
      <c r="K47" s="304">
        <v>629</v>
      </c>
    </row>
    <row r="48" spans="1:11" ht="12.75">
      <c r="A48" s="303">
        <v>42</v>
      </c>
      <c r="B48" s="5" t="s">
        <v>767</v>
      </c>
      <c r="C48" s="303" t="s">
        <v>791</v>
      </c>
      <c r="D48" s="303" t="s">
        <v>792</v>
      </c>
      <c r="E48" s="88" t="s">
        <v>584</v>
      </c>
      <c r="F48" s="304" t="s">
        <v>78</v>
      </c>
      <c r="G48" s="304">
        <v>19</v>
      </c>
      <c r="H48" s="304">
        <v>4</v>
      </c>
      <c r="I48" s="304">
        <v>0.8</v>
      </c>
      <c r="J48" s="304">
        <v>249</v>
      </c>
      <c r="K48" s="304">
        <v>249</v>
      </c>
    </row>
    <row r="49" spans="1:11" ht="12.75">
      <c r="A49" s="303">
        <v>43</v>
      </c>
      <c r="B49" s="5" t="s">
        <v>767</v>
      </c>
      <c r="C49" s="303" t="s">
        <v>791</v>
      </c>
      <c r="D49" s="303" t="s">
        <v>792</v>
      </c>
      <c r="E49" s="88" t="s">
        <v>584</v>
      </c>
      <c r="F49" s="304" t="s">
        <v>78</v>
      </c>
      <c r="G49" s="304">
        <v>19</v>
      </c>
      <c r="H49" s="304">
        <v>9</v>
      </c>
      <c r="I49" s="304">
        <v>0.8</v>
      </c>
      <c r="J49" s="304">
        <v>178</v>
      </c>
      <c r="K49" s="304">
        <v>176</v>
      </c>
    </row>
    <row r="50" spans="1:11" ht="12.75">
      <c r="A50" s="303">
        <v>44</v>
      </c>
      <c r="B50" s="5" t="s">
        <v>767</v>
      </c>
      <c r="C50" s="303" t="s">
        <v>791</v>
      </c>
      <c r="D50" s="303" t="s">
        <v>792</v>
      </c>
      <c r="E50" s="88" t="s">
        <v>770</v>
      </c>
      <c r="F50" s="304" t="s">
        <v>20</v>
      </c>
      <c r="G50" s="304">
        <v>16</v>
      </c>
      <c r="H50" s="304">
        <v>11</v>
      </c>
      <c r="I50" s="304">
        <v>2.5</v>
      </c>
      <c r="J50" s="304">
        <v>496</v>
      </c>
      <c r="K50" s="304">
        <v>466</v>
      </c>
    </row>
    <row r="51" spans="1:11" ht="12.75">
      <c r="A51" s="303">
        <v>45</v>
      </c>
      <c r="B51" s="5" t="s">
        <v>767</v>
      </c>
      <c r="C51" s="303" t="s">
        <v>791</v>
      </c>
      <c r="D51" s="303" t="s">
        <v>792</v>
      </c>
      <c r="E51" s="88" t="s">
        <v>584</v>
      </c>
      <c r="F51" s="304" t="s">
        <v>82</v>
      </c>
      <c r="G51" s="304">
        <v>21</v>
      </c>
      <c r="H51" s="304">
        <v>6</v>
      </c>
      <c r="I51" s="304">
        <v>2.2</v>
      </c>
      <c r="J51" s="304">
        <v>420</v>
      </c>
      <c r="K51" s="304">
        <v>412</v>
      </c>
    </row>
    <row r="52" spans="1:11" ht="12.75">
      <c r="A52" s="303">
        <v>46</v>
      </c>
      <c r="B52" s="5" t="s">
        <v>767</v>
      </c>
      <c r="C52" s="303" t="s">
        <v>791</v>
      </c>
      <c r="D52" s="303" t="s">
        <v>792</v>
      </c>
      <c r="E52" s="88" t="s">
        <v>775</v>
      </c>
      <c r="F52" s="88" t="s">
        <v>28</v>
      </c>
      <c r="G52" s="304">
        <v>19</v>
      </c>
      <c r="H52" s="304">
        <v>27</v>
      </c>
      <c r="I52" s="304">
        <v>4.2</v>
      </c>
      <c r="J52" s="304">
        <v>392</v>
      </c>
      <c r="K52" s="304">
        <v>359</v>
      </c>
    </row>
    <row r="53" spans="1:11" ht="12.75">
      <c r="A53" s="303">
        <v>47</v>
      </c>
      <c r="B53" s="5" t="s">
        <v>767</v>
      </c>
      <c r="C53" s="303" t="s">
        <v>791</v>
      </c>
      <c r="D53" s="303" t="s">
        <v>792</v>
      </c>
      <c r="E53" s="88" t="s">
        <v>775</v>
      </c>
      <c r="F53" s="88" t="s">
        <v>28</v>
      </c>
      <c r="G53" s="304">
        <v>20</v>
      </c>
      <c r="H53" s="304">
        <v>21</v>
      </c>
      <c r="I53" s="304">
        <v>5</v>
      </c>
      <c r="J53" s="304">
        <v>468</v>
      </c>
      <c r="K53" s="304">
        <v>414</v>
      </c>
    </row>
    <row r="54" spans="1:11" ht="12.75">
      <c r="A54" s="303">
        <v>48</v>
      </c>
      <c r="B54" s="5" t="s">
        <v>767</v>
      </c>
      <c r="C54" s="303" t="s">
        <v>791</v>
      </c>
      <c r="D54" s="303" t="s">
        <v>792</v>
      </c>
      <c r="E54" s="88" t="s">
        <v>770</v>
      </c>
      <c r="F54" s="88" t="s">
        <v>28</v>
      </c>
      <c r="G54" s="304">
        <v>18</v>
      </c>
      <c r="H54" s="304">
        <v>25</v>
      </c>
      <c r="I54" s="304">
        <v>1.9</v>
      </c>
      <c r="J54" s="304">
        <v>358</v>
      </c>
      <c r="K54" s="304">
        <v>350</v>
      </c>
    </row>
    <row r="55" spans="1:11" ht="12.75">
      <c r="A55" s="303">
        <v>49</v>
      </c>
      <c r="B55" s="5" t="s">
        <v>767</v>
      </c>
      <c r="C55" s="303" t="s">
        <v>791</v>
      </c>
      <c r="D55" s="303" t="s">
        <v>792</v>
      </c>
      <c r="E55" s="88" t="s">
        <v>770</v>
      </c>
      <c r="F55" s="88" t="s">
        <v>28</v>
      </c>
      <c r="G55" s="304">
        <v>20</v>
      </c>
      <c r="H55" s="304">
        <v>37</v>
      </c>
      <c r="I55" s="304">
        <v>1.5</v>
      </c>
      <c r="J55" s="304">
        <v>424</v>
      </c>
      <c r="K55" s="304">
        <v>418</v>
      </c>
    </row>
    <row r="56" spans="1:11" ht="12.75">
      <c r="A56" s="303">
        <v>50</v>
      </c>
      <c r="B56" s="5" t="s">
        <v>767</v>
      </c>
      <c r="C56" s="303" t="s">
        <v>791</v>
      </c>
      <c r="D56" s="303" t="s">
        <v>792</v>
      </c>
      <c r="E56" s="88" t="s">
        <v>770</v>
      </c>
      <c r="F56" s="88" t="s">
        <v>28</v>
      </c>
      <c r="G56" s="304">
        <v>21</v>
      </c>
      <c r="H56" s="304">
        <v>1.3</v>
      </c>
      <c r="I56" s="304">
        <v>2.4</v>
      </c>
      <c r="J56" s="304">
        <v>885</v>
      </c>
      <c r="K56" s="304">
        <v>842</v>
      </c>
    </row>
    <row r="57" spans="1:11" ht="12.75">
      <c r="A57" s="303">
        <v>51</v>
      </c>
      <c r="B57" s="5" t="s">
        <v>767</v>
      </c>
      <c r="C57" s="303" t="s">
        <v>791</v>
      </c>
      <c r="D57" s="303" t="s">
        <v>792</v>
      </c>
      <c r="E57" s="88" t="s">
        <v>770</v>
      </c>
      <c r="F57" s="88" t="s">
        <v>28</v>
      </c>
      <c r="G57" s="304">
        <v>22</v>
      </c>
      <c r="H57" s="304">
        <v>18</v>
      </c>
      <c r="I57" s="304">
        <v>0.8</v>
      </c>
      <c r="J57" s="304">
        <v>300</v>
      </c>
      <c r="K57" s="304">
        <v>293</v>
      </c>
    </row>
    <row r="58" spans="1:11" ht="12.75">
      <c r="A58" s="303">
        <v>52</v>
      </c>
      <c r="B58" s="5" t="s">
        <v>767</v>
      </c>
      <c r="C58" s="303" t="s">
        <v>791</v>
      </c>
      <c r="D58" s="303" t="s">
        <v>792</v>
      </c>
      <c r="E58" s="88" t="s">
        <v>770</v>
      </c>
      <c r="F58" s="88" t="s">
        <v>28</v>
      </c>
      <c r="G58" s="304">
        <v>22</v>
      </c>
      <c r="H58" s="304">
        <v>7</v>
      </c>
      <c r="I58" s="304">
        <v>1.1</v>
      </c>
      <c r="J58" s="304">
        <v>221</v>
      </c>
      <c r="K58" s="304">
        <v>215</v>
      </c>
    </row>
    <row r="59" spans="1:11" ht="12.75">
      <c r="A59" s="303">
        <v>53</v>
      </c>
      <c r="B59" s="5" t="s">
        <v>767</v>
      </c>
      <c r="C59" s="303" t="s">
        <v>791</v>
      </c>
      <c r="D59" s="303" t="s">
        <v>790</v>
      </c>
      <c r="E59" s="88" t="s">
        <v>770</v>
      </c>
      <c r="F59" s="88" t="s">
        <v>28</v>
      </c>
      <c r="G59" s="304">
        <v>27</v>
      </c>
      <c r="H59" s="304">
        <v>16</v>
      </c>
      <c r="I59" s="304">
        <v>2.9</v>
      </c>
      <c r="J59" s="304">
        <v>485</v>
      </c>
      <c r="K59" s="304">
        <v>470</v>
      </c>
    </row>
    <row r="60" spans="1:11" ht="12.75">
      <c r="A60" s="303">
        <v>54</v>
      </c>
      <c r="B60" s="5" t="s">
        <v>767</v>
      </c>
      <c r="C60" s="303" t="s">
        <v>793</v>
      </c>
      <c r="D60" s="303" t="s">
        <v>794</v>
      </c>
      <c r="E60" s="88" t="s">
        <v>584</v>
      </c>
      <c r="F60" s="304" t="s">
        <v>78</v>
      </c>
      <c r="G60" s="304">
        <v>28</v>
      </c>
      <c r="H60" s="304">
        <v>25.2</v>
      </c>
      <c r="I60" s="304">
        <v>0.8</v>
      </c>
      <c r="J60" s="304">
        <v>242</v>
      </c>
      <c r="K60" s="304">
        <v>194</v>
      </c>
    </row>
    <row r="61" spans="1:11" ht="12.75">
      <c r="A61" s="303">
        <v>55</v>
      </c>
      <c r="B61" s="5" t="s">
        <v>767</v>
      </c>
      <c r="C61" s="303" t="s">
        <v>793</v>
      </c>
      <c r="D61" s="303" t="s">
        <v>794</v>
      </c>
      <c r="E61" s="88" t="s">
        <v>584</v>
      </c>
      <c r="F61" s="304" t="s">
        <v>78</v>
      </c>
      <c r="G61" s="304">
        <v>28</v>
      </c>
      <c r="H61" s="304">
        <v>25.3</v>
      </c>
      <c r="I61" s="304">
        <v>1.2</v>
      </c>
      <c r="J61" s="304">
        <v>372</v>
      </c>
      <c r="K61" s="304">
        <v>347</v>
      </c>
    </row>
    <row r="62" spans="1:11" ht="12.75">
      <c r="A62" s="303">
        <v>56</v>
      </c>
      <c r="B62" s="5" t="s">
        <v>767</v>
      </c>
      <c r="C62" s="303" t="s">
        <v>793</v>
      </c>
      <c r="D62" s="303" t="s">
        <v>794</v>
      </c>
      <c r="E62" s="88" t="s">
        <v>584</v>
      </c>
      <c r="F62" s="304" t="s">
        <v>78</v>
      </c>
      <c r="G62" s="304">
        <v>28</v>
      </c>
      <c r="H62" s="304">
        <v>25.4</v>
      </c>
      <c r="I62" s="304">
        <v>0.9</v>
      </c>
      <c r="J62" s="304">
        <v>222</v>
      </c>
      <c r="K62" s="304">
        <v>198</v>
      </c>
    </row>
    <row r="63" spans="1:11" ht="12.75">
      <c r="A63" s="303">
        <v>57</v>
      </c>
      <c r="B63" s="5" t="s">
        <v>767</v>
      </c>
      <c r="C63" s="303" t="s">
        <v>793</v>
      </c>
      <c r="D63" s="303" t="s">
        <v>794</v>
      </c>
      <c r="E63" s="88" t="s">
        <v>584</v>
      </c>
      <c r="F63" s="304" t="s">
        <v>78</v>
      </c>
      <c r="G63" s="304">
        <v>29</v>
      </c>
      <c r="H63" s="304">
        <v>41</v>
      </c>
      <c r="I63" s="304">
        <v>0.9</v>
      </c>
      <c r="J63" s="304">
        <v>234</v>
      </c>
      <c r="K63" s="304">
        <v>222</v>
      </c>
    </row>
    <row r="64" spans="1:11" ht="12.75">
      <c r="A64" s="303">
        <v>58</v>
      </c>
      <c r="B64" s="5" t="s">
        <v>767</v>
      </c>
      <c r="C64" s="303" t="s">
        <v>793</v>
      </c>
      <c r="D64" s="303" t="s">
        <v>795</v>
      </c>
      <c r="E64" s="88" t="s">
        <v>770</v>
      </c>
      <c r="F64" s="304" t="s">
        <v>20</v>
      </c>
      <c r="G64" s="304">
        <v>24</v>
      </c>
      <c r="H64" s="304">
        <v>8.2</v>
      </c>
      <c r="I64" s="304">
        <v>2.2</v>
      </c>
      <c r="J64" s="304">
        <v>583</v>
      </c>
      <c r="K64" s="304">
        <v>555</v>
      </c>
    </row>
    <row r="65" spans="1:11" ht="12.75">
      <c r="A65" s="303">
        <v>59</v>
      </c>
      <c r="B65" s="5" t="s">
        <v>767</v>
      </c>
      <c r="C65" s="303" t="s">
        <v>793</v>
      </c>
      <c r="D65" s="303" t="s">
        <v>795</v>
      </c>
      <c r="E65" s="88" t="s">
        <v>770</v>
      </c>
      <c r="F65" s="304" t="s">
        <v>20</v>
      </c>
      <c r="G65" s="304">
        <v>42</v>
      </c>
      <c r="H65" s="304">
        <v>15</v>
      </c>
      <c r="I65" s="304">
        <v>2.3</v>
      </c>
      <c r="J65" s="304">
        <v>709</v>
      </c>
      <c r="K65" s="304">
        <v>534</v>
      </c>
    </row>
    <row r="66" spans="1:11" ht="12.75">
      <c r="A66" s="303">
        <v>60</v>
      </c>
      <c r="B66" s="5" t="s">
        <v>767</v>
      </c>
      <c r="C66" s="303" t="s">
        <v>793</v>
      </c>
      <c r="D66" s="303" t="s">
        <v>796</v>
      </c>
      <c r="E66" s="88" t="s">
        <v>770</v>
      </c>
      <c r="F66" s="304" t="s">
        <v>20</v>
      </c>
      <c r="G66" s="304">
        <v>4</v>
      </c>
      <c r="H66" s="304">
        <v>21</v>
      </c>
      <c r="I66" s="304">
        <v>2.8</v>
      </c>
      <c r="J66" s="304">
        <v>670</v>
      </c>
      <c r="K66" s="304">
        <v>642</v>
      </c>
    </row>
    <row r="67" spans="1:11" ht="12.75">
      <c r="A67" s="303">
        <v>61</v>
      </c>
      <c r="B67" s="5" t="s">
        <v>767</v>
      </c>
      <c r="C67" s="303" t="s">
        <v>793</v>
      </c>
      <c r="D67" s="303" t="s">
        <v>796</v>
      </c>
      <c r="E67" s="88" t="s">
        <v>770</v>
      </c>
      <c r="F67" s="304" t="s">
        <v>20</v>
      </c>
      <c r="G67" s="304">
        <v>5</v>
      </c>
      <c r="H67" s="304">
        <v>19</v>
      </c>
      <c r="I67" s="304">
        <v>1.8</v>
      </c>
      <c r="J67" s="304">
        <v>304</v>
      </c>
      <c r="K67" s="304">
        <v>284</v>
      </c>
    </row>
    <row r="68" spans="1:11" ht="12.75">
      <c r="A68" s="303">
        <v>62</v>
      </c>
      <c r="B68" s="5" t="s">
        <v>767</v>
      </c>
      <c r="C68" s="303" t="s">
        <v>793</v>
      </c>
      <c r="D68" s="303" t="s">
        <v>796</v>
      </c>
      <c r="E68" s="88" t="s">
        <v>770</v>
      </c>
      <c r="F68" s="304" t="s">
        <v>20</v>
      </c>
      <c r="G68" s="304">
        <v>10</v>
      </c>
      <c r="H68" s="304">
        <v>9</v>
      </c>
      <c r="I68" s="304">
        <v>3</v>
      </c>
      <c r="J68" s="304">
        <v>1110</v>
      </c>
      <c r="K68" s="304">
        <v>1091</v>
      </c>
    </row>
    <row r="69" spans="1:11" ht="12.75">
      <c r="A69" s="303">
        <v>63</v>
      </c>
      <c r="B69" s="5" t="s">
        <v>767</v>
      </c>
      <c r="C69" s="303" t="s">
        <v>793</v>
      </c>
      <c r="D69" s="303" t="s">
        <v>796</v>
      </c>
      <c r="E69" s="88" t="s">
        <v>770</v>
      </c>
      <c r="F69" s="88" t="s">
        <v>126</v>
      </c>
      <c r="G69" s="304">
        <v>5</v>
      </c>
      <c r="H69" s="304">
        <v>18</v>
      </c>
      <c r="I69" s="304">
        <v>1.3</v>
      </c>
      <c r="J69" s="304">
        <v>184</v>
      </c>
      <c r="K69" s="304">
        <v>177</v>
      </c>
    </row>
    <row r="70" spans="1:11" ht="12.75">
      <c r="A70" s="303">
        <v>64</v>
      </c>
      <c r="B70" s="5" t="s">
        <v>767</v>
      </c>
      <c r="C70" s="303" t="s">
        <v>793</v>
      </c>
      <c r="D70" s="303" t="s">
        <v>794</v>
      </c>
      <c r="E70" s="88" t="s">
        <v>770</v>
      </c>
      <c r="F70" s="88" t="s">
        <v>28</v>
      </c>
      <c r="G70" s="304">
        <v>28</v>
      </c>
      <c r="H70" s="304">
        <v>3</v>
      </c>
      <c r="I70" s="304">
        <v>2.6</v>
      </c>
      <c r="J70" s="304">
        <v>1311</v>
      </c>
      <c r="K70" s="304">
        <v>1286</v>
      </c>
    </row>
    <row r="71" spans="1:11" ht="12.75">
      <c r="A71" s="303">
        <v>65</v>
      </c>
      <c r="B71" s="5" t="s">
        <v>767</v>
      </c>
      <c r="C71" s="303" t="s">
        <v>793</v>
      </c>
      <c r="D71" s="303" t="s">
        <v>797</v>
      </c>
      <c r="E71" s="88" t="s">
        <v>770</v>
      </c>
      <c r="F71" s="88" t="s">
        <v>28</v>
      </c>
      <c r="G71" s="304">
        <v>34</v>
      </c>
      <c r="H71" s="304">
        <v>2.1</v>
      </c>
      <c r="I71" s="304">
        <v>3</v>
      </c>
      <c r="J71" s="304">
        <v>525</v>
      </c>
      <c r="K71" s="304">
        <v>492</v>
      </c>
    </row>
    <row r="72" spans="1:11" ht="12.75">
      <c r="A72" s="303">
        <v>66</v>
      </c>
      <c r="B72" s="5" t="s">
        <v>767</v>
      </c>
      <c r="C72" s="303" t="s">
        <v>793</v>
      </c>
      <c r="D72" s="303" t="s">
        <v>797</v>
      </c>
      <c r="E72" s="88" t="s">
        <v>770</v>
      </c>
      <c r="F72" s="88" t="s">
        <v>28</v>
      </c>
      <c r="G72" s="304">
        <v>35</v>
      </c>
      <c r="H72" s="304">
        <v>11</v>
      </c>
      <c r="I72" s="304">
        <v>2</v>
      </c>
      <c r="J72" s="304">
        <v>637</v>
      </c>
      <c r="K72" s="304">
        <v>622</v>
      </c>
    </row>
    <row r="73" spans="1:11" ht="12.75">
      <c r="A73" s="303">
        <v>67</v>
      </c>
      <c r="B73" s="5" t="s">
        <v>767</v>
      </c>
      <c r="C73" s="303" t="s">
        <v>793</v>
      </c>
      <c r="D73" s="303" t="s">
        <v>797</v>
      </c>
      <c r="E73" s="88" t="s">
        <v>770</v>
      </c>
      <c r="F73" s="88" t="s">
        <v>28</v>
      </c>
      <c r="G73" s="304">
        <v>36</v>
      </c>
      <c r="H73" s="304">
        <v>6</v>
      </c>
      <c r="I73" s="304">
        <v>1.1</v>
      </c>
      <c r="J73" s="304">
        <v>235</v>
      </c>
      <c r="K73" s="304">
        <v>220</v>
      </c>
    </row>
    <row r="74" spans="1:11" ht="12.75">
      <c r="A74" s="303">
        <v>68</v>
      </c>
      <c r="B74" s="5" t="s">
        <v>767</v>
      </c>
      <c r="C74" s="303" t="s">
        <v>798</v>
      </c>
      <c r="D74" s="303" t="s">
        <v>799</v>
      </c>
      <c r="E74" s="88" t="s">
        <v>770</v>
      </c>
      <c r="F74" s="304" t="s">
        <v>20</v>
      </c>
      <c r="G74" s="304">
        <v>23</v>
      </c>
      <c r="H74" s="304">
        <v>20</v>
      </c>
      <c r="I74" s="304">
        <v>3.8</v>
      </c>
      <c r="J74" s="304">
        <v>1357</v>
      </c>
      <c r="K74" s="304">
        <v>1317</v>
      </c>
    </row>
    <row r="75" spans="1:11" ht="12.75">
      <c r="A75" s="303">
        <v>69</v>
      </c>
      <c r="B75" s="5" t="s">
        <v>767</v>
      </c>
      <c r="C75" s="303" t="s">
        <v>798</v>
      </c>
      <c r="D75" s="303" t="s">
        <v>800</v>
      </c>
      <c r="E75" s="88" t="s">
        <v>584</v>
      </c>
      <c r="F75" s="88" t="s">
        <v>82</v>
      </c>
      <c r="G75" s="304">
        <v>8</v>
      </c>
      <c r="H75" s="304">
        <v>16</v>
      </c>
      <c r="I75" s="304">
        <v>1.4</v>
      </c>
      <c r="J75" s="304">
        <v>466</v>
      </c>
      <c r="K75" s="304">
        <v>453</v>
      </c>
    </row>
    <row r="76" spans="1:11" ht="12.75">
      <c r="A76" s="303">
        <v>70</v>
      </c>
      <c r="B76" s="5" t="s">
        <v>767</v>
      </c>
      <c r="C76" s="303" t="s">
        <v>798</v>
      </c>
      <c r="D76" s="303" t="s">
        <v>800</v>
      </c>
      <c r="E76" s="88" t="s">
        <v>584</v>
      </c>
      <c r="F76" s="88" t="s">
        <v>82</v>
      </c>
      <c r="G76" s="304">
        <v>8</v>
      </c>
      <c r="H76" s="304">
        <v>8</v>
      </c>
      <c r="I76" s="304">
        <v>1.5</v>
      </c>
      <c r="J76" s="304">
        <v>512</v>
      </c>
      <c r="K76" s="304">
        <v>508</v>
      </c>
    </row>
    <row r="77" spans="1:11" ht="12.75">
      <c r="A77" s="303">
        <v>71</v>
      </c>
      <c r="B77" s="5" t="s">
        <v>767</v>
      </c>
      <c r="C77" s="303" t="s">
        <v>798</v>
      </c>
      <c r="D77" s="303" t="s">
        <v>800</v>
      </c>
      <c r="E77" s="88" t="s">
        <v>584</v>
      </c>
      <c r="F77" s="88" t="s">
        <v>82</v>
      </c>
      <c r="G77" s="304">
        <v>9</v>
      </c>
      <c r="H77" s="304">
        <v>24</v>
      </c>
      <c r="I77" s="304">
        <v>2</v>
      </c>
      <c r="J77" s="304">
        <v>764</v>
      </c>
      <c r="K77" s="304">
        <v>758</v>
      </c>
    </row>
    <row r="78" spans="1:11" ht="12.75">
      <c r="A78" s="303">
        <v>72</v>
      </c>
      <c r="B78" s="5" t="s">
        <v>767</v>
      </c>
      <c r="C78" s="303" t="s">
        <v>798</v>
      </c>
      <c r="D78" s="303" t="s">
        <v>800</v>
      </c>
      <c r="E78" s="88" t="s">
        <v>584</v>
      </c>
      <c r="F78" s="88" t="s">
        <v>82</v>
      </c>
      <c r="G78" s="304">
        <v>20</v>
      </c>
      <c r="H78" s="304">
        <v>6</v>
      </c>
      <c r="I78" s="304">
        <v>1.1</v>
      </c>
      <c r="J78" s="304">
        <v>265</v>
      </c>
      <c r="K78" s="304">
        <v>259</v>
      </c>
    </row>
    <row r="79" spans="1:11" ht="12.75">
      <c r="A79" s="303">
        <v>73</v>
      </c>
      <c r="B79" s="5" t="s">
        <v>767</v>
      </c>
      <c r="C79" s="303" t="s">
        <v>798</v>
      </c>
      <c r="D79" s="303" t="s">
        <v>801</v>
      </c>
      <c r="E79" s="88" t="s">
        <v>770</v>
      </c>
      <c r="F79" s="88" t="s">
        <v>126</v>
      </c>
      <c r="G79" s="304">
        <v>36</v>
      </c>
      <c r="H79" s="304">
        <v>5</v>
      </c>
      <c r="I79" s="304">
        <v>1.3</v>
      </c>
      <c r="J79" s="304">
        <v>287</v>
      </c>
      <c r="K79" s="304">
        <v>284</v>
      </c>
    </row>
    <row r="80" spans="1:11" ht="12.75">
      <c r="A80" s="303">
        <v>74</v>
      </c>
      <c r="B80" s="5" t="s">
        <v>767</v>
      </c>
      <c r="C80" s="303" t="s">
        <v>798</v>
      </c>
      <c r="D80" s="303" t="s">
        <v>801</v>
      </c>
      <c r="E80" s="88" t="s">
        <v>770</v>
      </c>
      <c r="F80" s="88" t="s">
        <v>28</v>
      </c>
      <c r="G80" s="304">
        <v>30</v>
      </c>
      <c r="H80" s="304">
        <v>39.1</v>
      </c>
      <c r="I80" s="304">
        <v>4.2</v>
      </c>
      <c r="J80" s="304">
        <v>418</v>
      </c>
      <c r="K80" s="304">
        <v>401</v>
      </c>
    </row>
    <row r="81" spans="1:11" ht="12.75">
      <c r="A81" s="303">
        <v>75</v>
      </c>
      <c r="B81" s="5" t="s">
        <v>767</v>
      </c>
      <c r="C81" s="303" t="s">
        <v>802</v>
      </c>
      <c r="D81" s="303" t="s">
        <v>803</v>
      </c>
      <c r="E81" s="88" t="s">
        <v>770</v>
      </c>
      <c r="F81" s="88" t="s">
        <v>28</v>
      </c>
      <c r="G81" s="304">
        <v>7</v>
      </c>
      <c r="H81" s="304">
        <v>20</v>
      </c>
      <c r="I81" s="304">
        <v>2.2</v>
      </c>
      <c r="J81" s="304">
        <v>550</v>
      </c>
      <c r="K81" s="304">
        <v>525</v>
      </c>
    </row>
    <row r="82" spans="1:11" ht="12.75">
      <c r="A82" s="303">
        <v>76</v>
      </c>
      <c r="B82" s="5" t="s">
        <v>767</v>
      </c>
      <c r="C82" s="303" t="s">
        <v>802</v>
      </c>
      <c r="D82" s="303" t="s">
        <v>803</v>
      </c>
      <c r="E82" s="88" t="s">
        <v>770</v>
      </c>
      <c r="F82" s="88" t="s">
        <v>28</v>
      </c>
      <c r="G82" s="304">
        <v>9</v>
      </c>
      <c r="H82" s="304">
        <v>7</v>
      </c>
      <c r="I82" s="304">
        <v>2.2</v>
      </c>
      <c r="J82" s="304">
        <v>334</v>
      </c>
      <c r="K82" s="304">
        <v>312</v>
      </c>
    </row>
    <row r="83" spans="1:11" ht="12.75">
      <c r="A83" s="303">
        <v>77</v>
      </c>
      <c r="B83" s="5" t="s">
        <v>767</v>
      </c>
      <c r="C83" s="303" t="s">
        <v>802</v>
      </c>
      <c r="D83" s="303" t="s">
        <v>782</v>
      </c>
      <c r="E83" s="88" t="s">
        <v>770</v>
      </c>
      <c r="F83" s="88" t="s">
        <v>28</v>
      </c>
      <c r="G83" s="304">
        <v>10</v>
      </c>
      <c r="H83" s="304">
        <v>10</v>
      </c>
      <c r="I83" s="304">
        <v>1.1</v>
      </c>
      <c r="J83" s="304">
        <v>166</v>
      </c>
      <c r="K83" s="304">
        <v>158</v>
      </c>
    </row>
    <row r="84" spans="1:11" ht="12.75">
      <c r="A84" s="303">
        <v>78</v>
      </c>
      <c r="B84" s="5" t="s">
        <v>767</v>
      </c>
      <c r="C84" s="303" t="s">
        <v>802</v>
      </c>
      <c r="D84" s="303" t="s">
        <v>782</v>
      </c>
      <c r="E84" s="88" t="s">
        <v>770</v>
      </c>
      <c r="F84" s="88" t="s">
        <v>28</v>
      </c>
      <c r="G84" s="304">
        <v>10</v>
      </c>
      <c r="H84" s="304">
        <v>9</v>
      </c>
      <c r="I84" s="304">
        <v>3.3</v>
      </c>
      <c r="J84" s="304">
        <v>444</v>
      </c>
      <c r="K84" s="304">
        <v>434</v>
      </c>
    </row>
    <row r="85" spans="1:11" ht="12.75">
      <c r="A85" s="303">
        <v>79</v>
      </c>
      <c r="B85" s="5" t="s">
        <v>767</v>
      </c>
      <c r="C85" s="303" t="s">
        <v>802</v>
      </c>
      <c r="D85" s="303" t="s">
        <v>782</v>
      </c>
      <c r="E85" s="88" t="s">
        <v>770</v>
      </c>
      <c r="F85" s="88" t="s">
        <v>28</v>
      </c>
      <c r="G85" s="304">
        <v>11</v>
      </c>
      <c r="H85" s="304">
        <v>16</v>
      </c>
      <c r="I85" s="304">
        <v>2.2</v>
      </c>
      <c r="J85" s="304">
        <v>672</v>
      </c>
      <c r="K85" s="304">
        <v>654</v>
      </c>
    </row>
    <row r="86" spans="1:11" ht="12.75">
      <c r="A86" s="303">
        <v>80</v>
      </c>
      <c r="B86" s="5" t="s">
        <v>767</v>
      </c>
      <c r="C86" s="303" t="s">
        <v>802</v>
      </c>
      <c r="D86" s="303" t="s">
        <v>782</v>
      </c>
      <c r="E86" s="88" t="s">
        <v>770</v>
      </c>
      <c r="F86" s="88" t="s">
        <v>28</v>
      </c>
      <c r="G86" s="304">
        <v>11</v>
      </c>
      <c r="H86" s="304">
        <v>19</v>
      </c>
      <c r="I86" s="304">
        <v>4</v>
      </c>
      <c r="J86" s="304">
        <v>874</v>
      </c>
      <c r="K86" s="304">
        <v>823</v>
      </c>
    </row>
    <row r="87" spans="1:11" ht="12.75">
      <c r="A87" s="303">
        <v>81</v>
      </c>
      <c r="B87" s="5" t="s">
        <v>767</v>
      </c>
      <c r="C87" s="303" t="s">
        <v>802</v>
      </c>
      <c r="D87" s="303" t="s">
        <v>789</v>
      </c>
      <c r="E87" s="88" t="s">
        <v>770</v>
      </c>
      <c r="F87" s="88" t="s">
        <v>28</v>
      </c>
      <c r="G87" s="304">
        <v>39</v>
      </c>
      <c r="H87" s="304">
        <v>11.5</v>
      </c>
      <c r="I87" s="304">
        <v>1.2</v>
      </c>
      <c r="J87" s="304">
        <v>396</v>
      </c>
      <c r="K87" s="304">
        <v>364</v>
      </c>
    </row>
    <row r="88" spans="1:11" ht="18.75">
      <c r="A88" s="536" t="s">
        <v>171</v>
      </c>
      <c r="B88" s="537"/>
      <c r="C88" s="537"/>
      <c r="D88" s="537"/>
      <c r="E88" s="537"/>
      <c r="F88" s="537"/>
      <c r="G88" s="537"/>
      <c r="H88" s="537"/>
      <c r="I88" s="537"/>
      <c r="J88" s="537"/>
      <c r="K88" s="538"/>
    </row>
    <row r="89" spans="1:11" ht="12.75">
      <c r="A89" s="5">
        <v>1</v>
      </c>
      <c r="B89" s="1" t="s">
        <v>804</v>
      </c>
      <c r="C89" s="5" t="s">
        <v>791</v>
      </c>
      <c r="D89" s="5" t="s">
        <v>805</v>
      </c>
      <c r="E89" s="88" t="s">
        <v>616</v>
      </c>
      <c r="F89" s="88" t="s">
        <v>28</v>
      </c>
      <c r="G89" s="88">
        <v>5</v>
      </c>
      <c r="H89" s="88">
        <v>18</v>
      </c>
      <c r="I89" s="305">
        <v>1.9</v>
      </c>
      <c r="J89" s="304">
        <v>19</v>
      </c>
      <c r="K89" s="304"/>
    </row>
    <row r="90" spans="1:11" ht="12.75">
      <c r="A90" s="5">
        <v>2</v>
      </c>
      <c r="B90" s="1" t="s">
        <v>804</v>
      </c>
      <c r="C90" s="5" t="s">
        <v>791</v>
      </c>
      <c r="D90" s="5" t="s">
        <v>805</v>
      </c>
      <c r="E90" s="88" t="s">
        <v>616</v>
      </c>
      <c r="F90" s="88" t="s">
        <v>28</v>
      </c>
      <c r="G90" s="88">
        <v>6</v>
      </c>
      <c r="H90" s="88">
        <v>21</v>
      </c>
      <c r="I90" s="305">
        <v>1.1</v>
      </c>
      <c r="J90" s="304">
        <v>79</v>
      </c>
      <c r="K90" s="304"/>
    </row>
    <row r="91" spans="1:11" ht="12.75">
      <c r="A91" s="5">
        <v>3</v>
      </c>
      <c r="B91" s="1" t="s">
        <v>804</v>
      </c>
      <c r="C91" s="5" t="s">
        <v>791</v>
      </c>
      <c r="D91" s="5" t="s">
        <v>806</v>
      </c>
      <c r="E91" s="88" t="s">
        <v>616</v>
      </c>
      <c r="F91" s="88" t="s">
        <v>28</v>
      </c>
      <c r="G91" s="88">
        <v>15</v>
      </c>
      <c r="H91" s="88">
        <v>29</v>
      </c>
      <c r="I91" s="304">
        <v>2.5</v>
      </c>
      <c r="J91" s="304">
        <v>60</v>
      </c>
      <c r="K91" s="304"/>
    </row>
    <row r="92" spans="1:11" ht="12.75">
      <c r="A92" s="5">
        <v>4</v>
      </c>
      <c r="B92" s="1" t="s">
        <v>804</v>
      </c>
      <c r="C92" s="5" t="s">
        <v>791</v>
      </c>
      <c r="D92" s="5" t="s">
        <v>807</v>
      </c>
      <c r="E92" s="88" t="s">
        <v>616</v>
      </c>
      <c r="F92" s="88" t="s">
        <v>28</v>
      </c>
      <c r="G92" s="88">
        <v>3</v>
      </c>
      <c r="H92" s="88">
        <v>17</v>
      </c>
      <c r="I92" s="305">
        <v>2</v>
      </c>
      <c r="J92" s="304">
        <v>20</v>
      </c>
      <c r="K92" s="304"/>
    </row>
    <row r="93" spans="1:11" ht="12.75">
      <c r="A93" s="5">
        <v>5</v>
      </c>
      <c r="B93" s="1" t="s">
        <v>804</v>
      </c>
      <c r="C93" s="5" t="s">
        <v>791</v>
      </c>
      <c r="D93" s="5" t="s">
        <v>807</v>
      </c>
      <c r="E93" s="13" t="s">
        <v>616</v>
      </c>
      <c r="F93" s="13" t="s">
        <v>28</v>
      </c>
      <c r="G93" s="13">
        <v>2</v>
      </c>
      <c r="H93" s="13">
        <v>17</v>
      </c>
      <c r="I93" s="306">
        <v>1.4</v>
      </c>
      <c r="J93" s="306">
        <v>27</v>
      </c>
      <c r="K93" s="306"/>
    </row>
    <row r="94" spans="1:11" ht="12.75">
      <c r="A94" s="5">
        <v>6</v>
      </c>
      <c r="B94" s="1" t="s">
        <v>804</v>
      </c>
      <c r="C94" s="5" t="s">
        <v>791</v>
      </c>
      <c r="D94" s="5" t="s">
        <v>807</v>
      </c>
      <c r="E94" s="88" t="s">
        <v>616</v>
      </c>
      <c r="F94" s="88" t="s">
        <v>28</v>
      </c>
      <c r="G94" s="88">
        <v>12</v>
      </c>
      <c r="H94" s="88">
        <v>22</v>
      </c>
      <c r="I94" s="304">
        <v>1.5</v>
      </c>
      <c r="J94" s="304">
        <v>48</v>
      </c>
      <c r="K94" s="304"/>
    </row>
    <row r="95" spans="1:11" ht="12.75">
      <c r="A95" s="5">
        <v>7</v>
      </c>
      <c r="B95" s="1" t="s">
        <v>804</v>
      </c>
      <c r="C95" s="5" t="s">
        <v>791</v>
      </c>
      <c r="D95" s="5" t="s">
        <v>807</v>
      </c>
      <c r="E95" s="90" t="s">
        <v>616</v>
      </c>
      <c r="F95" s="88" t="s">
        <v>28</v>
      </c>
      <c r="G95" s="88">
        <v>12</v>
      </c>
      <c r="H95" s="88">
        <v>21</v>
      </c>
      <c r="I95" s="304">
        <v>1</v>
      </c>
      <c r="J95" s="304">
        <v>15</v>
      </c>
      <c r="K95" s="304"/>
    </row>
    <row r="96" spans="1:11" ht="12.75">
      <c r="A96" s="5">
        <v>8</v>
      </c>
      <c r="B96" s="1" t="s">
        <v>804</v>
      </c>
      <c r="C96" s="5" t="s">
        <v>791</v>
      </c>
      <c r="D96" s="5" t="s">
        <v>806</v>
      </c>
      <c r="E96" s="90" t="s">
        <v>616</v>
      </c>
      <c r="F96" s="88" t="s">
        <v>28</v>
      </c>
      <c r="G96" s="88">
        <v>14</v>
      </c>
      <c r="H96" s="88">
        <v>27</v>
      </c>
      <c r="I96" s="304">
        <v>3</v>
      </c>
      <c r="J96" s="304">
        <v>57</v>
      </c>
      <c r="K96" s="304"/>
    </row>
    <row r="97" spans="1:11" ht="12.75">
      <c r="A97" s="5">
        <v>9</v>
      </c>
      <c r="B97" s="1" t="s">
        <v>804</v>
      </c>
      <c r="C97" s="6" t="s">
        <v>791</v>
      </c>
      <c r="D97" s="6" t="s">
        <v>806</v>
      </c>
      <c r="E97" s="88" t="s">
        <v>616</v>
      </c>
      <c r="F97" s="88" t="s">
        <v>28</v>
      </c>
      <c r="G97" s="88">
        <v>21</v>
      </c>
      <c r="H97" s="90">
        <v>16</v>
      </c>
      <c r="I97" s="305">
        <v>2.9</v>
      </c>
      <c r="J97" s="304">
        <v>49</v>
      </c>
      <c r="K97" s="304"/>
    </row>
    <row r="98" spans="1:11" ht="12.75">
      <c r="A98" s="5">
        <v>10</v>
      </c>
      <c r="B98" s="1" t="s">
        <v>804</v>
      </c>
      <c r="C98" s="6" t="s">
        <v>791</v>
      </c>
      <c r="D98" s="6" t="s">
        <v>806</v>
      </c>
      <c r="E98" s="88" t="s">
        <v>616</v>
      </c>
      <c r="F98" s="88" t="s">
        <v>28</v>
      </c>
      <c r="G98" s="88">
        <v>22</v>
      </c>
      <c r="H98" s="88">
        <v>20</v>
      </c>
      <c r="I98" s="304">
        <v>1</v>
      </c>
      <c r="J98" s="304">
        <v>39</v>
      </c>
      <c r="K98" s="304"/>
    </row>
    <row r="99" spans="1:11" ht="12.75">
      <c r="A99" s="5">
        <v>11</v>
      </c>
      <c r="B99" s="1" t="s">
        <v>804</v>
      </c>
      <c r="C99" s="6" t="s">
        <v>791</v>
      </c>
      <c r="D99" s="6" t="s">
        <v>808</v>
      </c>
      <c r="E99" s="88" t="s">
        <v>616</v>
      </c>
      <c r="F99" s="88" t="s">
        <v>28</v>
      </c>
      <c r="G99" s="88">
        <v>26</v>
      </c>
      <c r="H99" s="88">
        <v>16</v>
      </c>
      <c r="I99" s="305">
        <v>2.9</v>
      </c>
      <c r="J99" s="304">
        <v>90</v>
      </c>
      <c r="K99" s="304"/>
    </row>
    <row r="100" spans="1:11" ht="12.75">
      <c r="A100" s="100">
        <v>12</v>
      </c>
      <c r="B100" s="1" t="s">
        <v>804</v>
      </c>
      <c r="C100" s="100" t="s">
        <v>791</v>
      </c>
      <c r="D100" s="100" t="s">
        <v>806</v>
      </c>
      <c r="E100" s="100" t="s">
        <v>482</v>
      </c>
      <c r="F100" s="100" t="s">
        <v>28</v>
      </c>
      <c r="G100" s="100">
        <v>17</v>
      </c>
      <c r="H100" s="100">
        <v>3</v>
      </c>
      <c r="I100" s="307">
        <v>6.9</v>
      </c>
      <c r="J100" s="307">
        <v>90</v>
      </c>
      <c r="K100" s="307">
        <v>55</v>
      </c>
    </row>
    <row r="101" spans="1:11" ht="12.75">
      <c r="A101" s="100">
        <v>13</v>
      </c>
      <c r="B101" s="1" t="s">
        <v>804</v>
      </c>
      <c r="C101" s="100" t="s">
        <v>793</v>
      </c>
      <c r="D101" s="100" t="s">
        <v>809</v>
      </c>
      <c r="E101" s="100" t="s">
        <v>616</v>
      </c>
      <c r="F101" s="100" t="s">
        <v>28</v>
      </c>
      <c r="G101" s="100">
        <v>18</v>
      </c>
      <c r="H101" s="100">
        <v>7</v>
      </c>
      <c r="I101" s="100">
        <v>1.9</v>
      </c>
      <c r="J101" s="100">
        <v>26</v>
      </c>
      <c r="K101" s="100"/>
    </row>
    <row r="102" spans="1:11" ht="12.75">
      <c r="A102" s="100">
        <v>14</v>
      </c>
      <c r="B102" s="1" t="s">
        <v>804</v>
      </c>
      <c r="C102" s="100" t="s">
        <v>793</v>
      </c>
      <c r="D102" s="100" t="s">
        <v>809</v>
      </c>
      <c r="E102" s="100" t="s">
        <v>616</v>
      </c>
      <c r="F102" s="100" t="s">
        <v>28</v>
      </c>
      <c r="G102" s="100">
        <v>42</v>
      </c>
      <c r="H102" s="100">
        <v>37</v>
      </c>
      <c r="I102" s="100">
        <v>2</v>
      </c>
      <c r="J102" s="100">
        <v>29</v>
      </c>
      <c r="K102" s="100"/>
    </row>
    <row r="103" spans="1:11" ht="12.75">
      <c r="A103" s="100">
        <v>15</v>
      </c>
      <c r="B103" s="1" t="s">
        <v>804</v>
      </c>
      <c r="C103" s="100" t="s">
        <v>793</v>
      </c>
      <c r="D103" s="100" t="s">
        <v>809</v>
      </c>
      <c r="E103" s="100" t="s">
        <v>616</v>
      </c>
      <c r="F103" s="100" t="s">
        <v>28</v>
      </c>
      <c r="G103" s="100">
        <v>43</v>
      </c>
      <c r="H103" s="100">
        <v>3</v>
      </c>
      <c r="I103" s="100">
        <v>2.7</v>
      </c>
      <c r="J103" s="100">
        <v>30</v>
      </c>
      <c r="K103" s="100"/>
    </row>
    <row r="104" spans="1:11" ht="12.75">
      <c r="A104" s="100">
        <v>16</v>
      </c>
      <c r="B104" s="1" t="s">
        <v>804</v>
      </c>
      <c r="C104" s="100" t="s">
        <v>793</v>
      </c>
      <c r="D104" s="100" t="s">
        <v>810</v>
      </c>
      <c r="E104" s="100" t="s">
        <v>616</v>
      </c>
      <c r="F104" s="100" t="s">
        <v>20</v>
      </c>
      <c r="G104" s="100">
        <v>8</v>
      </c>
      <c r="H104" s="100">
        <v>13</v>
      </c>
      <c r="I104" s="100">
        <v>1.5</v>
      </c>
      <c r="J104" s="100">
        <v>25</v>
      </c>
      <c r="K104" s="100"/>
    </row>
    <row r="105" spans="1:11" ht="12.75">
      <c r="A105" s="100">
        <v>17</v>
      </c>
      <c r="B105" s="1" t="s">
        <v>804</v>
      </c>
      <c r="C105" s="100" t="s">
        <v>793</v>
      </c>
      <c r="D105" s="100" t="s">
        <v>810</v>
      </c>
      <c r="E105" s="100" t="s">
        <v>616</v>
      </c>
      <c r="F105" s="100" t="s">
        <v>28</v>
      </c>
      <c r="G105" s="100">
        <v>10</v>
      </c>
      <c r="H105" s="100">
        <v>11</v>
      </c>
      <c r="I105" s="100">
        <v>2.8</v>
      </c>
      <c r="J105" s="100">
        <v>30</v>
      </c>
      <c r="K105" s="100"/>
    </row>
    <row r="106" spans="1:11" ht="12.75">
      <c r="A106" s="100">
        <v>18</v>
      </c>
      <c r="B106" s="1" t="s">
        <v>804</v>
      </c>
      <c r="C106" s="100" t="s">
        <v>793</v>
      </c>
      <c r="D106" s="100" t="s">
        <v>811</v>
      </c>
      <c r="E106" s="100" t="s">
        <v>616</v>
      </c>
      <c r="F106" s="100" t="s">
        <v>20</v>
      </c>
      <c r="G106" s="100">
        <v>35</v>
      </c>
      <c r="H106" s="100">
        <v>8</v>
      </c>
      <c r="I106" s="100">
        <v>1.3</v>
      </c>
      <c r="J106" s="100">
        <v>21</v>
      </c>
      <c r="K106" s="100"/>
    </row>
    <row r="107" spans="1:11" ht="12.75">
      <c r="A107" s="100">
        <v>19</v>
      </c>
      <c r="B107" s="1" t="s">
        <v>804</v>
      </c>
      <c r="C107" s="100" t="s">
        <v>793</v>
      </c>
      <c r="D107" s="100" t="s">
        <v>811</v>
      </c>
      <c r="E107" s="100" t="s">
        <v>616</v>
      </c>
      <c r="F107" s="100" t="s">
        <v>28</v>
      </c>
      <c r="G107" s="100">
        <v>34</v>
      </c>
      <c r="H107" s="100">
        <v>15</v>
      </c>
      <c r="I107" s="100">
        <v>2.3</v>
      </c>
      <c r="J107" s="100">
        <v>39</v>
      </c>
      <c r="K107" s="100"/>
    </row>
    <row r="108" spans="1:11" ht="12.75">
      <c r="A108" s="100">
        <v>20</v>
      </c>
      <c r="B108" s="1" t="s">
        <v>804</v>
      </c>
      <c r="C108" s="100" t="s">
        <v>793</v>
      </c>
      <c r="D108" s="100" t="s">
        <v>811</v>
      </c>
      <c r="E108" s="100" t="s">
        <v>616</v>
      </c>
      <c r="F108" s="100" t="s">
        <v>28</v>
      </c>
      <c r="G108" s="100">
        <v>17</v>
      </c>
      <c r="H108" s="100">
        <v>15</v>
      </c>
      <c r="I108" s="100">
        <v>2.4</v>
      </c>
      <c r="J108" s="100">
        <v>31</v>
      </c>
      <c r="K108" s="100"/>
    </row>
    <row r="109" spans="1:11" ht="12.75">
      <c r="A109" s="100">
        <v>21</v>
      </c>
      <c r="B109" s="1" t="s">
        <v>804</v>
      </c>
      <c r="C109" s="100" t="s">
        <v>793</v>
      </c>
      <c r="D109" s="100" t="s">
        <v>812</v>
      </c>
      <c r="E109" s="100" t="s">
        <v>616</v>
      </c>
      <c r="F109" s="100" t="s">
        <v>28</v>
      </c>
      <c r="G109" s="100">
        <v>30</v>
      </c>
      <c r="H109" s="100">
        <v>29</v>
      </c>
      <c r="I109" s="100">
        <v>3.1</v>
      </c>
      <c r="J109" s="100">
        <v>40</v>
      </c>
      <c r="K109" s="100"/>
    </row>
    <row r="110" spans="1:11" ht="12.75">
      <c r="A110" s="100">
        <v>22</v>
      </c>
      <c r="B110" s="1" t="s">
        <v>804</v>
      </c>
      <c r="C110" s="100" t="s">
        <v>793</v>
      </c>
      <c r="D110" s="100" t="s">
        <v>812</v>
      </c>
      <c r="E110" s="100" t="s">
        <v>616</v>
      </c>
      <c r="F110" s="100" t="s">
        <v>20</v>
      </c>
      <c r="G110" s="100">
        <v>24</v>
      </c>
      <c r="H110" s="100">
        <v>5</v>
      </c>
      <c r="I110" s="100">
        <v>1.4</v>
      </c>
      <c r="J110" s="100">
        <v>22</v>
      </c>
      <c r="K110" s="100"/>
    </row>
    <row r="111" spans="1:11" ht="12.75">
      <c r="A111" s="100">
        <v>22</v>
      </c>
      <c r="B111" s="1" t="s">
        <v>804</v>
      </c>
      <c r="C111" s="100" t="s">
        <v>793</v>
      </c>
      <c r="D111" s="100" t="s">
        <v>812</v>
      </c>
      <c r="E111" s="100" t="s">
        <v>616</v>
      </c>
      <c r="F111" s="100" t="s">
        <v>28</v>
      </c>
      <c r="G111" s="100">
        <v>28</v>
      </c>
      <c r="H111" s="100">
        <v>16</v>
      </c>
      <c r="I111" s="100">
        <v>1.9</v>
      </c>
      <c r="J111" s="100">
        <v>30</v>
      </c>
      <c r="K111" s="100"/>
    </row>
    <row r="112" spans="1:11" ht="12.75">
      <c r="A112" s="100">
        <v>23</v>
      </c>
      <c r="B112" s="1" t="s">
        <v>804</v>
      </c>
      <c r="C112" s="100" t="s">
        <v>793</v>
      </c>
      <c r="D112" s="100" t="s">
        <v>809</v>
      </c>
      <c r="E112" s="100" t="s">
        <v>616</v>
      </c>
      <c r="F112" s="100" t="s">
        <v>28</v>
      </c>
      <c r="G112" s="100">
        <v>42</v>
      </c>
      <c r="H112" s="100">
        <v>37</v>
      </c>
      <c r="I112" s="100">
        <v>2</v>
      </c>
      <c r="J112" s="100">
        <v>30</v>
      </c>
      <c r="K112" s="100"/>
    </row>
    <row r="113" spans="1:11" ht="12.75">
      <c r="A113" s="100">
        <v>24</v>
      </c>
      <c r="B113" s="1" t="s">
        <v>804</v>
      </c>
      <c r="C113" s="100" t="s">
        <v>793</v>
      </c>
      <c r="D113" s="100" t="s">
        <v>811</v>
      </c>
      <c r="E113" s="100" t="s">
        <v>482</v>
      </c>
      <c r="F113" s="100" t="s">
        <v>28</v>
      </c>
      <c r="G113" s="100">
        <v>15</v>
      </c>
      <c r="H113" s="100">
        <v>14</v>
      </c>
      <c r="I113" s="100">
        <v>1.2</v>
      </c>
      <c r="J113" s="100">
        <v>25</v>
      </c>
      <c r="K113" s="100">
        <v>10</v>
      </c>
    </row>
    <row r="114" spans="1:11" ht="12.75">
      <c r="A114" s="100">
        <v>25</v>
      </c>
      <c r="B114" s="1" t="s">
        <v>804</v>
      </c>
      <c r="C114" s="100" t="s">
        <v>793</v>
      </c>
      <c r="D114" s="100" t="s">
        <v>811</v>
      </c>
      <c r="E114" s="100" t="s">
        <v>482</v>
      </c>
      <c r="F114" s="100" t="s">
        <v>28</v>
      </c>
      <c r="G114" s="100">
        <v>15</v>
      </c>
      <c r="H114" s="100">
        <v>21</v>
      </c>
      <c r="I114" s="100">
        <v>0.9</v>
      </c>
      <c r="J114" s="100">
        <v>18</v>
      </c>
      <c r="K114" s="100">
        <v>8</v>
      </c>
    </row>
    <row r="115" spans="1:11" ht="12.75">
      <c r="A115" s="100">
        <v>26</v>
      </c>
      <c r="B115" s="1" t="s">
        <v>804</v>
      </c>
      <c r="C115" s="100" t="s">
        <v>793</v>
      </c>
      <c r="D115" s="100" t="s">
        <v>812</v>
      </c>
      <c r="E115" s="100" t="s">
        <v>442</v>
      </c>
      <c r="F115" s="100" t="s">
        <v>78</v>
      </c>
      <c r="G115" s="100">
        <v>28</v>
      </c>
      <c r="H115" s="100">
        <v>24</v>
      </c>
      <c r="I115" s="100">
        <v>0.9</v>
      </c>
      <c r="J115" s="100">
        <v>200</v>
      </c>
      <c r="K115" s="100">
        <v>150</v>
      </c>
    </row>
    <row r="116" spans="1:11" ht="12.75">
      <c r="A116" s="100">
        <v>27</v>
      </c>
      <c r="B116" s="1" t="s">
        <v>804</v>
      </c>
      <c r="C116" s="88" t="s">
        <v>768</v>
      </c>
      <c r="D116" s="88" t="s">
        <v>771</v>
      </c>
      <c r="E116" s="88" t="s">
        <v>616</v>
      </c>
      <c r="F116" s="100" t="s">
        <v>28</v>
      </c>
      <c r="G116" s="88">
        <v>22</v>
      </c>
      <c r="H116" s="88">
        <v>25</v>
      </c>
      <c r="I116" s="304">
        <v>3.7</v>
      </c>
      <c r="J116" s="304">
        <v>41</v>
      </c>
      <c r="K116" s="20"/>
    </row>
    <row r="117" spans="1:11" ht="12.75">
      <c r="A117" s="100">
        <v>28</v>
      </c>
      <c r="B117" s="1" t="s">
        <v>804</v>
      </c>
      <c r="C117" s="88" t="s">
        <v>768</v>
      </c>
      <c r="D117" s="88" t="s">
        <v>771</v>
      </c>
      <c r="E117" s="88" t="s">
        <v>616</v>
      </c>
      <c r="F117" s="100" t="s">
        <v>28</v>
      </c>
      <c r="G117" s="88">
        <v>15</v>
      </c>
      <c r="H117" s="88">
        <v>2</v>
      </c>
      <c r="I117" s="304">
        <v>3.3</v>
      </c>
      <c r="J117" s="304">
        <v>33</v>
      </c>
      <c r="K117" s="20"/>
    </row>
    <row r="118" spans="1:11" ht="12.75">
      <c r="A118" s="100">
        <v>29</v>
      </c>
      <c r="B118" s="1" t="s">
        <v>804</v>
      </c>
      <c r="C118" s="88" t="s">
        <v>768</v>
      </c>
      <c r="D118" s="88" t="s">
        <v>771</v>
      </c>
      <c r="E118" s="88" t="s">
        <v>616</v>
      </c>
      <c r="F118" s="100" t="s">
        <v>28</v>
      </c>
      <c r="G118" s="88">
        <v>14</v>
      </c>
      <c r="H118" s="88">
        <v>36</v>
      </c>
      <c r="I118" s="304">
        <v>1.1</v>
      </c>
      <c r="J118" s="304">
        <v>15</v>
      </c>
      <c r="K118" s="20"/>
    </row>
    <row r="119" spans="1:11" ht="12.75">
      <c r="A119" s="100">
        <v>30</v>
      </c>
      <c r="B119" s="1" t="s">
        <v>804</v>
      </c>
      <c r="C119" s="88" t="s">
        <v>768</v>
      </c>
      <c r="D119" s="88" t="s">
        <v>771</v>
      </c>
      <c r="E119" s="88" t="s">
        <v>616</v>
      </c>
      <c r="F119" s="100" t="s">
        <v>28</v>
      </c>
      <c r="G119" s="88">
        <v>10</v>
      </c>
      <c r="H119" s="88">
        <v>19</v>
      </c>
      <c r="I119" s="304">
        <v>1.9</v>
      </c>
      <c r="J119" s="304">
        <v>21</v>
      </c>
      <c r="K119" s="20"/>
    </row>
    <row r="120" spans="1:11" ht="12.75">
      <c r="A120" s="100">
        <v>31</v>
      </c>
      <c r="B120" s="1" t="s">
        <v>804</v>
      </c>
      <c r="C120" s="88" t="s">
        <v>802</v>
      </c>
      <c r="D120" s="88" t="s">
        <v>789</v>
      </c>
      <c r="E120" s="88" t="s">
        <v>616</v>
      </c>
      <c r="F120" s="100" t="s">
        <v>28</v>
      </c>
      <c r="G120" s="88">
        <v>41</v>
      </c>
      <c r="H120" s="88">
        <v>1</v>
      </c>
      <c r="I120" s="100">
        <v>1.2</v>
      </c>
      <c r="J120" s="100">
        <v>8</v>
      </c>
      <c r="K120" s="100"/>
    </row>
    <row r="121" spans="1:11" ht="12.75">
      <c r="A121" s="100">
        <v>32</v>
      </c>
      <c r="B121" s="1" t="s">
        <v>804</v>
      </c>
      <c r="C121" s="88" t="s">
        <v>802</v>
      </c>
      <c r="D121" s="100" t="s">
        <v>782</v>
      </c>
      <c r="E121" s="88" t="s">
        <v>306</v>
      </c>
      <c r="F121" s="100" t="s">
        <v>28</v>
      </c>
      <c r="G121" s="88">
        <v>57</v>
      </c>
      <c r="H121" s="88">
        <v>37</v>
      </c>
      <c r="I121" s="100">
        <v>0.7</v>
      </c>
      <c r="J121" s="100">
        <v>4</v>
      </c>
      <c r="K121" s="100"/>
    </row>
    <row r="122" spans="1:11" ht="12.75">
      <c r="A122" s="100">
        <v>33</v>
      </c>
      <c r="B122" s="1" t="s">
        <v>804</v>
      </c>
      <c r="C122" s="88" t="s">
        <v>802</v>
      </c>
      <c r="D122" s="100" t="s">
        <v>803</v>
      </c>
      <c r="E122" s="88" t="s">
        <v>306</v>
      </c>
      <c r="F122" s="100" t="s">
        <v>28</v>
      </c>
      <c r="G122" s="88">
        <v>9</v>
      </c>
      <c r="H122" s="100">
        <v>15</v>
      </c>
      <c r="I122" s="100">
        <v>1.6</v>
      </c>
      <c r="J122" s="100">
        <v>11</v>
      </c>
      <c r="K122" s="100"/>
    </row>
    <row r="123" spans="1:11" ht="12.75">
      <c r="A123" s="100">
        <v>34</v>
      </c>
      <c r="B123" s="1" t="s">
        <v>804</v>
      </c>
      <c r="C123" s="88" t="s">
        <v>802</v>
      </c>
      <c r="D123" s="100" t="s">
        <v>803</v>
      </c>
      <c r="E123" s="88" t="s">
        <v>306</v>
      </c>
      <c r="F123" s="100" t="s">
        <v>28</v>
      </c>
      <c r="G123" s="88">
        <v>7</v>
      </c>
      <c r="H123" s="100">
        <v>24.1</v>
      </c>
      <c r="I123" s="100">
        <v>0.9</v>
      </c>
      <c r="J123" s="100">
        <v>5</v>
      </c>
      <c r="K123" s="100"/>
    </row>
    <row r="124" spans="1:11" ht="12.75">
      <c r="A124" s="100">
        <v>35</v>
      </c>
      <c r="B124" s="1" t="s">
        <v>804</v>
      </c>
      <c r="C124" s="88" t="s">
        <v>802</v>
      </c>
      <c r="D124" s="100" t="s">
        <v>803</v>
      </c>
      <c r="E124" s="308" t="s">
        <v>300</v>
      </c>
      <c r="F124" s="100" t="s">
        <v>28</v>
      </c>
      <c r="G124" s="88">
        <v>7</v>
      </c>
      <c r="H124" s="100">
        <v>1</v>
      </c>
      <c r="I124" s="100">
        <v>1</v>
      </c>
      <c r="J124" s="100">
        <v>16</v>
      </c>
      <c r="K124" s="100">
        <v>8</v>
      </c>
    </row>
    <row r="125" spans="1:11" ht="12.75">
      <c r="A125" s="100">
        <v>36</v>
      </c>
      <c r="B125" s="1" t="s">
        <v>804</v>
      </c>
      <c r="C125" s="88" t="s">
        <v>802</v>
      </c>
      <c r="D125" s="100" t="s">
        <v>803</v>
      </c>
      <c r="E125" s="88" t="s">
        <v>300</v>
      </c>
      <c r="F125" s="100" t="s">
        <v>78</v>
      </c>
      <c r="G125" s="88">
        <v>8</v>
      </c>
      <c r="H125" s="88">
        <v>22</v>
      </c>
      <c r="I125" s="88">
        <v>0.3</v>
      </c>
      <c r="J125" s="88">
        <v>7</v>
      </c>
      <c r="K125" s="88">
        <v>3</v>
      </c>
    </row>
    <row r="126" spans="1:11" ht="12.75">
      <c r="A126" s="100">
        <v>37</v>
      </c>
      <c r="B126" s="1" t="s">
        <v>804</v>
      </c>
      <c r="C126" s="88" t="s">
        <v>802</v>
      </c>
      <c r="D126" s="100" t="s">
        <v>803</v>
      </c>
      <c r="E126" s="88" t="s">
        <v>616</v>
      </c>
      <c r="F126" s="100" t="s">
        <v>28</v>
      </c>
      <c r="G126" s="88">
        <v>51</v>
      </c>
      <c r="H126" s="88">
        <v>24</v>
      </c>
      <c r="I126" s="88">
        <v>0.7</v>
      </c>
      <c r="J126" s="88">
        <v>14</v>
      </c>
      <c r="K126" s="88"/>
    </row>
    <row r="127" spans="1:11" ht="12.75">
      <c r="A127" s="100">
        <v>38</v>
      </c>
      <c r="B127" s="1" t="s">
        <v>804</v>
      </c>
      <c r="C127" s="88" t="s">
        <v>802</v>
      </c>
      <c r="D127" s="100" t="s">
        <v>803</v>
      </c>
      <c r="E127" s="308" t="s">
        <v>813</v>
      </c>
      <c r="F127" s="100" t="s">
        <v>20</v>
      </c>
      <c r="G127" s="88">
        <v>8</v>
      </c>
      <c r="H127" s="88">
        <v>14</v>
      </c>
      <c r="I127" s="88">
        <v>5</v>
      </c>
      <c r="J127" s="88">
        <v>50</v>
      </c>
      <c r="K127" s="88">
        <v>35</v>
      </c>
    </row>
    <row r="128" spans="1:11" ht="12.75">
      <c r="A128" s="100">
        <v>39</v>
      </c>
      <c r="B128" s="1" t="s">
        <v>804</v>
      </c>
      <c r="C128" s="88" t="s">
        <v>781</v>
      </c>
      <c r="D128" s="100" t="s">
        <v>782</v>
      </c>
      <c r="E128" s="88" t="s">
        <v>306</v>
      </c>
      <c r="F128" s="100" t="s">
        <v>28</v>
      </c>
      <c r="G128" s="88">
        <v>11</v>
      </c>
      <c r="H128" s="88">
        <v>4</v>
      </c>
      <c r="I128" s="304">
        <v>1</v>
      </c>
      <c r="J128" s="304">
        <v>8</v>
      </c>
      <c r="K128" s="20"/>
    </row>
    <row r="129" spans="1:11" ht="12.75">
      <c r="A129" s="100">
        <v>40</v>
      </c>
      <c r="B129" s="1" t="s">
        <v>804</v>
      </c>
      <c r="C129" s="88" t="s">
        <v>781</v>
      </c>
      <c r="D129" s="100" t="s">
        <v>782</v>
      </c>
      <c r="E129" s="88" t="s">
        <v>306</v>
      </c>
      <c r="F129" s="100" t="s">
        <v>28</v>
      </c>
      <c r="G129" s="88">
        <v>11</v>
      </c>
      <c r="H129" s="88">
        <v>10</v>
      </c>
      <c r="I129" s="304">
        <v>1</v>
      </c>
      <c r="J129" s="304">
        <v>9</v>
      </c>
      <c r="K129" s="20"/>
    </row>
    <row r="130" spans="1:11" ht="12.75">
      <c r="A130" s="100">
        <v>41</v>
      </c>
      <c r="B130" s="1" t="s">
        <v>804</v>
      </c>
      <c r="C130" s="88" t="s">
        <v>781</v>
      </c>
      <c r="D130" s="100" t="s">
        <v>784</v>
      </c>
      <c r="E130" s="88" t="s">
        <v>306</v>
      </c>
      <c r="F130" s="100" t="s">
        <v>28</v>
      </c>
      <c r="G130" s="88">
        <v>35</v>
      </c>
      <c r="H130" s="88">
        <v>33</v>
      </c>
      <c r="I130" s="304">
        <v>2.6</v>
      </c>
      <c r="J130" s="304">
        <v>18</v>
      </c>
      <c r="K130" s="20"/>
    </row>
    <row r="131" spans="1:11" ht="12.75">
      <c r="A131" s="100">
        <v>42</v>
      </c>
      <c r="B131" s="1" t="s">
        <v>804</v>
      </c>
      <c r="C131" s="88" t="s">
        <v>781</v>
      </c>
      <c r="D131" s="100" t="s">
        <v>783</v>
      </c>
      <c r="E131" s="100" t="s">
        <v>616</v>
      </c>
      <c r="F131" s="100" t="s">
        <v>28</v>
      </c>
      <c r="G131" s="88">
        <v>39</v>
      </c>
      <c r="H131" s="88">
        <v>20</v>
      </c>
      <c r="I131" s="304">
        <v>2.3</v>
      </c>
      <c r="J131" s="304">
        <v>15</v>
      </c>
      <c r="K131" s="20"/>
    </row>
    <row r="132" spans="1:11" ht="12.75">
      <c r="A132" s="100">
        <v>43</v>
      </c>
      <c r="B132" s="1" t="s">
        <v>804</v>
      </c>
      <c r="C132" s="88" t="s">
        <v>781</v>
      </c>
      <c r="D132" s="100" t="s">
        <v>783</v>
      </c>
      <c r="E132" s="100" t="s">
        <v>616</v>
      </c>
      <c r="F132" s="100" t="s">
        <v>28</v>
      </c>
      <c r="G132" s="88">
        <v>39</v>
      </c>
      <c r="H132" s="88">
        <v>23</v>
      </c>
      <c r="I132" s="304">
        <v>1.2</v>
      </c>
      <c r="J132" s="304">
        <v>9</v>
      </c>
      <c r="K132" s="20"/>
    </row>
    <row r="133" spans="1:11" ht="12.75">
      <c r="A133" s="100">
        <v>44</v>
      </c>
      <c r="B133" s="1" t="s">
        <v>804</v>
      </c>
      <c r="C133" s="88" t="s">
        <v>781</v>
      </c>
      <c r="D133" s="100" t="s">
        <v>784</v>
      </c>
      <c r="E133" s="100" t="s">
        <v>616</v>
      </c>
      <c r="F133" s="100" t="s">
        <v>28</v>
      </c>
      <c r="G133" s="88">
        <v>31</v>
      </c>
      <c r="H133" s="88">
        <v>2</v>
      </c>
      <c r="I133" s="304">
        <v>3.5</v>
      </c>
      <c r="J133" s="304">
        <v>40</v>
      </c>
      <c r="K133" s="20"/>
    </row>
    <row r="134" spans="1:11" ht="12.75">
      <c r="A134" s="100">
        <v>45</v>
      </c>
      <c r="B134" s="1" t="s">
        <v>804</v>
      </c>
      <c r="C134" s="88" t="s">
        <v>781</v>
      </c>
      <c r="D134" s="100" t="s">
        <v>784</v>
      </c>
      <c r="E134" s="100" t="s">
        <v>616</v>
      </c>
      <c r="F134" s="100" t="s">
        <v>28</v>
      </c>
      <c r="G134" s="88">
        <v>34</v>
      </c>
      <c r="H134" s="88">
        <v>9</v>
      </c>
      <c r="I134" s="304">
        <v>0.7</v>
      </c>
      <c r="J134" s="304">
        <v>11</v>
      </c>
      <c r="K134" s="20"/>
    </row>
    <row r="135" spans="1:11" ht="12.75">
      <c r="A135" s="100">
        <v>46</v>
      </c>
      <c r="B135" s="1" t="s">
        <v>804</v>
      </c>
      <c r="C135" s="88" t="s">
        <v>781</v>
      </c>
      <c r="D135" s="100" t="s">
        <v>785</v>
      </c>
      <c r="E135" s="100" t="s">
        <v>616</v>
      </c>
      <c r="F135" s="100" t="s">
        <v>28</v>
      </c>
      <c r="G135" s="88">
        <v>43</v>
      </c>
      <c r="H135" s="88">
        <v>30</v>
      </c>
      <c r="I135" s="304">
        <v>3.2</v>
      </c>
      <c r="J135" s="304">
        <v>18</v>
      </c>
      <c r="K135" s="20"/>
    </row>
    <row r="136" spans="1:11" ht="12.75">
      <c r="A136" s="100">
        <v>47</v>
      </c>
      <c r="B136" s="1" t="s">
        <v>804</v>
      </c>
      <c r="C136" s="88" t="s">
        <v>781</v>
      </c>
      <c r="D136" s="100" t="s">
        <v>785</v>
      </c>
      <c r="E136" s="100" t="s">
        <v>616</v>
      </c>
      <c r="F136" s="100" t="s">
        <v>28</v>
      </c>
      <c r="G136" s="88">
        <v>45</v>
      </c>
      <c r="H136" s="100">
        <v>35</v>
      </c>
      <c r="I136" s="307">
        <v>1.1</v>
      </c>
      <c r="J136" s="307">
        <v>12</v>
      </c>
      <c r="K136" s="100"/>
    </row>
    <row r="137" spans="1:11" ht="12.75">
      <c r="A137" s="100">
        <v>48</v>
      </c>
      <c r="B137" s="1" t="s">
        <v>804</v>
      </c>
      <c r="C137" s="88" t="s">
        <v>781</v>
      </c>
      <c r="D137" s="100" t="s">
        <v>784</v>
      </c>
      <c r="E137" s="100" t="s">
        <v>616</v>
      </c>
      <c r="F137" s="100" t="s">
        <v>28</v>
      </c>
      <c r="G137" s="88">
        <v>16</v>
      </c>
      <c r="H137" s="100">
        <v>21</v>
      </c>
      <c r="I137" s="307">
        <v>2.3</v>
      </c>
      <c r="J137" s="307">
        <v>12</v>
      </c>
      <c r="K137" s="100"/>
    </row>
    <row r="138" spans="1:11" ht="12.75">
      <c r="A138" s="100">
        <v>49</v>
      </c>
      <c r="B138" s="1" t="s">
        <v>804</v>
      </c>
      <c r="C138" s="88" t="s">
        <v>781</v>
      </c>
      <c r="D138" s="100" t="s">
        <v>784</v>
      </c>
      <c r="E138" s="100" t="s">
        <v>616</v>
      </c>
      <c r="F138" s="100" t="s">
        <v>28</v>
      </c>
      <c r="G138" s="88">
        <v>16</v>
      </c>
      <c r="H138" s="100">
        <v>4</v>
      </c>
      <c r="I138" s="307">
        <v>0.9</v>
      </c>
      <c r="J138" s="307">
        <v>5</v>
      </c>
      <c r="K138" s="100"/>
    </row>
    <row r="139" spans="1:11" ht="12.75">
      <c r="A139" s="100">
        <v>50</v>
      </c>
      <c r="B139" s="1" t="s">
        <v>804</v>
      </c>
      <c r="C139" s="88" t="s">
        <v>781</v>
      </c>
      <c r="D139" s="100" t="s">
        <v>783</v>
      </c>
      <c r="E139" s="100" t="s">
        <v>616</v>
      </c>
      <c r="F139" s="100" t="s">
        <v>28</v>
      </c>
      <c r="G139" s="88">
        <v>25</v>
      </c>
      <c r="H139" s="100">
        <v>2</v>
      </c>
      <c r="I139" s="307">
        <v>3.4</v>
      </c>
      <c r="J139" s="307">
        <v>18</v>
      </c>
      <c r="K139" s="100"/>
    </row>
    <row r="140" spans="1:11" ht="12.75">
      <c r="A140" s="100">
        <v>51</v>
      </c>
      <c r="B140" s="1" t="s">
        <v>804</v>
      </c>
      <c r="C140" s="88" t="s">
        <v>781</v>
      </c>
      <c r="D140" s="100" t="s">
        <v>783</v>
      </c>
      <c r="E140" s="100" t="s">
        <v>616</v>
      </c>
      <c r="F140" s="100" t="s">
        <v>28</v>
      </c>
      <c r="G140" s="88">
        <v>27</v>
      </c>
      <c r="H140" s="100">
        <v>11</v>
      </c>
      <c r="I140" s="307">
        <v>2.9</v>
      </c>
      <c r="J140" s="307">
        <v>39</v>
      </c>
      <c r="K140" s="100"/>
    </row>
    <row r="141" spans="1:11" ht="12.75">
      <c r="A141" s="100">
        <v>52</v>
      </c>
      <c r="B141" s="1" t="s">
        <v>804</v>
      </c>
      <c r="C141" s="88" t="s">
        <v>781</v>
      </c>
      <c r="D141" s="100" t="s">
        <v>783</v>
      </c>
      <c r="E141" s="100" t="s">
        <v>616</v>
      </c>
      <c r="F141" s="100" t="s">
        <v>28</v>
      </c>
      <c r="G141" s="88">
        <v>38</v>
      </c>
      <c r="H141" s="100">
        <v>25</v>
      </c>
      <c r="I141" s="307">
        <v>0.7</v>
      </c>
      <c r="J141" s="307">
        <v>5</v>
      </c>
      <c r="K141" s="100"/>
    </row>
    <row r="142" spans="1:11" ht="12.75">
      <c r="A142" s="100">
        <v>53</v>
      </c>
      <c r="B142" s="1" t="s">
        <v>804</v>
      </c>
      <c r="C142" s="88" t="s">
        <v>781</v>
      </c>
      <c r="D142" s="100" t="s">
        <v>782</v>
      </c>
      <c r="E142" s="100" t="s">
        <v>616</v>
      </c>
      <c r="F142" s="100" t="s">
        <v>28</v>
      </c>
      <c r="G142" s="88">
        <v>8</v>
      </c>
      <c r="H142" s="100">
        <v>19</v>
      </c>
      <c r="I142" s="307">
        <v>1.7</v>
      </c>
      <c r="J142" s="307">
        <v>12</v>
      </c>
      <c r="K142" s="100"/>
    </row>
    <row r="143" spans="1:11" ht="12.75">
      <c r="A143" s="100">
        <v>54</v>
      </c>
      <c r="B143" s="1" t="s">
        <v>804</v>
      </c>
      <c r="C143" s="88" t="s">
        <v>781</v>
      </c>
      <c r="D143" s="100" t="s">
        <v>782</v>
      </c>
      <c r="E143" s="88" t="s">
        <v>300</v>
      </c>
      <c r="F143" s="100" t="s">
        <v>28</v>
      </c>
      <c r="G143" s="88">
        <v>2</v>
      </c>
      <c r="H143" s="88">
        <v>12</v>
      </c>
      <c r="I143" s="304">
        <v>2.6</v>
      </c>
      <c r="J143" s="304">
        <v>50</v>
      </c>
      <c r="K143" s="100">
        <v>20</v>
      </c>
    </row>
    <row r="144" spans="1:11" ht="12.75">
      <c r="A144" s="100">
        <v>55</v>
      </c>
      <c r="B144" s="1" t="s">
        <v>804</v>
      </c>
      <c r="C144" s="88" t="s">
        <v>781</v>
      </c>
      <c r="D144" s="100" t="s">
        <v>782</v>
      </c>
      <c r="E144" s="88" t="s">
        <v>300</v>
      </c>
      <c r="F144" s="100" t="s">
        <v>28</v>
      </c>
      <c r="G144" s="88">
        <v>8</v>
      </c>
      <c r="H144" s="88">
        <v>14</v>
      </c>
      <c r="I144" s="304">
        <v>1.5</v>
      </c>
      <c r="J144" s="304">
        <v>35</v>
      </c>
      <c r="K144" s="100">
        <v>16</v>
      </c>
    </row>
    <row r="145" spans="1:11" ht="12.75">
      <c r="A145" s="100">
        <v>56</v>
      </c>
      <c r="B145" s="1" t="s">
        <v>804</v>
      </c>
      <c r="C145" s="88" t="s">
        <v>781</v>
      </c>
      <c r="D145" s="100" t="s">
        <v>783</v>
      </c>
      <c r="E145" s="88" t="s">
        <v>300</v>
      </c>
      <c r="F145" s="100" t="s">
        <v>28</v>
      </c>
      <c r="G145" s="88">
        <v>25</v>
      </c>
      <c r="H145" s="88">
        <v>7</v>
      </c>
      <c r="I145" s="304">
        <v>0.7</v>
      </c>
      <c r="J145" s="304">
        <v>22</v>
      </c>
      <c r="K145" s="100">
        <v>10</v>
      </c>
    </row>
    <row r="146" spans="1:11" ht="12.75">
      <c r="A146" s="100">
        <v>57</v>
      </c>
      <c r="B146" s="1" t="s">
        <v>804</v>
      </c>
      <c r="C146" s="88" t="s">
        <v>781</v>
      </c>
      <c r="D146" s="100" t="s">
        <v>783</v>
      </c>
      <c r="E146" s="88" t="s">
        <v>300</v>
      </c>
      <c r="F146" s="100" t="s">
        <v>28</v>
      </c>
      <c r="G146" s="88">
        <v>29</v>
      </c>
      <c r="H146" s="88">
        <v>5</v>
      </c>
      <c r="I146" s="304">
        <v>1</v>
      </c>
      <c r="J146" s="304">
        <v>33</v>
      </c>
      <c r="K146" s="100">
        <v>15</v>
      </c>
    </row>
    <row r="147" spans="1:11" ht="12.75">
      <c r="A147" s="100">
        <v>58</v>
      </c>
      <c r="B147" s="1" t="s">
        <v>804</v>
      </c>
      <c r="C147" s="88" t="s">
        <v>781</v>
      </c>
      <c r="D147" s="100" t="s">
        <v>785</v>
      </c>
      <c r="E147" s="88" t="s">
        <v>632</v>
      </c>
      <c r="F147" s="100" t="s">
        <v>28</v>
      </c>
      <c r="G147" s="88">
        <v>43</v>
      </c>
      <c r="H147" s="88">
        <v>32</v>
      </c>
      <c r="I147" s="304">
        <v>2.8</v>
      </c>
      <c r="J147" s="304">
        <v>100</v>
      </c>
      <c r="K147" s="100">
        <v>25</v>
      </c>
    </row>
    <row r="148" spans="1:11" ht="12.75">
      <c r="A148" s="100">
        <v>59</v>
      </c>
      <c r="B148" s="1" t="s">
        <v>804</v>
      </c>
      <c r="C148" s="88" t="s">
        <v>781</v>
      </c>
      <c r="D148" s="100" t="s">
        <v>783</v>
      </c>
      <c r="E148" s="88" t="s">
        <v>632</v>
      </c>
      <c r="F148" s="100" t="s">
        <v>28</v>
      </c>
      <c r="G148" s="88">
        <v>23</v>
      </c>
      <c r="H148" s="88">
        <v>13</v>
      </c>
      <c r="I148" s="304">
        <v>1.5</v>
      </c>
      <c r="J148" s="304">
        <v>43</v>
      </c>
      <c r="K148" s="100">
        <v>8</v>
      </c>
    </row>
    <row r="149" spans="1:11" ht="12.75">
      <c r="A149" s="100">
        <v>60</v>
      </c>
      <c r="B149" s="1" t="s">
        <v>804</v>
      </c>
      <c r="C149" s="88" t="s">
        <v>786</v>
      </c>
      <c r="D149" s="100" t="s">
        <v>788</v>
      </c>
      <c r="E149" s="88" t="s">
        <v>306</v>
      </c>
      <c r="F149" s="100" t="s">
        <v>28</v>
      </c>
      <c r="G149" s="100">
        <v>10</v>
      </c>
      <c r="H149" s="100">
        <v>18</v>
      </c>
      <c r="I149" s="100">
        <v>2.5</v>
      </c>
      <c r="J149" s="100">
        <v>18</v>
      </c>
      <c r="K149" s="100"/>
    </row>
    <row r="150" spans="1:11" ht="12.75">
      <c r="A150" s="100">
        <v>61</v>
      </c>
      <c r="B150" s="1" t="s">
        <v>804</v>
      </c>
      <c r="C150" s="88" t="s">
        <v>786</v>
      </c>
      <c r="D150" s="100" t="s">
        <v>788</v>
      </c>
      <c r="E150" s="88" t="s">
        <v>306</v>
      </c>
      <c r="F150" s="100" t="s">
        <v>28</v>
      </c>
      <c r="G150" s="100">
        <v>4</v>
      </c>
      <c r="H150" s="100">
        <v>9</v>
      </c>
      <c r="I150" s="100">
        <v>2.6</v>
      </c>
      <c r="J150" s="100">
        <v>18</v>
      </c>
      <c r="K150" s="100"/>
    </row>
    <row r="151" spans="1:11" ht="12.75">
      <c r="A151" s="100">
        <v>62</v>
      </c>
      <c r="B151" s="1" t="s">
        <v>804</v>
      </c>
      <c r="C151" s="88" t="s">
        <v>786</v>
      </c>
      <c r="D151" s="100" t="s">
        <v>789</v>
      </c>
      <c r="E151" s="88" t="s">
        <v>306</v>
      </c>
      <c r="F151" s="100" t="s">
        <v>28</v>
      </c>
      <c r="G151" s="100">
        <v>20</v>
      </c>
      <c r="H151" s="100">
        <v>10</v>
      </c>
      <c r="I151" s="100">
        <v>1.8</v>
      </c>
      <c r="J151" s="100">
        <v>12</v>
      </c>
      <c r="K151" s="100"/>
    </row>
    <row r="152" spans="1:11" ht="12.75">
      <c r="A152" s="100">
        <v>63</v>
      </c>
      <c r="B152" s="1" t="s">
        <v>804</v>
      </c>
      <c r="C152" s="88" t="s">
        <v>786</v>
      </c>
      <c r="D152" s="100" t="s">
        <v>789</v>
      </c>
      <c r="E152" s="100" t="s">
        <v>616</v>
      </c>
      <c r="F152" s="100" t="s">
        <v>28</v>
      </c>
      <c r="G152" s="100">
        <v>30</v>
      </c>
      <c r="H152" s="100">
        <v>9</v>
      </c>
      <c r="I152" s="100">
        <v>1.5</v>
      </c>
      <c r="J152" s="100">
        <v>20</v>
      </c>
      <c r="K152" s="100"/>
    </row>
    <row r="153" spans="1:11" ht="12.75">
      <c r="A153" s="100">
        <v>64</v>
      </c>
      <c r="B153" s="1" t="s">
        <v>804</v>
      </c>
      <c r="C153" s="88" t="s">
        <v>786</v>
      </c>
      <c r="D153" s="100" t="s">
        <v>789</v>
      </c>
      <c r="E153" s="100" t="s">
        <v>616</v>
      </c>
      <c r="F153" s="100" t="s">
        <v>28</v>
      </c>
      <c r="G153" s="100">
        <v>30</v>
      </c>
      <c r="H153" s="100">
        <v>18</v>
      </c>
      <c r="I153" s="100">
        <v>0.5</v>
      </c>
      <c r="J153" s="100">
        <v>6</v>
      </c>
      <c r="K153" s="100"/>
    </row>
    <row r="154" spans="1:11" ht="12.75">
      <c r="A154" s="100">
        <v>65</v>
      </c>
      <c r="B154" s="1" t="s">
        <v>804</v>
      </c>
      <c r="C154" s="88" t="s">
        <v>786</v>
      </c>
      <c r="D154" s="100" t="s">
        <v>814</v>
      </c>
      <c r="E154" s="100" t="s">
        <v>616</v>
      </c>
      <c r="F154" s="100" t="s">
        <v>28</v>
      </c>
      <c r="G154" s="100">
        <v>27</v>
      </c>
      <c r="H154" s="100">
        <v>26</v>
      </c>
      <c r="I154" s="100">
        <v>3.1</v>
      </c>
      <c r="J154" s="100">
        <v>43</v>
      </c>
      <c r="K154" s="100"/>
    </row>
    <row r="155" spans="1:11" ht="12.75">
      <c r="A155" s="100">
        <v>66</v>
      </c>
      <c r="B155" s="1" t="s">
        <v>804</v>
      </c>
      <c r="C155" s="88" t="s">
        <v>786</v>
      </c>
      <c r="D155" s="100" t="s">
        <v>788</v>
      </c>
      <c r="E155" s="100" t="s">
        <v>616</v>
      </c>
      <c r="F155" s="100" t="s">
        <v>28</v>
      </c>
      <c r="G155" s="100">
        <v>11</v>
      </c>
      <c r="H155" s="100">
        <v>12</v>
      </c>
      <c r="I155" s="100">
        <v>3.3</v>
      </c>
      <c r="J155" s="100">
        <v>42</v>
      </c>
      <c r="K155" s="100"/>
    </row>
    <row r="156" spans="1:11" ht="12.75">
      <c r="A156" s="100">
        <v>67</v>
      </c>
      <c r="B156" s="1" t="s">
        <v>804</v>
      </c>
      <c r="C156" s="88" t="s">
        <v>786</v>
      </c>
      <c r="D156" s="100" t="s">
        <v>789</v>
      </c>
      <c r="E156" s="100" t="s">
        <v>616</v>
      </c>
      <c r="F156" s="100" t="s">
        <v>28</v>
      </c>
      <c r="G156" s="100">
        <v>19</v>
      </c>
      <c r="H156" s="100">
        <v>25</v>
      </c>
      <c r="I156" s="100">
        <v>0.8</v>
      </c>
      <c r="J156" s="100">
        <v>10</v>
      </c>
      <c r="K156" s="100"/>
    </row>
    <row r="157" spans="1:11" ht="12.75">
      <c r="A157" s="100">
        <v>68</v>
      </c>
      <c r="B157" s="1" t="s">
        <v>804</v>
      </c>
      <c r="C157" s="88" t="s">
        <v>786</v>
      </c>
      <c r="D157" s="100" t="s">
        <v>814</v>
      </c>
      <c r="E157" s="100" t="s">
        <v>616</v>
      </c>
      <c r="F157" s="100" t="s">
        <v>28</v>
      </c>
      <c r="G157" s="100">
        <v>12</v>
      </c>
      <c r="H157" s="100">
        <v>33</v>
      </c>
      <c r="I157" s="100">
        <v>0.8</v>
      </c>
      <c r="J157" s="100">
        <v>11</v>
      </c>
      <c r="K157" s="100"/>
    </row>
    <row r="158" spans="1:11" ht="12.75">
      <c r="A158" s="100">
        <v>69</v>
      </c>
      <c r="B158" s="1" t="s">
        <v>804</v>
      </c>
      <c r="C158" s="88" t="s">
        <v>786</v>
      </c>
      <c r="D158" s="100" t="s">
        <v>788</v>
      </c>
      <c r="E158" s="100" t="s">
        <v>616</v>
      </c>
      <c r="F158" s="100" t="s">
        <v>28</v>
      </c>
      <c r="G158" s="100">
        <v>8</v>
      </c>
      <c r="H158" s="100">
        <v>25</v>
      </c>
      <c r="I158" s="100">
        <v>1.6</v>
      </c>
      <c r="J158" s="100">
        <v>18</v>
      </c>
      <c r="K158" s="100"/>
    </row>
    <row r="159" spans="1:11" ht="12.75">
      <c r="A159" s="100">
        <v>70</v>
      </c>
      <c r="B159" s="1" t="s">
        <v>804</v>
      </c>
      <c r="C159" s="88" t="s">
        <v>786</v>
      </c>
      <c r="D159" s="100" t="s">
        <v>788</v>
      </c>
      <c r="E159" s="100" t="s">
        <v>616</v>
      </c>
      <c r="F159" s="100" t="s">
        <v>28</v>
      </c>
      <c r="G159" s="100">
        <v>8</v>
      </c>
      <c r="H159" s="100">
        <v>23</v>
      </c>
      <c r="I159" s="100">
        <v>2.9</v>
      </c>
      <c r="J159" s="100">
        <v>40</v>
      </c>
      <c r="K159" s="100"/>
    </row>
    <row r="160" spans="1:11" ht="12.75">
      <c r="A160" s="100">
        <v>71</v>
      </c>
      <c r="B160" s="1" t="s">
        <v>804</v>
      </c>
      <c r="C160" s="88" t="s">
        <v>786</v>
      </c>
      <c r="D160" s="100" t="s">
        <v>788</v>
      </c>
      <c r="E160" s="100" t="s">
        <v>616</v>
      </c>
      <c r="F160" s="100" t="s">
        <v>28</v>
      </c>
      <c r="G160" s="100">
        <v>14</v>
      </c>
      <c r="H160" s="100">
        <v>31</v>
      </c>
      <c r="I160" s="100">
        <v>1.7</v>
      </c>
      <c r="J160" s="100">
        <v>16</v>
      </c>
      <c r="K160" s="100"/>
    </row>
    <row r="161" spans="1:11" ht="12.75">
      <c r="A161" s="100">
        <v>72</v>
      </c>
      <c r="B161" s="1" t="s">
        <v>804</v>
      </c>
      <c r="C161" s="88" t="s">
        <v>786</v>
      </c>
      <c r="D161" s="100" t="s">
        <v>788</v>
      </c>
      <c r="E161" s="100" t="s">
        <v>616</v>
      </c>
      <c r="F161" s="100" t="s">
        <v>28</v>
      </c>
      <c r="G161" s="100">
        <v>16</v>
      </c>
      <c r="H161" s="100">
        <v>4</v>
      </c>
      <c r="I161" s="100">
        <v>2.4</v>
      </c>
      <c r="J161" s="100">
        <v>29</v>
      </c>
      <c r="K161" s="100"/>
    </row>
    <row r="162" spans="1:11" ht="12.75">
      <c r="A162" s="100">
        <v>73</v>
      </c>
      <c r="B162" s="1" t="s">
        <v>804</v>
      </c>
      <c r="C162" s="88" t="s">
        <v>786</v>
      </c>
      <c r="D162" s="100" t="s">
        <v>788</v>
      </c>
      <c r="E162" s="100" t="s">
        <v>616</v>
      </c>
      <c r="F162" s="100" t="s">
        <v>28</v>
      </c>
      <c r="G162" s="100">
        <v>14</v>
      </c>
      <c r="H162" s="100">
        <v>29</v>
      </c>
      <c r="I162" s="100">
        <v>1.4</v>
      </c>
      <c r="J162" s="100">
        <v>16</v>
      </c>
      <c r="K162" s="100"/>
    </row>
    <row r="163" spans="1:11" ht="12.75">
      <c r="A163" s="100">
        <v>74</v>
      </c>
      <c r="B163" s="1" t="s">
        <v>804</v>
      </c>
      <c r="C163" s="88" t="s">
        <v>786</v>
      </c>
      <c r="D163" s="100" t="s">
        <v>815</v>
      </c>
      <c r="E163" s="88" t="s">
        <v>300</v>
      </c>
      <c r="F163" s="100" t="s">
        <v>28</v>
      </c>
      <c r="G163" s="100">
        <v>5</v>
      </c>
      <c r="H163" s="100">
        <v>33</v>
      </c>
      <c r="I163" s="100">
        <v>3.3</v>
      </c>
      <c r="J163" s="100">
        <v>35</v>
      </c>
      <c r="K163" s="100">
        <v>29</v>
      </c>
    </row>
    <row r="164" spans="1:11" ht="12.75">
      <c r="A164" s="100">
        <v>75</v>
      </c>
      <c r="B164" s="1" t="s">
        <v>804</v>
      </c>
      <c r="C164" s="88" t="s">
        <v>786</v>
      </c>
      <c r="D164" s="100" t="s">
        <v>789</v>
      </c>
      <c r="E164" s="88" t="s">
        <v>300</v>
      </c>
      <c r="F164" s="100" t="s">
        <v>28</v>
      </c>
      <c r="G164" s="100">
        <v>24</v>
      </c>
      <c r="H164" s="100">
        <v>12</v>
      </c>
      <c r="I164" s="100">
        <v>2.9</v>
      </c>
      <c r="J164" s="100">
        <v>42</v>
      </c>
      <c r="K164" s="100">
        <v>32</v>
      </c>
    </row>
    <row r="165" spans="1:11" ht="12.75">
      <c r="A165" s="100">
        <v>76</v>
      </c>
      <c r="B165" s="1" t="s">
        <v>804</v>
      </c>
      <c r="C165" s="88" t="s">
        <v>786</v>
      </c>
      <c r="D165" s="100" t="s">
        <v>815</v>
      </c>
      <c r="E165" s="88" t="s">
        <v>300</v>
      </c>
      <c r="F165" s="100" t="s">
        <v>28</v>
      </c>
      <c r="G165" s="100">
        <v>5</v>
      </c>
      <c r="H165" s="100">
        <v>31</v>
      </c>
      <c r="I165" s="100">
        <v>3.6</v>
      </c>
      <c r="J165" s="100">
        <v>50</v>
      </c>
      <c r="K165" s="100">
        <v>42</v>
      </c>
    </row>
    <row r="166" spans="1:11" ht="12.75">
      <c r="A166" s="100">
        <v>77</v>
      </c>
      <c r="B166" s="1" t="s">
        <v>804</v>
      </c>
      <c r="C166" s="88" t="s">
        <v>786</v>
      </c>
      <c r="D166" s="100" t="s">
        <v>788</v>
      </c>
      <c r="E166" s="88" t="s">
        <v>632</v>
      </c>
      <c r="F166" s="100" t="s">
        <v>28</v>
      </c>
      <c r="G166" s="100">
        <v>15</v>
      </c>
      <c r="H166" s="100">
        <v>9</v>
      </c>
      <c r="I166" s="100">
        <v>2</v>
      </c>
      <c r="J166" s="100">
        <v>40</v>
      </c>
      <c r="K166" s="100">
        <v>31</v>
      </c>
    </row>
    <row r="167" spans="1:11" ht="12.75">
      <c r="A167" s="100">
        <v>78</v>
      </c>
      <c r="B167" s="1" t="s">
        <v>804</v>
      </c>
      <c r="C167" s="88" t="s">
        <v>786</v>
      </c>
      <c r="D167" s="100" t="s">
        <v>788</v>
      </c>
      <c r="E167" s="88" t="s">
        <v>632</v>
      </c>
      <c r="F167" s="100" t="s">
        <v>28</v>
      </c>
      <c r="G167" s="100">
        <v>16</v>
      </c>
      <c r="H167" s="100">
        <v>19</v>
      </c>
      <c r="I167" s="100">
        <v>3.8</v>
      </c>
      <c r="J167" s="100">
        <v>72</v>
      </c>
      <c r="K167" s="100">
        <v>63</v>
      </c>
    </row>
    <row r="168" spans="1:11" ht="12.75">
      <c r="A168" s="100">
        <v>79</v>
      </c>
      <c r="B168" s="1" t="s">
        <v>804</v>
      </c>
      <c r="C168" s="88" t="s">
        <v>786</v>
      </c>
      <c r="D168" s="100" t="s">
        <v>789</v>
      </c>
      <c r="E168" s="88" t="s">
        <v>813</v>
      </c>
      <c r="F168" s="100" t="s">
        <v>28</v>
      </c>
      <c r="G168" s="100">
        <v>22</v>
      </c>
      <c r="H168" s="100">
        <v>7</v>
      </c>
      <c r="I168" s="100">
        <v>5</v>
      </c>
      <c r="J168" s="100">
        <v>71</v>
      </c>
      <c r="K168" s="100">
        <v>58</v>
      </c>
    </row>
    <row r="169" spans="1:11" ht="12.75">
      <c r="A169" s="100">
        <v>80</v>
      </c>
      <c r="B169" s="1" t="s">
        <v>804</v>
      </c>
      <c r="C169" s="100" t="s">
        <v>798</v>
      </c>
      <c r="D169" s="100" t="s">
        <v>816</v>
      </c>
      <c r="E169" s="100" t="s">
        <v>616</v>
      </c>
      <c r="F169" s="100" t="s">
        <v>82</v>
      </c>
      <c r="G169" s="100">
        <v>12</v>
      </c>
      <c r="H169" s="100">
        <v>28</v>
      </c>
      <c r="I169" s="307">
        <v>1.2</v>
      </c>
      <c r="J169" s="307">
        <v>12</v>
      </c>
      <c r="K169" s="100"/>
    </row>
    <row r="170" spans="1:11" ht="12.75">
      <c r="A170" s="100">
        <v>81</v>
      </c>
      <c r="B170" s="1" t="s">
        <v>804</v>
      </c>
      <c r="C170" s="100" t="s">
        <v>798</v>
      </c>
      <c r="D170" s="100" t="s">
        <v>800</v>
      </c>
      <c r="E170" s="100" t="s">
        <v>616</v>
      </c>
      <c r="F170" s="100" t="s">
        <v>20</v>
      </c>
      <c r="G170" s="100">
        <v>4</v>
      </c>
      <c r="H170" s="100">
        <v>4</v>
      </c>
      <c r="I170" s="307">
        <v>2.9</v>
      </c>
      <c r="J170" s="307">
        <v>26</v>
      </c>
      <c r="K170" s="100"/>
    </row>
    <row r="171" spans="1:11" ht="12.75">
      <c r="A171" s="100">
        <v>82</v>
      </c>
      <c r="B171" s="1" t="s">
        <v>804</v>
      </c>
      <c r="C171" s="100" t="s">
        <v>798</v>
      </c>
      <c r="D171" s="100" t="s">
        <v>800</v>
      </c>
      <c r="E171" s="100" t="s">
        <v>616</v>
      </c>
      <c r="F171" s="100" t="s">
        <v>20</v>
      </c>
      <c r="G171" s="100">
        <v>7</v>
      </c>
      <c r="H171" s="100">
        <v>26</v>
      </c>
      <c r="I171" s="307">
        <v>3.4</v>
      </c>
      <c r="J171" s="307">
        <v>31</v>
      </c>
      <c r="K171" s="100"/>
    </row>
    <row r="172" spans="1:11" ht="12.75">
      <c r="A172" s="100">
        <v>83</v>
      </c>
      <c r="B172" s="1" t="s">
        <v>804</v>
      </c>
      <c r="C172" s="100" t="s">
        <v>798</v>
      </c>
      <c r="D172" s="100" t="s">
        <v>816</v>
      </c>
      <c r="E172" s="100" t="s">
        <v>616</v>
      </c>
      <c r="F172" s="100" t="s">
        <v>82</v>
      </c>
      <c r="G172" s="100">
        <v>10</v>
      </c>
      <c r="H172" s="100">
        <v>16</v>
      </c>
      <c r="I172" s="307">
        <v>1.6</v>
      </c>
      <c r="J172" s="307">
        <v>16</v>
      </c>
      <c r="K172" s="100"/>
    </row>
    <row r="173" spans="1:11" ht="12.75">
      <c r="A173" s="100">
        <v>84</v>
      </c>
      <c r="B173" s="1" t="s">
        <v>804</v>
      </c>
      <c r="C173" s="100" t="s">
        <v>798</v>
      </c>
      <c r="D173" s="100" t="s">
        <v>800</v>
      </c>
      <c r="E173" s="100" t="s">
        <v>616</v>
      </c>
      <c r="F173" s="100" t="s">
        <v>67</v>
      </c>
      <c r="G173" s="100">
        <v>14</v>
      </c>
      <c r="H173" s="100">
        <v>13</v>
      </c>
      <c r="I173" s="307">
        <v>1.6</v>
      </c>
      <c r="J173" s="307">
        <v>15</v>
      </c>
      <c r="K173" s="100"/>
    </row>
    <row r="174" spans="1:11" ht="12.75">
      <c r="A174" s="100">
        <v>85</v>
      </c>
      <c r="B174" s="1" t="s">
        <v>804</v>
      </c>
      <c r="C174" s="100" t="s">
        <v>798</v>
      </c>
      <c r="D174" s="100" t="s">
        <v>800</v>
      </c>
      <c r="E174" s="100" t="s">
        <v>616</v>
      </c>
      <c r="F174" s="100" t="s">
        <v>82</v>
      </c>
      <c r="G174" s="100">
        <v>15</v>
      </c>
      <c r="H174" s="100">
        <v>25</v>
      </c>
      <c r="I174" s="307">
        <v>1.5</v>
      </c>
      <c r="J174" s="307">
        <v>16</v>
      </c>
      <c r="K174" s="100"/>
    </row>
    <row r="175" spans="1:11" ht="12.75">
      <c r="A175" s="100">
        <v>86</v>
      </c>
      <c r="B175" s="1" t="s">
        <v>804</v>
      </c>
      <c r="C175" s="100" t="s">
        <v>798</v>
      </c>
      <c r="D175" s="100" t="s">
        <v>799</v>
      </c>
      <c r="E175" s="100" t="s">
        <v>616</v>
      </c>
      <c r="F175" s="100" t="s">
        <v>28</v>
      </c>
      <c r="G175" s="100">
        <v>23</v>
      </c>
      <c r="H175" s="100">
        <v>14</v>
      </c>
      <c r="I175" s="307">
        <v>0.5</v>
      </c>
      <c r="J175" s="307">
        <v>6</v>
      </c>
      <c r="K175" s="100"/>
    </row>
    <row r="176" spans="1:11" ht="12.75">
      <c r="A176" s="100">
        <v>87</v>
      </c>
      <c r="B176" s="1" t="s">
        <v>804</v>
      </c>
      <c r="C176" s="100" t="s">
        <v>798</v>
      </c>
      <c r="D176" s="100" t="s">
        <v>799</v>
      </c>
      <c r="E176" s="100" t="s">
        <v>616</v>
      </c>
      <c r="F176" s="100" t="s">
        <v>28</v>
      </c>
      <c r="G176" s="100">
        <v>25</v>
      </c>
      <c r="H176" s="100">
        <v>17</v>
      </c>
      <c r="I176" s="307">
        <v>0.3</v>
      </c>
      <c r="J176" s="307">
        <v>3</v>
      </c>
      <c r="K176" s="100"/>
    </row>
    <row r="177" spans="1:11" ht="12.75">
      <c r="A177" s="100">
        <v>88</v>
      </c>
      <c r="B177" s="1" t="s">
        <v>804</v>
      </c>
      <c r="C177" s="100" t="s">
        <v>798</v>
      </c>
      <c r="D177" s="100" t="s">
        <v>799</v>
      </c>
      <c r="E177" s="100" t="s">
        <v>616</v>
      </c>
      <c r="F177" s="100" t="s">
        <v>28</v>
      </c>
      <c r="G177" s="100">
        <v>29</v>
      </c>
      <c r="H177" s="100">
        <v>18</v>
      </c>
      <c r="I177" s="307">
        <v>3.3</v>
      </c>
      <c r="J177" s="307">
        <v>32</v>
      </c>
      <c r="K177" s="100"/>
    </row>
    <row r="178" spans="1:11" ht="12.75">
      <c r="A178" s="100">
        <v>89</v>
      </c>
      <c r="B178" s="1" t="s">
        <v>804</v>
      </c>
      <c r="C178" s="100" t="s">
        <v>798</v>
      </c>
      <c r="D178" s="100" t="s">
        <v>817</v>
      </c>
      <c r="E178" s="100" t="s">
        <v>616</v>
      </c>
      <c r="F178" s="100" t="s">
        <v>28</v>
      </c>
      <c r="G178" s="100">
        <v>30</v>
      </c>
      <c r="H178" s="100">
        <v>15</v>
      </c>
      <c r="I178" s="307">
        <v>1</v>
      </c>
      <c r="J178" s="307">
        <v>10</v>
      </c>
      <c r="K178" s="100"/>
    </row>
    <row r="179" spans="1:11" ht="12.75">
      <c r="A179" s="100">
        <v>90</v>
      </c>
      <c r="B179" s="1" t="s">
        <v>804</v>
      </c>
      <c r="C179" s="100" t="s">
        <v>798</v>
      </c>
      <c r="D179" s="100" t="s">
        <v>817</v>
      </c>
      <c r="E179" s="100" t="s">
        <v>616</v>
      </c>
      <c r="F179" s="100" t="s">
        <v>28</v>
      </c>
      <c r="G179" s="100">
        <v>30</v>
      </c>
      <c r="H179" s="100">
        <v>37</v>
      </c>
      <c r="I179" s="307">
        <v>1.8</v>
      </c>
      <c r="J179" s="307">
        <v>17</v>
      </c>
      <c r="K179" s="100"/>
    </row>
    <row r="180" spans="1:11" ht="12.75">
      <c r="A180" s="100">
        <v>91</v>
      </c>
      <c r="B180" s="1" t="s">
        <v>804</v>
      </c>
      <c r="C180" s="100" t="s">
        <v>798</v>
      </c>
      <c r="D180" s="100" t="s">
        <v>818</v>
      </c>
      <c r="E180" s="100" t="s">
        <v>616</v>
      </c>
      <c r="F180" s="100" t="s">
        <v>28</v>
      </c>
      <c r="G180" s="100">
        <v>37</v>
      </c>
      <c r="H180" s="100">
        <v>21</v>
      </c>
      <c r="I180" s="307">
        <v>3.1</v>
      </c>
      <c r="J180" s="307">
        <v>32</v>
      </c>
      <c r="K180" s="100"/>
    </row>
    <row r="181" spans="1:11" ht="12.75">
      <c r="A181" s="100">
        <v>92</v>
      </c>
      <c r="B181" s="1" t="s">
        <v>804</v>
      </c>
      <c r="C181" s="100" t="s">
        <v>798</v>
      </c>
      <c r="D181" s="100" t="s">
        <v>818</v>
      </c>
      <c r="E181" s="100" t="s">
        <v>616</v>
      </c>
      <c r="F181" s="100" t="s">
        <v>28</v>
      </c>
      <c r="G181" s="100">
        <v>40</v>
      </c>
      <c r="H181" s="100">
        <v>33</v>
      </c>
      <c r="I181" s="307">
        <v>3.2</v>
      </c>
      <c r="J181" s="307">
        <v>30</v>
      </c>
      <c r="K181" s="100"/>
    </row>
    <row r="182" spans="1:11" ht="12.75">
      <c r="A182" s="100">
        <v>93</v>
      </c>
      <c r="B182" s="1" t="s">
        <v>804</v>
      </c>
      <c r="C182" s="100" t="s">
        <v>798</v>
      </c>
      <c r="D182" s="100" t="s">
        <v>819</v>
      </c>
      <c r="E182" s="100" t="s">
        <v>616</v>
      </c>
      <c r="F182" s="100" t="s">
        <v>82</v>
      </c>
      <c r="G182" s="100">
        <v>42</v>
      </c>
      <c r="H182" s="100">
        <v>29.1</v>
      </c>
      <c r="I182" s="307">
        <v>1.5</v>
      </c>
      <c r="J182" s="307">
        <v>15</v>
      </c>
      <c r="K182" s="100"/>
    </row>
    <row r="183" spans="1:11" ht="12.75">
      <c r="A183" s="100">
        <v>94</v>
      </c>
      <c r="B183" s="1" t="s">
        <v>804</v>
      </c>
      <c r="C183" s="100" t="s">
        <v>798</v>
      </c>
      <c r="D183" s="100" t="s">
        <v>819</v>
      </c>
      <c r="E183" s="88" t="s">
        <v>632</v>
      </c>
      <c r="F183" s="100" t="s">
        <v>82</v>
      </c>
      <c r="G183" s="100">
        <v>41</v>
      </c>
      <c r="H183" s="100">
        <v>13</v>
      </c>
      <c r="I183" s="307">
        <v>4.1</v>
      </c>
      <c r="J183" s="307">
        <v>102</v>
      </c>
      <c r="K183" s="100">
        <v>90</v>
      </c>
    </row>
    <row r="184" spans="1:11" ht="12.75">
      <c r="A184" s="100">
        <v>95</v>
      </c>
      <c r="B184" s="1" t="s">
        <v>804</v>
      </c>
      <c r="C184" s="100" t="s">
        <v>798</v>
      </c>
      <c r="D184" s="100" t="s">
        <v>819</v>
      </c>
      <c r="E184" s="88" t="s">
        <v>632</v>
      </c>
      <c r="F184" s="100" t="s">
        <v>78</v>
      </c>
      <c r="G184" s="100">
        <v>41</v>
      </c>
      <c r="H184" s="100">
        <v>15</v>
      </c>
      <c r="I184" s="307">
        <v>0.6</v>
      </c>
      <c r="J184" s="307">
        <v>15</v>
      </c>
      <c r="K184" s="100">
        <v>12</v>
      </c>
    </row>
    <row r="185" spans="1:11" ht="12.75">
      <c r="A185" s="100">
        <v>96</v>
      </c>
      <c r="B185" s="1" t="s">
        <v>804</v>
      </c>
      <c r="C185" s="100" t="s">
        <v>798</v>
      </c>
      <c r="D185" s="100" t="s">
        <v>800</v>
      </c>
      <c r="E185" s="88" t="s">
        <v>632</v>
      </c>
      <c r="F185" s="100" t="s">
        <v>82</v>
      </c>
      <c r="G185" s="100">
        <v>11</v>
      </c>
      <c r="H185" s="100">
        <v>39</v>
      </c>
      <c r="I185" s="307">
        <v>2.7</v>
      </c>
      <c r="J185" s="307">
        <v>70</v>
      </c>
      <c r="K185" s="100">
        <v>65</v>
      </c>
    </row>
    <row r="186" spans="1:11" ht="12.75">
      <c r="A186" s="100">
        <v>97</v>
      </c>
      <c r="B186" s="1" t="s">
        <v>804</v>
      </c>
      <c r="C186" s="100" t="s">
        <v>798</v>
      </c>
      <c r="D186" s="100" t="s">
        <v>818</v>
      </c>
      <c r="E186" s="88" t="s">
        <v>300</v>
      </c>
      <c r="F186" s="100" t="s">
        <v>28</v>
      </c>
      <c r="G186" s="100">
        <v>40</v>
      </c>
      <c r="H186" s="100">
        <v>25</v>
      </c>
      <c r="I186" s="307">
        <v>2</v>
      </c>
      <c r="J186" s="307">
        <v>40</v>
      </c>
      <c r="K186" s="100">
        <v>35</v>
      </c>
    </row>
    <row r="187" spans="1:11" ht="12.75">
      <c r="A187" s="100">
        <v>98</v>
      </c>
      <c r="B187" s="1" t="s">
        <v>804</v>
      </c>
      <c r="C187" s="100" t="s">
        <v>798</v>
      </c>
      <c r="D187" s="100" t="s">
        <v>818</v>
      </c>
      <c r="E187" s="88" t="s">
        <v>300</v>
      </c>
      <c r="F187" s="100" t="s">
        <v>28</v>
      </c>
      <c r="G187" s="100">
        <v>40</v>
      </c>
      <c r="H187" s="100">
        <v>26</v>
      </c>
      <c r="I187" s="307">
        <v>0.9</v>
      </c>
      <c r="J187" s="307">
        <v>22</v>
      </c>
      <c r="K187" s="100">
        <v>20</v>
      </c>
    </row>
    <row r="188" spans="1:11" ht="12.75">
      <c r="A188" s="100">
        <v>99</v>
      </c>
      <c r="B188" s="1" t="s">
        <v>804</v>
      </c>
      <c r="C188" s="100" t="s">
        <v>798</v>
      </c>
      <c r="D188" s="100" t="s">
        <v>818</v>
      </c>
      <c r="E188" s="88" t="s">
        <v>300</v>
      </c>
      <c r="F188" s="100" t="s">
        <v>28</v>
      </c>
      <c r="G188" s="100">
        <v>25</v>
      </c>
      <c r="H188" s="100">
        <v>4</v>
      </c>
      <c r="I188" s="307">
        <v>3.7</v>
      </c>
      <c r="J188" s="307">
        <v>35</v>
      </c>
      <c r="K188" s="100">
        <v>30</v>
      </c>
    </row>
    <row r="189" spans="1:11" ht="12.75">
      <c r="A189" s="100">
        <v>100</v>
      </c>
      <c r="B189" s="1" t="s">
        <v>804</v>
      </c>
      <c r="C189" s="100" t="s">
        <v>798</v>
      </c>
      <c r="D189" s="100" t="s">
        <v>800</v>
      </c>
      <c r="E189" s="88" t="s">
        <v>813</v>
      </c>
      <c r="F189" s="100" t="s">
        <v>82</v>
      </c>
      <c r="G189" s="100">
        <v>14</v>
      </c>
      <c r="H189" s="100">
        <v>16</v>
      </c>
      <c r="I189" s="307">
        <v>1.7</v>
      </c>
      <c r="J189" s="307">
        <v>20</v>
      </c>
      <c r="K189" s="100">
        <v>15</v>
      </c>
    </row>
    <row r="190" spans="1:11" ht="12.75">
      <c r="A190" s="100">
        <v>101</v>
      </c>
      <c r="B190" s="1" t="s">
        <v>804</v>
      </c>
      <c r="C190" s="100" t="s">
        <v>798</v>
      </c>
      <c r="D190" s="100" t="s">
        <v>800</v>
      </c>
      <c r="E190" s="88" t="s">
        <v>813</v>
      </c>
      <c r="F190" s="100" t="s">
        <v>82</v>
      </c>
      <c r="G190" s="100">
        <v>14</v>
      </c>
      <c r="H190" s="100">
        <v>17</v>
      </c>
      <c r="I190" s="307">
        <v>1.6</v>
      </c>
      <c r="J190" s="307">
        <v>21</v>
      </c>
      <c r="K190" s="100">
        <v>16</v>
      </c>
    </row>
    <row r="191" spans="1:11" ht="12.75">
      <c r="A191" s="100">
        <v>102</v>
      </c>
      <c r="B191" s="1" t="s">
        <v>804</v>
      </c>
      <c r="C191" s="100" t="s">
        <v>798</v>
      </c>
      <c r="D191" s="100" t="s">
        <v>800</v>
      </c>
      <c r="E191" s="88" t="s">
        <v>813</v>
      </c>
      <c r="F191" s="100" t="s">
        <v>82</v>
      </c>
      <c r="G191" s="100">
        <v>14</v>
      </c>
      <c r="H191" s="100">
        <v>18</v>
      </c>
      <c r="I191" s="307">
        <v>1.7</v>
      </c>
      <c r="J191" s="307">
        <v>20</v>
      </c>
      <c r="K191" s="100">
        <v>16</v>
      </c>
    </row>
    <row r="192" spans="1:11" ht="12.75">
      <c r="A192" s="100">
        <v>103</v>
      </c>
      <c r="B192" s="1" t="s">
        <v>804</v>
      </c>
      <c r="C192" s="100" t="s">
        <v>778</v>
      </c>
      <c r="D192" s="100" t="s">
        <v>820</v>
      </c>
      <c r="E192" s="88" t="s">
        <v>306</v>
      </c>
      <c r="F192" s="100" t="s">
        <v>82</v>
      </c>
      <c r="G192" s="100">
        <v>2</v>
      </c>
      <c r="H192" s="100">
        <v>14</v>
      </c>
      <c r="I192" s="100">
        <v>1.3</v>
      </c>
      <c r="J192" s="100">
        <v>12</v>
      </c>
      <c r="K192" s="100"/>
    </row>
    <row r="193" spans="1:11" ht="12.75">
      <c r="A193" s="100">
        <v>104</v>
      </c>
      <c r="B193" s="1" t="s">
        <v>804</v>
      </c>
      <c r="C193" s="100" t="s">
        <v>778</v>
      </c>
      <c r="D193" s="100" t="s">
        <v>821</v>
      </c>
      <c r="E193" s="88" t="s">
        <v>306</v>
      </c>
      <c r="F193" s="100" t="s">
        <v>82</v>
      </c>
      <c r="G193" s="100">
        <v>6</v>
      </c>
      <c r="H193" s="100">
        <v>46</v>
      </c>
      <c r="I193" s="100">
        <v>0.3</v>
      </c>
      <c r="J193" s="100">
        <v>3</v>
      </c>
      <c r="K193" s="100"/>
    </row>
    <row r="194" spans="1:11" ht="12.75">
      <c r="A194" s="100">
        <v>105</v>
      </c>
      <c r="B194" s="1" t="s">
        <v>804</v>
      </c>
      <c r="C194" s="100" t="s">
        <v>778</v>
      </c>
      <c r="D194" s="100" t="s">
        <v>821</v>
      </c>
      <c r="E194" s="88" t="s">
        <v>306</v>
      </c>
      <c r="F194" s="100" t="s">
        <v>82</v>
      </c>
      <c r="G194" s="100">
        <v>9</v>
      </c>
      <c r="H194" s="100">
        <v>23</v>
      </c>
      <c r="I194" s="100">
        <v>0.8</v>
      </c>
      <c r="J194" s="100">
        <v>7</v>
      </c>
      <c r="K194" s="100"/>
    </row>
    <row r="195" spans="1:11" ht="12.75">
      <c r="A195" s="100">
        <v>106</v>
      </c>
      <c r="B195" s="1" t="s">
        <v>804</v>
      </c>
      <c r="C195" s="100" t="s">
        <v>778</v>
      </c>
      <c r="D195" s="100" t="s">
        <v>821</v>
      </c>
      <c r="E195" s="88" t="s">
        <v>306</v>
      </c>
      <c r="F195" s="100" t="s">
        <v>82</v>
      </c>
      <c r="G195" s="100">
        <v>8</v>
      </c>
      <c r="H195" s="100">
        <v>16</v>
      </c>
      <c r="I195" s="100">
        <v>1.8</v>
      </c>
      <c r="J195" s="100">
        <v>16</v>
      </c>
      <c r="K195" s="100"/>
    </row>
    <row r="196" spans="1:11" ht="12.75">
      <c r="A196" s="100">
        <v>107</v>
      </c>
      <c r="B196" s="1" t="s">
        <v>804</v>
      </c>
      <c r="C196" s="100" t="s">
        <v>778</v>
      </c>
      <c r="D196" s="100" t="s">
        <v>821</v>
      </c>
      <c r="E196" s="88" t="s">
        <v>306</v>
      </c>
      <c r="F196" s="100" t="s">
        <v>82</v>
      </c>
      <c r="G196" s="100">
        <v>8</v>
      </c>
      <c r="H196" s="100">
        <v>21</v>
      </c>
      <c r="I196" s="100">
        <v>0.4</v>
      </c>
      <c r="J196" s="100">
        <v>4</v>
      </c>
      <c r="K196" s="100"/>
    </row>
    <row r="197" spans="1:11" ht="12.75">
      <c r="A197" s="100">
        <v>108</v>
      </c>
      <c r="B197" s="1" t="s">
        <v>804</v>
      </c>
      <c r="C197" s="100" t="s">
        <v>778</v>
      </c>
      <c r="D197" s="100" t="s">
        <v>821</v>
      </c>
      <c r="E197" s="88" t="s">
        <v>306</v>
      </c>
      <c r="F197" s="100" t="s">
        <v>82</v>
      </c>
      <c r="G197" s="100">
        <v>6</v>
      </c>
      <c r="H197" s="100">
        <v>19</v>
      </c>
      <c r="I197" s="100">
        <v>1.1</v>
      </c>
      <c r="J197" s="100">
        <v>10</v>
      </c>
      <c r="K197" s="100"/>
    </row>
    <row r="198" spans="1:11" ht="12.75">
      <c r="A198" s="100">
        <v>109</v>
      </c>
      <c r="B198" s="1" t="s">
        <v>804</v>
      </c>
      <c r="C198" s="100" t="s">
        <v>778</v>
      </c>
      <c r="D198" s="100" t="s">
        <v>821</v>
      </c>
      <c r="E198" s="88" t="s">
        <v>306</v>
      </c>
      <c r="F198" s="100" t="s">
        <v>82</v>
      </c>
      <c r="G198" s="100">
        <v>12</v>
      </c>
      <c r="H198" s="100">
        <v>19</v>
      </c>
      <c r="I198" s="100">
        <v>1.6</v>
      </c>
      <c r="J198" s="100">
        <v>15</v>
      </c>
      <c r="K198" s="100"/>
    </row>
    <row r="199" spans="1:11" ht="12.75">
      <c r="A199" s="100">
        <v>110</v>
      </c>
      <c r="B199" s="1" t="s">
        <v>804</v>
      </c>
      <c r="C199" s="100" t="s">
        <v>778</v>
      </c>
      <c r="D199" s="100" t="s">
        <v>821</v>
      </c>
      <c r="E199" s="88" t="s">
        <v>306</v>
      </c>
      <c r="F199" s="100" t="s">
        <v>82</v>
      </c>
      <c r="G199" s="100">
        <v>12</v>
      </c>
      <c r="H199" s="100">
        <v>33</v>
      </c>
      <c r="I199" s="100">
        <v>2</v>
      </c>
      <c r="J199" s="100">
        <v>18</v>
      </c>
      <c r="K199" s="100"/>
    </row>
    <row r="200" spans="1:11" ht="12.75">
      <c r="A200" s="100">
        <v>111</v>
      </c>
      <c r="B200" s="1" t="s">
        <v>804</v>
      </c>
      <c r="C200" s="100" t="s">
        <v>778</v>
      </c>
      <c r="D200" s="100" t="s">
        <v>821</v>
      </c>
      <c r="E200" s="88" t="s">
        <v>306</v>
      </c>
      <c r="F200" s="100" t="s">
        <v>82</v>
      </c>
      <c r="G200" s="100">
        <v>13</v>
      </c>
      <c r="H200" s="100">
        <v>22</v>
      </c>
      <c r="I200" s="100">
        <v>1.6</v>
      </c>
      <c r="J200" s="100">
        <v>15</v>
      </c>
      <c r="K200" s="100"/>
    </row>
    <row r="201" spans="1:11" ht="12.75">
      <c r="A201" s="100">
        <v>112</v>
      </c>
      <c r="B201" s="1" t="s">
        <v>804</v>
      </c>
      <c r="C201" s="100" t="s">
        <v>778</v>
      </c>
      <c r="D201" s="100" t="s">
        <v>821</v>
      </c>
      <c r="E201" s="88" t="s">
        <v>306</v>
      </c>
      <c r="F201" s="100" t="s">
        <v>82</v>
      </c>
      <c r="G201" s="100">
        <v>14</v>
      </c>
      <c r="H201" s="100">
        <v>16</v>
      </c>
      <c r="I201" s="100">
        <v>2.5</v>
      </c>
      <c r="J201" s="100">
        <v>22</v>
      </c>
      <c r="K201" s="100"/>
    </row>
    <row r="202" spans="1:11" ht="12.75">
      <c r="A202" s="100">
        <v>113</v>
      </c>
      <c r="B202" s="1" t="s">
        <v>804</v>
      </c>
      <c r="C202" s="100" t="s">
        <v>778</v>
      </c>
      <c r="D202" s="100" t="s">
        <v>821</v>
      </c>
      <c r="E202" s="88" t="s">
        <v>306</v>
      </c>
      <c r="F202" s="100" t="s">
        <v>82</v>
      </c>
      <c r="G202" s="100">
        <v>16</v>
      </c>
      <c r="H202" s="100">
        <v>30</v>
      </c>
      <c r="I202" s="100">
        <v>0.3</v>
      </c>
      <c r="J202" s="100">
        <v>3</v>
      </c>
      <c r="K202" s="100"/>
    </row>
    <row r="203" spans="1:11" ht="12.75">
      <c r="A203" s="100">
        <v>114</v>
      </c>
      <c r="B203" s="1" t="s">
        <v>804</v>
      </c>
      <c r="C203" s="100" t="s">
        <v>778</v>
      </c>
      <c r="D203" s="100" t="s">
        <v>822</v>
      </c>
      <c r="E203" s="88" t="s">
        <v>306</v>
      </c>
      <c r="F203" s="100" t="s">
        <v>82</v>
      </c>
      <c r="G203" s="100">
        <v>29</v>
      </c>
      <c r="H203" s="100">
        <v>15</v>
      </c>
      <c r="I203" s="100">
        <v>1.6</v>
      </c>
      <c r="J203" s="100">
        <v>15</v>
      </c>
      <c r="K203" s="100"/>
    </row>
    <row r="204" spans="1:11" ht="12.75">
      <c r="A204" s="100">
        <v>115</v>
      </c>
      <c r="B204" s="1" t="s">
        <v>804</v>
      </c>
      <c r="C204" s="100" t="s">
        <v>778</v>
      </c>
      <c r="D204" s="100" t="s">
        <v>823</v>
      </c>
      <c r="E204" s="88" t="s">
        <v>306</v>
      </c>
      <c r="F204" s="100" t="s">
        <v>82</v>
      </c>
      <c r="G204" s="100">
        <v>17</v>
      </c>
      <c r="H204" s="100">
        <v>7</v>
      </c>
      <c r="I204" s="100">
        <v>1</v>
      </c>
      <c r="J204" s="100">
        <v>9</v>
      </c>
      <c r="K204" s="100"/>
    </row>
    <row r="205" spans="1:11" ht="12.75">
      <c r="A205" s="100">
        <v>116</v>
      </c>
      <c r="B205" s="1" t="s">
        <v>804</v>
      </c>
      <c r="C205" s="100" t="s">
        <v>778</v>
      </c>
      <c r="D205" s="100" t="s">
        <v>779</v>
      </c>
      <c r="E205" s="88" t="s">
        <v>306</v>
      </c>
      <c r="F205" s="100" t="s">
        <v>82</v>
      </c>
      <c r="G205" s="100">
        <v>18</v>
      </c>
      <c r="H205" s="100">
        <v>8</v>
      </c>
      <c r="I205" s="100">
        <v>0.7</v>
      </c>
      <c r="J205" s="100">
        <v>6</v>
      </c>
      <c r="K205" s="100"/>
    </row>
    <row r="206" spans="1:11" ht="12.75">
      <c r="A206" s="100">
        <v>117</v>
      </c>
      <c r="B206" s="1" t="s">
        <v>804</v>
      </c>
      <c r="C206" s="100" t="s">
        <v>778</v>
      </c>
      <c r="D206" s="100" t="s">
        <v>779</v>
      </c>
      <c r="E206" s="88" t="s">
        <v>306</v>
      </c>
      <c r="F206" s="100" t="s">
        <v>82</v>
      </c>
      <c r="G206" s="100">
        <v>18</v>
      </c>
      <c r="H206" s="100">
        <v>33</v>
      </c>
      <c r="I206" s="100">
        <v>1.1</v>
      </c>
      <c r="J206" s="100">
        <v>10</v>
      </c>
      <c r="K206" s="100"/>
    </row>
    <row r="207" spans="1:11" ht="12.75">
      <c r="A207" s="100">
        <v>118</v>
      </c>
      <c r="B207" s="1" t="s">
        <v>804</v>
      </c>
      <c r="C207" s="100" t="s">
        <v>778</v>
      </c>
      <c r="D207" s="100" t="s">
        <v>779</v>
      </c>
      <c r="E207" s="88" t="s">
        <v>306</v>
      </c>
      <c r="F207" s="100" t="s">
        <v>82</v>
      </c>
      <c r="G207" s="100">
        <v>19</v>
      </c>
      <c r="H207" s="100">
        <v>7</v>
      </c>
      <c r="I207" s="100">
        <v>0.8</v>
      </c>
      <c r="J207" s="100">
        <v>8</v>
      </c>
      <c r="K207" s="100"/>
    </row>
    <row r="208" spans="1:11" ht="12.75">
      <c r="A208" s="100">
        <v>119</v>
      </c>
      <c r="B208" s="1" t="s">
        <v>804</v>
      </c>
      <c r="C208" s="100" t="s">
        <v>778</v>
      </c>
      <c r="D208" s="100" t="s">
        <v>823</v>
      </c>
      <c r="E208" s="88" t="s">
        <v>306</v>
      </c>
      <c r="F208" s="100" t="s">
        <v>82</v>
      </c>
      <c r="G208" s="100">
        <v>21</v>
      </c>
      <c r="H208" s="100">
        <v>8</v>
      </c>
      <c r="I208" s="100">
        <v>1.1</v>
      </c>
      <c r="J208" s="100">
        <v>10</v>
      </c>
      <c r="K208" s="100"/>
    </row>
    <row r="209" spans="1:11" ht="12.75">
      <c r="A209" s="100">
        <v>120</v>
      </c>
      <c r="B209" s="1" t="s">
        <v>804</v>
      </c>
      <c r="C209" s="100" t="s">
        <v>778</v>
      </c>
      <c r="D209" s="100" t="s">
        <v>823</v>
      </c>
      <c r="E209" s="88" t="s">
        <v>306</v>
      </c>
      <c r="F209" s="100" t="s">
        <v>82</v>
      </c>
      <c r="G209" s="100">
        <v>23</v>
      </c>
      <c r="H209" s="100">
        <v>6</v>
      </c>
      <c r="I209" s="100">
        <v>1.6</v>
      </c>
      <c r="J209" s="100">
        <v>15</v>
      </c>
      <c r="K209" s="100"/>
    </row>
    <row r="210" spans="1:11" ht="12.75">
      <c r="A210" s="100">
        <v>121</v>
      </c>
      <c r="B210" s="1" t="s">
        <v>804</v>
      </c>
      <c r="C210" s="100" t="s">
        <v>778</v>
      </c>
      <c r="D210" s="100" t="s">
        <v>821</v>
      </c>
      <c r="E210" s="100" t="s">
        <v>616</v>
      </c>
      <c r="F210" s="100" t="s">
        <v>82</v>
      </c>
      <c r="G210" s="100">
        <v>33</v>
      </c>
      <c r="H210" s="100">
        <v>7</v>
      </c>
      <c r="I210" s="100">
        <v>1.3</v>
      </c>
      <c r="J210" s="100">
        <v>16</v>
      </c>
      <c r="K210" s="100"/>
    </row>
    <row r="211" spans="1:11" ht="12.75">
      <c r="A211" s="100">
        <v>122</v>
      </c>
      <c r="B211" s="1" t="s">
        <v>804</v>
      </c>
      <c r="C211" s="100" t="s">
        <v>778</v>
      </c>
      <c r="D211" s="100" t="s">
        <v>820</v>
      </c>
      <c r="E211" s="100" t="s">
        <v>616</v>
      </c>
      <c r="F211" s="100" t="s">
        <v>82</v>
      </c>
      <c r="G211" s="100">
        <v>30</v>
      </c>
      <c r="H211" s="100">
        <v>3</v>
      </c>
      <c r="I211" s="100">
        <v>0.9</v>
      </c>
      <c r="J211" s="100">
        <v>11</v>
      </c>
      <c r="K211" s="100"/>
    </row>
    <row r="212" spans="1:11" ht="12.75">
      <c r="A212" s="100">
        <v>123</v>
      </c>
      <c r="B212" s="1" t="s">
        <v>804</v>
      </c>
      <c r="C212" s="100" t="s">
        <v>778</v>
      </c>
      <c r="D212" s="100" t="s">
        <v>824</v>
      </c>
      <c r="E212" s="100" t="s">
        <v>616</v>
      </c>
      <c r="F212" s="100" t="s">
        <v>82</v>
      </c>
      <c r="G212" s="100">
        <v>4</v>
      </c>
      <c r="H212" s="100">
        <v>21</v>
      </c>
      <c r="I212" s="100">
        <v>1.3</v>
      </c>
      <c r="J212" s="100">
        <v>15</v>
      </c>
      <c r="K212" s="100"/>
    </row>
    <row r="213" spans="1:11" ht="12.75">
      <c r="A213" s="100">
        <v>124</v>
      </c>
      <c r="B213" s="1" t="s">
        <v>804</v>
      </c>
      <c r="C213" s="100" t="s">
        <v>778</v>
      </c>
      <c r="D213" s="100" t="s">
        <v>821</v>
      </c>
      <c r="E213" s="100" t="s">
        <v>616</v>
      </c>
      <c r="F213" s="100" t="s">
        <v>82</v>
      </c>
      <c r="G213" s="100">
        <v>7</v>
      </c>
      <c r="H213" s="100">
        <v>15</v>
      </c>
      <c r="I213" s="100">
        <v>1</v>
      </c>
      <c r="J213" s="100">
        <v>12</v>
      </c>
      <c r="K213" s="100"/>
    </row>
    <row r="214" spans="1:11" ht="12.75">
      <c r="A214" s="100">
        <v>125</v>
      </c>
      <c r="B214" s="1" t="s">
        <v>804</v>
      </c>
      <c r="C214" s="100" t="s">
        <v>778</v>
      </c>
      <c r="D214" s="100" t="s">
        <v>821</v>
      </c>
      <c r="E214" s="100" t="s">
        <v>616</v>
      </c>
      <c r="F214" s="100" t="s">
        <v>82</v>
      </c>
      <c r="G214" s="100">
        <v>7</v>
      </c>
      <c r="H214" s="100">
        <v>19</v>
      </c>
      <c r="I214" s="100">
        <v>0.6</v>
      </c>
      <c r="J214" s="100">
        <v>7</v>
      </c>
      <c r="K214" s="100"/>
    </row>
    <row r="215" spans="1:11" ht="12.75">
      <c r="A215" s="100">
        <v>126</v>
      </c>
      <c r="B215" s="1" t="s">
        <v>804</v>
      </c>
      <c r="C215" s="100" t="s">
        <v>778</v>
      </c>
      <c r="D215" s="100" t="s">
        <v>821</v>
      </c>
      <c r="E215" s="100" t="s">
        <v>616</v>
      </c>
      <c r="F215" s="100" t="s">
        <v>82</v>
      </c>
      <c r="G215" s="100">
        <v>7</v>
      </c>
      <c r="H215" s="100">
        <v>24</v>
      </c>
      <c r="I215" s="100">
        <v>1.4</v>
      </c>
      <c r="J215" s="100">
        <v>13</v>
      </c>
      <c r="K215" s="100"/>
    </row>
    <row r="216" spans="1:11" ht="12.75">
      <c r="A216" s="100">
        <v>127</v>
      </c>
      <c r="B216" s="1" t="s">
        <v>804</v>
      </c>
      <c r="C216" s="100" t="s">
        <v>778</v>
      </c>
      <c r="D216" s="100" t="s">
        <v>821</v>
      </c>
      <c r="E216" s="100" t="s">
        <v>616</v>
      </c>
      <c r="F216" s="100" t="s">
        <v>82</v>
      </c>
      <c r="G216" s="100">
        <v>10</v>
      </c>
      <c r="H216" s="100">
        <v>16</v>
      </c>
      <c r="I216" s="100">
        <v>0.5</v>
      </c>
      <c r="J216" s="100">
        <v>6</v>
      </c>
      <c r="K216" s="100"/>
    </row>
    <row r="217" spans="1:11" ht="12.75">
      <c r="A217" s="100">
        <v>128</v>
      </c>
      <c r="B217" s="1" t="s">
        <v>804</v>
      </c>
      <c r="C217" s="100" t="s">
        <v>778</v>
      </c>
      <c r="D217" s="100" t="s">
        <v>821</v>
      </c>
      <c r="E217" s="100" t="s">
        <v>616</v>
      </c>
      <c r="F217" s="100" t="s">
        <v>82</v>
      </c>
      <c r="G217" s="100">
        <v>12</v>
      </c>
      <c r="H217" s="100">
        <v>17</v>
      </c>
      <c r="I217" s="100">
        <v>1.5</v>
      </c>
      <c r="J217" s="100">
        <v>18</v>
      </c>
      <c r="K217" s="100"/>
    </row>
    <row r="218" spans="1:11" ht="12.75">
      <c r="A218" s="100">
        <v>129</v>
      </c>
      <c r="B218" s="1" t="s">
        <v>804</v>
      </c>
      <c r="C218" s="100" t="s">
        <v>778</v>
      </c>
      <c r="D218" s="100" t="s">
        <v>821</v>
      </c>
      <c r="E218" s="100" t="s">
        <v>616</v>
      </c>
      <c r="F218" s="100" t="s">
        <v>82</v>
      </c>
      <c r="G218" s="100">
        <v>15</v>
      </c>
      <c r="H218" s="100">
        <v>4</v>
      </c>
      <c r="I218" s="100">
        <v>1.4</v>
      </c>
      <c r="J218" s="100">
        <v>13</v>
      </c>
      <c r="K218" s="100"/>
    </row>
    <row r="219" spans="1:11" ht="12.75">
      <c r="A219" s="100">
        <v>130</v>
      </c>
      <c r="B219" s="1" t="s">
        <v>804</v>
      </c>
      <c r="C219" s="100" t="s">
        <v>778</v>
      </c>
      <c r="D219" s="100" t="s">
        <v>821</v>
      </c>
      <c r="E219" s="100" t="s">
        <v>616</v>
      </c>
      <c r="F219" s="100" t="s">
        <v>82</v>
      </c>
      <c r="G219" s="100">
        <v>15</v>
      </c>
      <c r="H219" s="100">
        <v>8</v>
      </c>
      <c r="I219" s="100">
        <v>1.2</v>
      </c>
      <c r="J219" s="100">
        <v>12</v>
      </c>
      <c r="K219" s="100"/>
    </row>
    <row r="220" spans="1:11" ht="12.75">
      <c r="A220" s="100">
        <v>131</v>
      </c>
      <c r="B220" s="1" t="s">
        <v>804</v>
      </c>
      <c r="C220" s="100" t="s">
        <v>778</v>
      </c>
      <c r="D220" s="100" t="s">
        <v>821</v>
      </c>
      <c r="E220" s="100" t="s">
        <v>616</v>
      </c>
      <c r="F220" s="100" t="s">
        <v>82</v>
      </c>
      <c r="G220" s="100">
        <v>16</v>
      </c>
      <c r="H220" s="100">
        <v>21</v>
      </c>
      <c r="I220" s="100">
        <v>2</v>
      </c>
      <c r="J220" s="100">
        <v>24</v>
      </c>
      <c r="K220" s="100"/>
    </row>
    <row r="221" spans="1:11" ht="12.75">
      <c r="A221" s="100">
        <v>132</v>
      </c>
      <c r="B221" s="1" t="s">
        <v>804</v>
      </c>
      <c r="C221" s="100" t="s">
        <v>778</v>
      </c>
      <c r="D221" s="100" t="s">
        <v>823</v>
      </c>
      <c r="E221" s="100" t="s">
        <v>616</v>
      </c>
      <c r="F221" s="100" t="s">
        <v>82</v>
      </c>
      <c r="G221" s="100">
        <v>17</v>
      </c>
      <c r="H221" s="100">
        <v>14</v>
      </c>
      <c r="I221" s="100">
        <v>0.6</v>
      </c>
      <c r="J221" s="100">
        <v>7</v>
      </c>
      <c r="K221" s="100"/>
    </row>
    <row r="222" spans="1:11" ht="12.75">
      <c r="A222" s="100">
        <v>133</v>
      </c>
      <c r="B222" s="1" t="s">
        <v>804</v>
      </c>
      <c r="C222" s="100" t="s">
        <v>778</v>
      </c>
      <c r="D222" s="100" t="s">
        <v>779</v>
      </c>
      <c r="E222" s="100" t="s">
        <v>616</v>
      </c>
      <c r="F222" s="100" t="s">
        <v>82</v>
      </c>
      <c r="G222" s="100">
        <v>18</v>
      </c>
      <c r="H222" s="100">
        <v>7</v>
      </c>
      <c r="I222" s="100">
        <v>0.9</v>
      </c>
      <c r="J222" s="100">
        <v>11</v>
      </c>
      <c r="K222" s="100"/>
    </row>
    <row r="223" spans="1:11" ht="12.75">
      <c r="A223" s="100">
        <v>134</v>
      </c>
      <c r="B223" s="1" t="s">
        <v>804</v>
      </c>
      <c r="C223" s="100" t="s">
        <v>778</v>
      </c>
      <c r="D223" s="100" t="s">
        <v>779</v>
      </c>
      <c r="E223" s="100" t="s">
        <v>616</v>
      </c>
      <c r="F223" s="100" t="s">
        <v>82</v>
      </c>
      <c r="G223" s="100">
        <v>19</v>
      </c>
      <c r="H223" s="100">
        <v>3</v>
      </c>
      <c r="I223" s="100">
        <v>2.3</v>
      </c>
      <c r="J223" s="100">
        <v>28</v>
      </c>
      <c r="K223" s="100"/>
    </row>
    <row r="224" spans="1:11" ht="12.75">
      <c r="A224" s="100">
        <v>135</v>
      </c>
      <c r="B224" s="1" t="s">
        <v>804</v>
      </c>
      <c r="C224" s="100" t="s">
        <v>778</v>
      </c>
      <c r="D224" s="100" t="s">
        <v>823</v>
      </c>
      <c r="E224" s="100" t="s">
        <v>616</v>
      </c>
      <c r="F224" s="100" t="s">
        <v>82</v>
      </c>
      <c r="G224" s="100">
        <v>24</v>
      </c>
      <c r="H224" s="100">
        <v>26</v>
      </c>
      <c r="I224" s="100">
        <v>1.7</v>
      </c>
      <c r="J224" s="100">
        <v>20</v>
      </c>
      <c r="K224" s="100"/>
    </row>
    <row r="225" spans="1:11" ht="12.75">
      <c r="A225" s="100">
        <v>136</v>
      </c>
      <c r="B225" s="1" t="s">
        <v>804</v>
      </c>
      <c r="C225" s="100" t="s">
        <v>778</v>
      </c>
      <c r="D225" s="100" t="s">
        <v>823</v>
      </c>
      <c r="E225" s="100" t="s">
        <v>616</v>
      </c>
      <c r="F225" s="100" t="s">
        <v>82</v>
      </c>
      <c r="G225" s="100">
        <v>25</v>
      </c>
      <c r="H225" s="100">
        <v>32</v>
      </c>
      <c r="I225" s="100">
        <v>0.5</v>
      </c>
      <c r="J225" s="100">
        <v>6</v>
      </c>
      <c r="K225" s="100"/>
    </row>
    <row r="226" spans="1:11" ht="12.75">
      <c r="A226" s="100">
        <v>137</v>
      </c>
      <c r="B226" s="1" t="s">
        <v>804</v>
      </c>
      <c r="C226" s="88" t="s">
        <v>772</v>
      </c>
      <c r="D226" s="100" t="s">
        <v>777</v>
      </c>
      <c r="E226" s="100" t="s">
        <v>616</v>
      </c>
      <c r="F226" s="100" t="s">
        <v>82</v>
      </c>
      <c r="G226" s="88">
        <v>1</v>
      </c>
      <c r="H226" s="88">
        <v>31</v>
      </c>
      <c r="I226" s="88">
        <v>1.3</v>
      </c>
      <c r="J226" s="100">
        <v>13</v>
      </c>
      <c r="K226" s="100"/>
    </row>
    <row r="227" spans="1:11" ht="12.75">
      <c r="A227" s="100">
        <v>138</v>
      </c>
      <c r="B227" s="1" t="s">
        <v>804</v>
      </c>
      <c r="C227" s="88" t="s">
        <v>772</v>
      </c>
      <c r="D227" s="100" t="s">
        <v>777</v>
      </c>
      <c r="E227" s="100" t="s">
        <v>616</v>
      </c>
      <c r="F227" s="100" t="s">
        <v>82</v>
      </c>
      <c r="G227" s="88">
        <v>1</v>
      </c>
      <c r="H227" s="88">
        <v>17</v>
      </c>
      <c r="I227" s="88">
        <v>1.1</v>
      </c>
      <c r="J227" s="100">
        <v>11</v>
      </c>
      <c r="K227" s="100"/>
    </row>
    <row r="228" spans="1:11" ht="12.75">
      <c r="A228" s="100">
        <v>139</v>
      </c>
      <c r="B228" s="1" t="s">
        <v>804</v>
      </c>
      <c r="C228" s="88" t="s">
        <v>772</v>
      </c>
      <c r="D228" s="100" t="s">
        <v>777</v>
      </c>
      <c r="E228" s="100" t="s">
        <v>616</v>
      </c>
      <c r="F228" s="100" t="s">
        <v>28</v>
      </c>
      <c r="G228" s="88">
        <v>3</v>
      </c>
      <c r="H228" s="88">
        <v>13</v>
      </c>
      <c r="I228" s="88">
        <v>2.4</v>
      </c>
      <c r="J228" s="100">
        <v>24</v>
      </c>
      <c r="K228" s="100"/>
    </row>
    <row r="229" spans="1:11" ht="12.75">
      <c r="A229" s="100">
        <v>140</v>
      </c>
      <c r="B229" s="1" t="s">
        <v>804</v>
      </c>
      <c r="C229" s="88" t="s">
        <v>772</v>
      </c>
      <c r="D229" s="100" t="s">
        <v>777</v>
      </c>
      <c r="E229" s="100" t="s">
        <v>616</v>
      </c>
      <c r="F229" s="100" t="s">
        <v>28</v>
      </c>
      <c r="G229" s="88">
        <v>9</v>
      </c>
      <c r="H229" s="88">
        <v>17</v>
      </c>
      <c r="I229" s="88">
        <v>1.2</v>
      </c>
      <c r="J229" s="100">
        <v>12</v>
      </c>
      <c r="K229" s="100"/>
    </row>
    <row r="230" spans="1:11" ht="12.75">
      <c r="A230" s="100">
        <v>141</v>
      </c>
      <c r="B230" s="1" t="s">
        <v>804</v>
      </c>
      <c r="C230" s="88" t="s">
        <v>772</v>
      </c>
      <c r="D230" s="100" t="s">
        <v>777</v>
      </c>
      <c r="E230" s="100" t="s">
        <v>616</v>
      </c>
      <c r="F230" s="100" t="s">
        <v>82</v>
      </c>
      <c r="G230" s="88">
        <v>9</v>
      </c>
      <c r="H230" s="88">
        <v>24</v>
      </c>
      <c r="I230" s="88">
        <v>1.5</v>
      </c>
      <c r="J230" s="100">
        <v>15</v>
      </c>
      <c r="K230" s="100"/>
    </row>
    <row r="231" spans="1:11" ht="12.75">
      <c r="A231" s="100">
        <v>142</v>
      </c>
      <c r="B231" s="1" t="s">
        <v>804</v>
      </c>
      <c r="C231" s="88" t="s">
        <v>772</v>
      </c>
      <c r="D231" s="100" t="s">
        <v>777</v>
      </c>
      <c r="E231" s="100" t="s">
        <v>616</v>
      </c>
      <c r="F231" s="100" t="s">
        <v>28</v>
      </c>
      <c r="G231" s="88">
        <v>12</v>
      </c>
      <c r="H231" s="88">
        <v>8</v>
      </c>
      <c r="I231" s="88">
        <v>1.5</v>
      </c>
      <c r="J231" s="100">
        <v>15</v>
      </c>
      <c r="K231" s="100"/>
    </row>
    <row r="232" spans="1:11" ht="12.75">
      <c r="A232" s="100">
        <v>143</v>
      </c>
      <c r="B232" s="1" t="s">
        <v>804</v>
      </c>
      <c r="C232" s="88" t="s">
        <v>772</v>
      </c>
      <c r="D232" s="100" t="s">
        <v>777</v>
      </c>
      <c r="E232" s="100" t="s">
        <v>616</v>
      </c>
      <c r="F232" s="100" t="s">
        <v>28</v>
      </c>
      <c r="G232" s="88">
        <v>15</v>
      </c>
      <c r="H232" s="88">
        <v>7</v>
      </c>
      <c r="I232" s="88">
        <v>3.4</v>
      </c>
      <c r="J232" s="100">
        <v>34</v>
      </c>
      <c r="K232" s="100"/>
    </row>
    <row r="233" spans="1:11" ht="12.75">
      <c r="A233" s="100">
        <v>144</v>
      </c>
      <c r="B233" s="1" t="s">
        <v>804</v>
      </c>
      <c r="C233" s="88" t="s">
        <v>772</v>
      </c>
      <c r="D233" s="100" t="s">
        <v>773</v>
      </c>
      <c r="E233" s="100" t="s">
        <v>616</v>
      </c>
      <c r="F233" s="100" t="s">
        <v>28</v>
      </c>
      <c r="G233" s="88">
        <v>18</v>
      </c>
      <c r="H233" s="88">
        <v>22</v>
      </c>
      <c r="I233" s="88">
        <v>1.1</v>
      </c>
      <c r="J233" s="100">
        <v>11</v>
      </c>
      <c r="K233" s="100"/>
    </row>
    <row r="234" spans="1:11" ht="12.75">
      <c r="A234" s="100">
        <v>145</v>
      </c>
      <c r="B234" s="1" t="s">
        <v>804</v>
      </c>
      <c r="C234" s="88" t="s">
        <v>772</v>
      </c>
      <c r="D234" s="100" t="s">
        <v>773</v>
      </c>
      <c r="E234" s="100" t="s">
        <v>616</v>
      </c>
      <c r="F234" s="100" t="s">
        <v>28</v>
      </c>
      <c r="G234" s="88">
        <v>19</v>
      </c>
      <c r="H234" s="88">
        <v>19</v>
      </c>
      <c r="I234" s="88">
        <v>0.7</v>
      </c>
      <c r="J234" s="100">
        <v>7</v>
      </c>
      <c r="K234" s="100"/>
    </row>
    <row r="235" spans="1:11" ht="12.75">
      <c r="A235" s="100">
        <v>146</v>
      </c>
      <c r="B235" s="1" t="s">
        <v>804</v>
      </c>
      <c r="C235" s="88" t="s">
        <v>772</v>
      </c>
      <c r="D235" s="100" t="s">
        <v>815</v>
      </c>
      <c r="E235" s="100" t="s">
        <v>616</v>
      </c>
      <c r="F235" s="100" t="s">
        <v>28</v>
      </c>
      <c r="G235" s="88">
        <v>23</v>
      </c>
      <c r="H235" s="88">
        <v>21</v>
      </c>
      <c r="I235" s="88">
        <v>2.1</v>
      </c>
      <c r="J235" s="100">
        <v>21</v>
      </c>
      <c r="K235" s="100"/>
    </row>
    <row r="236" spans="1:11" ht="12.75">
      <c r="A236" s="100">
        <v>147</v>
      </c>
      <c r="B236" s="1" t="s">
        <v>804</v>
      </c>
      <c r="C236" s="88" t="s">
        <v>772</v>
      </c>
      <c r="D236" s="100" t="s">
        <v>815</v>
      </c>
      <c r="E236" s="100" t="s">
        <v>616</v>
      </c>
      <c r="F236" s="100" t="s">
        <v>28</v>
      </c>
      <c r="G236" s="88">
        <v>28</v>
      </c>
      <c r="H236" s="88">
        <v>13</v>
      </c>
      <c r="I236" s="88">
        <v>1.8</v>
      </c>
      <c r="J236" s="100">
        <v>18</v>
      </c>
      <c r="K236" s="100"/>
    </row>
    <row r="237" spans="1:11" ht="12.75">
      <c r="A237" s="100">
        <v>148</v>
      </c>
      <c r="B237" s="1" t="s">
        <v>804</v>
      </c>
      <c r="C237" s="88" t="s">
        <v>772</v>
      </c>
      <c r="D237" s="100" t="s">
        <v>815</v>
      </c>
      <c r="E237" s="100" t="s">
        <v>616</v>
      </c>
      <c r="F237" s="100" t="s">
        <v>20</v>
      </c>
      <c r="G237" s="88">
        <v>33</v>
      </c>
      <c r="H237" s="88">
        <v>26</v>
      </c>
      <c r="I237" s="88">
        <v>2.1</v>
      </c>
      <c r="J237" s="100">
        <v>21</v>
      </c>
      <c r="K237" s="100"/>
    </row>
    <row r="238" spans="1:11" ht="12.75">
      <c r="A238" s="100">
        <v>149</v>
      </c>
      <c r="B238" s="1" t="s">
        <v>804</v>
      </c>
      <c r="C238" s="88" t="s">
        <v>772</v>
      </c>
      <c r="D238" s="100" t="s">
        <v>773</v>
      </c>
      <c r="E238" s="100" t="s">
        <v>616</v>
      </c>
      <c r="F238" s="100" t="s">
        <v>28</v>
      </c>
      <c r="G238" s="88">
        <v>42</v>
      </c>
      <c r="H238" s="88">
        <v>2</v>
      </c>
      <c r="I238" s="88">
        <v>1.8</v>
      </c>
      <c r="J238" s="100">
        <v>18</v>
      </c>
      <c r="K238" s="100"/>
    </row>
    <row r="239" spans="1:11" ht="12.75">
      <c r="A239" s="100">
        <v>150</v>
      </c>
      <c r="B239" s="1" t="s">
        <v>804</v>
      </c>
      <c r="C239" s="88" t="s">
        <v>772</v>
      </c>
      <c r="D239" s="100" t="s">
        <v>773</v>
      </c>
      <c r="E239" s="100" t="s">
        <v>616</v>
      </c>
      <c r="F239" s="100" t="s">
        <v>28</v>
      </c>
      <c r="G239" s="88">
        <v>42</v>
      </c>
      <c r="H239" s="88">
        <v>4</v>
      </c>
      <c r="I239" s="88">
        <v>2.2</v>
      </c>
      <c r="J239" s="100">
        <v>22</v>
      </c>
      <c r="K239" s="100"/>
    </row>
    <row r="240" spans="1:11" ht="12.75">
      <c r="A240" s="100">
        <v>151</v>
      </c>
      <c r="B240" s="1" t="s">
        <v>804</v>
      </c>
      <c r="C240" s="88" t="s">
        <v>772</v>
      </c>
      <c r="D240" s="100" t="s">
        <v>776</v>
      </c>
      <c r="E240" s="88" t="s">
        <v>300</v>
      </c>
      <c r="F240" s="100" t="s">
        <v>82</v>
      </c>
      <c r="G240" s="88">
        <v>37</v>
      </c>
      <c r="H240" s="88">
        <v>5</v>
      </c>
      <c r="I240" s="88">
        <v>4</v>
      </c>
      <c r="J240" s="100">
        <v>50</v>
      </c>
      <c r="K240" s="100">
        <v>20</v>
      </c>
    </row>
    <row r="241" spans="1:11" ht="12.75">
      <c r="A241" s="100">
        <v>152</v>
      </c>
      <c r="B241" s="1" t="s">
        <v>804</v>
      </c>
      <c r="C241" s="88" t="s">
        <v>772</v>
      </c>
      <c r="D241" s="100" t="s">
        <v>774</v>
      </c>
      <c r="E241" s="88" t="s">
        <v>300</v>
      </c>
      <c r="F241" s="100" t="s">
        <v>82</v>
      </c>
      <c r="G241" s="88">
        <v>14</v>
      </c>
      <c r="H241" s="88">
        <v>17</v>
      </c>
      <c r="I241" s="88">
        <v>2.7</v>
      </c>
      <c r="J241" s="100">
        <v>35</v>
      </c>
      <c r="K241" s="100">
        <v>12</v>
      </c>
    </row>
    <row r="242" spans="1:11" ht="12.75">
      <c r="A242" s="100">
        <v>153</v>
      </c>
      <c r="B242" s="1" t="s">
        <v>804</v>
      </c>
      <c r="C242" s="88" t="s">
        <v>772</v>
      </c>
      <c r="D242" s="100" t="s">
        <v>773</v>
      </c>
      <c r="E242" s="88" t="s">
        <v>632</v>
      </c>
      <c r="F242" s="100" t="s">
        <v>28</v>
      </c>
      <c r="G242" s="88">
        <v>20</v>
      </c>
      <c r="H242" s="88">
        <v>8</v>
      </c>
      <c r="I242" s="88">
        <v>4</v>
      </c>
      <c r="J242" s="100">
        <v>70</v>
      </c>
      <c r="K242" s="100">
        <v>12</v>
      </c>
    </row>
    <row r="243" spans="1:11" ht="12.75">
      <c r="A243" s="100">
        <v>154</v>
      </c>
      <c r="B243" s="1" t="s">
        <v>804</v>
      </c>
      <c r="C243" s="88" t="s">
        <v>772</v>
      </c>
      <c r="D243" s="100" t="s">
        <v>773</v>
      </c>
      <c r="E243" s="88" t="s">
        <v>813</v>
      </c>
      <c r="F243" s="100" t="s">
        <v>28</v>
      </c>
      <c r="G243" s="88">
        <v>41</v>
      </c>
      <c r="H243" s="88">
        <v>10</v>
      </c>
      <c r="I243" s="88">
        <v>13.4</v>
      </c>
      <c r="J243" s="100">
        <v>110</v>
      </c>
      <c r="K243" s="100">
        <v>60</v>
      </c>
    </row>
    <row r="244" spans="1:11" ht="12.75">
      <c r="A244" s="100">
        <v>155</v>
      </c>
      <c r="B244" s="1" t="s">
        <v>804</v>
      </c>
      <c r="C244" s="88" t="s">
        <v>772</v>
      </c>
      <c r="D244" s="100" t="s">
        <v>777</v>
      </c>
      <c r="E244" s="88" t="s">
        <v>813</v>
      </c>
      <c r="F244" s="100" t="s">
        <v>28</v>
      </c>
      <c r="G244" s="88">
        <v>6</v>
      </c>
      <c r="H244" s="88">
        <v>8</v>
      </c>
      <c r="I244" s="88">
        <v>2.8</v>
      </c>
      <c r="J244" s="100">
        <v>25</v>
      </c>
      <c r="K244" s="100">
        <v>13</v>
      </c>
    </row>
    <row r="245" spans="1:11" ht="12.75">
      <c r="A245" s="100">
        <v>159</v>
      </c>
      <c r="B245" s="1" t="s">
        <v>804</v>
      </c>
      <c r="C245" s="88" t="s">
        <v>772</v>
      </c>
      <c r="D245" s="100" t="s">
        <v>777</v>
      </c>
      <c r="E245" s="88" t="s">
        <v>813</v>
      </c>
      <c r="F245" s="100" t="s">
        <v>28</v>
      </c>
      <c r="G245" s="88">
        <v>6</v>
      </c>
      <c r="H245" s="88">
        <v>11</v>
      </c>
      <c r="I245" s="88">
        <v>2.2</v>
      </c>
      <c r="J245" s="100">
        <v>18</v>
      </c>
      <c r="K245" s="100">
        <v>11</v>
      </c>
    </row>
    <row r="246" spans="1:11" ht="12.75">
      <c r="A246" s="100">
        <v>160</v>
      </c>
      <c r="B246" s="1" t="s">
        <v>804</v>
      </c>
      <c r="C246" s="88" t="s">
        <v>772</v>
      </c>
      <c r="D246" s="100" t="s">
        <v>774</v>
      </c>
      <c r="E246" s="88" t="s">
        <v>825</v>
      </c>
      <c r="F246" s="100" t="s">
        <v>28</v>
      </c>
      <c r="G246" s="88">
        <v>14</v>
      </c>
      <c r="H246" s="88">
        <v>10</v>
      </c>
      <c r="I246" s="88">
        <v>2</v>
      </c>
      <c r="J246" s="100">
        <v>220</v>
      </c>
      <c r="K246" s="100">
        <v>90</v>
      </c>
    </row>
    <row r="247" spans="1:11" ht="12.75">
      <c r="A247" s="100">
        <v>161</v>
      </c>
      <c r="B247" s="1" t="s">
        <v>804</v>
      </c>
      <c r="C247" s="88" t="s">
        <v>772</v>
      </c>
      <c r="D247" s="100" t="s">
        <v>773</v>
      </c>
      <c r="E247" s="88" t="s">
        <v>825</v>
      </c>
      <c r="F247" s="100" t="s">
        <v>28</v>
      </c>
      <c r="G247" s="88">
        <v>21</v>
      </c>
      <c r="H247" s="88">
        <v>16</v>
      </c>
      <c r="I247" s="88">
        <v>0.6</v>
      </c>
      <c r="J247" s="100">
        <v>110</v>
      </c>
      <c r="K247" s="100">
        <v>50</v>
      </c>
    </row>
    <row r="248" ht="12.75">
      <c r="A248" s="309"/>
    </row>
  </sheetData>
  <mergeCells count="13">
    <mergeCell ref="H3:H4"/>
    <mergeCell ref="I3:I4"/>
    <mergeCell ref="J3:K3"/>
    <mergeCell ref="A6:K6"/>
    <mergeCell ref="A88:K88"/>
    <mergeCell ref="A1:K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186"/>
  <sheetViews>
    <sheetView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43" t="s">
        <v>0</v>
      </c>
      <c r="B3" s="443" t="s">
        <v>1</v>
      </c>
      <c r="C3" s="443" t="s">
        <v>2</v>
      </c>
      <c r="D3" s="509" t="s">
        <v>11</v>
      </c>
      <c r="E3" s="443" t="s">
        <v>3</v>
      </c>
      <c r="F3" s="541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42.75" customHeight="1">
      <c r="A4" s="443"/>
      <c r="B4" s="443"/>
      <c r="C4" s="443"/>
      <c r="D4" s="445"/>
      <c r="E4" s="443"/>
      <c r="F4" s="447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5.75">
      <c r="A7" s="59">
        <v>1</v>
      </c>
      <c r="B7" s="59" t="s">
        <v>378</v>
      </c>
      <c r="C7" s="59" t="s">
        <v>379</v>
      </c>
      <c r="D7" s="59" t="s">
        <v>380</v>
      </c>
      <c r="E7" s="60" t="s">
        <v>381</v>
      </c>
      <c r="F7" s="60" t="s">
        <v>194</v>
      </c>
      <c r="G7" s="61">
        <v>171</v>
      </c>
      <c r="H7" s="62" t="s">
        <v>129</v>
      </c>
      <c r="I7" s="61">
        <v>1.9</v>
      </c>
      <c r="J7" s="61">
        <v>629</v>
      </c>
      <c r="K7" s="61">
        <v>629</v>
      </c>
    </row>
    <row r="8" spans="1:11" ht="15.75">
      <c r="A8" s="59">
        <v>2</v>
      </c>
      <c r="B8" s="63"/>
      <c r="C8" s="63" t="s">
        <v>382</v>
      </c>
      <c r="D8" s="59" t="s">
        <v>380</v>
      </c>
      <c r="E8" s="60" t="s">
        <v>381</v>
      </c>
      <c r="F8" s="60" t="s">
        <v>194</v>
      </c>
      <c r="G8" s="61">
        <v>172</v>
      </c>
      <c r="H8" s="62" t="s">
        <v>383</v>
      </c>
      <c r="I8" s="61">
        <v>0.4</v>
      </c>
      <c r="J8" s="61">
        <v>142</v>
      </c>
      <c r="K8" s="61">
        <v>142</v>
      </c>
    </row>
    <row r="9" spans="1:11" ht="15.75">
      <c r="A9" s="59">
        <v>3</v>
      </c>
      <c r="B9" s="63"/>
      <c r="C9" s="63" t="s">
        <v>382</v>
      </c>
      <c r="D9" s="59" t="s">
        <v>384</v>
      </c>
      <c r="E9" s="60" t="s">
        <v>19</v>
      </c>
      <c r="F9" s="60" t="s">
        <v>385</v>
      </c>
      <c r="G9" s="61">
        <v>123</v>
      </c>
      <c r="H9" s="62" t="s">
        <v>125</v>
      </c>
      <c r="I9" s="64">
        <v>2.8</v>
      </c>
      <c r="J9" s="60">
        <v>480</v>
      </c>
      <c r="K9" s="60">
        <v>480</v>
      </c>
    </row>
    <row r="10" spans="1:11" ht="15.75">
      <c r="A10" s="59">
        <v>4</v>
      </c>
      <c r="B10" s="63"/>
      <c r="C10" s="63" t="s">
        <v>382</v>
      </c>
      <c r="D10" s="59" t="s">
        <v>386</v>
      </c>
      <c r="E10" s="60" t="s">
        <v>387</v>
      </c>
      <c r="F10" s="60" t="s">
        <v>385</v>
      </c>
      <c r="G10" s="61">
        <v>102</v>
      </c>
      <c r="H10" s="65" t="s">
        <v>89</v>
      </c>
      <c r="I10" s="64">
        <v>8.8</v>
      </c>
      <c r="J10" s="60">
        <v>1395</v>
      </c>
      <c r="K10" s="60">
        <v>1337</v>
      </c>
    </row>
    <row r="11" spans="1:11" ht="15.75">
      <c r="A11" s="59">
        <v>5</v>
      </c>
      <c r="B11" s="63"/>
      <c r="C11" s="63" t="s">
        <v>382</v>
      </c>
      <c r="D11" s="59" t="s">
        <v>386</v>
      </c>
      <c r="E11" s="60" t="s">
        <v>387</v>
      </c>
      <c r="F11" s="60" t="s">
        <v>385</v>
      </c>
      <c r="G11" s="61">
        <v>101</v>
      </c>
      <c r="H11" s="65" t="s">
        <v>116</v>
      </c>
      <c r="I11" s="64">
        <v>9.8</v>
      </c>
      <c r="J11" s="60">
        <v>754</v>
      </c>
      <c r="K11" s="60">
        <v>735</v>
      </c>
    </row>
    <row r="12" spans="1:11" ht="15.75">
      <c r="A12" s="59">
        <v>6</v>
      </c>
      <c r="B12" s="63"/>
      <c r="C12" s="63" t="s">
        <v>382</v>
      </c>
      <c r="D12" s="59" t="s">
        <v>386</v>
      </c>
      <c r="E12" s="60" t="s">
        <v>387</v>
      </c>
      <c r="F12" s="60" t="s">
        <v>385</v>
      </c>
      <c r="G12" s="61">
        <v>101</v>
      </c>
      <c r="H12" s="65" t="s">
        <v>115</v>
      </c>
      <c r="I12" s="64">
        <v>4.2</v>
      </c>
      <c r="J12" s="60">
        <v>593</v>
      </c>
      <c r="K12" s="60">
        <v>559</v>
      </c>
    </row>
    <row r="13" spans="1:11" ht="15.75">
      <c r="A13" s="59">
        <v>7</v>
      </c>
      <c r="B13" s="63"/>
      <c r="C13" s="63" t="s">
        <v>382</v>
      </c>
      <c r="D13" s="59" t="s">
        <v>380</v>
      </c>
      <c r="E13" s="60" t="s">
        <v>19</v>
      </c>
      <c r="F13" s="60" t="s">
        <v>385</v>
      </c>
      <c r="G13" s="61">
        <v>164</v>
      </c>
      <c r="H13" s="65" t="s">
        <v>388</v>
      </c>
      <c r="I13" s="64">
        <v>4.9</v>
      </c>
      <c r="J13" s="60">
        <v>958</v>
      </c>
      <c r="K13" s="60">
        <v>958</v>
      </c>
    </row>
    <row r="14" spans="1:11" ht="15.75">
      <c r="A14" s="59">
        <v>8</v>
      </c>
      <c r="B14" s="63"/>
      <c r="C14" s="63" t="s">
        <v>382</v>
      </c>
      <c r="D14" s="59" t="s">
        <v>386</v>
      </c>
      <c r="E14" s="60" t="s">
        <v>381</v>
      </c>
      <c r="F14" s="60" t="s">
        <v>212</v>
      </c>
      <c r="G14" s="61">
        <v>114</v>
      </c>
      <c r="H14" s="62" t="s">
        <v>389</v>
      </c>
      <c r="I14" s="64">
        <v>0.4</v>
      </c>
      <c r="J14" s="60">
        <v>180</v>
      </c>
      <c r="K14" s="60">
        <v>180</v>
      </c>
    </row>
    <row r="15" spans="1:11" ht="15.75">
      <c r="A15" s="59">
        <v>9</v>
      </c>
      <c r="B15" s="63"/>
      <c r="C15" s="59" t="s">
        <v>390</v>
      </c>
      <c r="D15" s="59" t="s">
        <v>391</v>
      </c>
      <c r="E15" s="60" t="s">
        <v>381</v>
      </c>
      <c r="F15" s="60" t="s">
        <v>194</v>
      </c>
      <c r="G15" s="61">
        <v>372</v>
      </c>
      <c r="H15" s="62" t="s">
        <v>103</v>
      </c>
      <c r="I15" s="61">
        <v>4.4</v>
      </c>
      <c r="J15" s="60">
        <v>1338</v>
      </c>
      <c r="K15" s="60">
        <v>1338</v>
      </c>
    </row>
    <row r="16" spans="1:11" ht="15.75">
      <c r="A16" s="59">
        <v>10</v>
      </c>
      <c r="B16" s="63"/>
      <c r="C16" s="63" t="s">
        <v>382</v>
      </c>
      <c r="D16" s="59" t="s">
        <v>391</v>
      </c>
      <c r="E16" s="60" t="s">
        <v>381</v>
      </c>
      <c r="F16" s="60" t="s">
        <v>194</v>
      </c>
      <c r="G16" s="61">
        <v>378</v>
      </c>
      <c r="H16" s="62" t="s">
        <v>138</v>
      </c>
      <c r="I16" s="61">
        <v>4.2</v>
      </c>
      <c r="J16" s="60">
        <v>1501</v>
      </c>
      <c r="K16" s="60">
        <v>1501</v>
      </c>
    </row>
    <row r="17" spans="1:11" ht="15.75">
      <c r="A17" s="59">
        <v>11</v>
      </c>
      <c r="B17" s="63"/>
      <c r="C17" s="63" t="s">
        <v>382</v>
      </c>
      <c r="D17" s="59" t="s">
        <v>391</v>
      </c>
      <c r="E17" s="60" t="s">
        <v>381</v>
      </c>
      <c r="F17" s="60" t="s">
        <v>194</v>
      </c>
      <c r="G17" s="61">
        <v>378</v>
      </c>
      <c r="H17" s="62" t="s">
        <v>75</v>
      </c>
      <c r="I17" s="64">
        <v>1.7</v>
      </c>
      <c r="J17" s="60">
        <v>600</v>
      </c>
      <c r="K17" s="60">
        <v>600</v>
      </c>
    </row>
    <row r="18" spans="1:11" ht="15.75">
      <c r="A18" s="59">
        <v>12</v>
      </c>
      <c r="B18" s="63"/>
      <c r="C18" s="63" t="s">
        <v>382</v>
      </c>
      <c r="D18" s="59" t="s">
        <v>392</v>
      </c>
      <c r="E18" s="60" t="s">
        <v>381</v>
      </c>
      <c r="F18" s="60" t="s">
        <v>194</v>
      </c>
      <c r="G18" s="61">
        <v>401</v>
      </c>
      <c r="H18" s="62" t="s">
        <v>134</v>
      </c>
      <c r="I18" s="64">
        <v>2.9</v>
      </c>
      <c r="J18" s="60">
        <v>987</v>
      </c>
      <c r="K18" s="60">
        <v>987</v>
      </c>
    </row>
    <row r="19" spans="1:11" ht="15.75">
      <c r="A19" s="59">
        <v>13</v>
      </c>
      <c r="B19" s="63"/>
      <c r="C19" s="63" t="s">
        <v>382</v>
      </c>
      <c r="D19" s="59" t="s">
        <v>392</v>
      </c>
      <c r="E19" s="60" t="s">
        <v>381</v>
      </c>
      <c r="F19" s="60" t="s">
        <v>194</v>
      </c>
      <c r="G19" s="61">
        <v>406</v>
      </c>
      <c r="H19" s="62" t="s">
        <v>393</v>
      </c>
      <c r="I19" s="64">
        <v>3.4</v>
      </c>
      <c r="J19" s="60">
        <v>1206</v>
      </c>
      <c r="K19" s="60">
        <v>1206</v>
      </c>
    </row>
    <row r="20" spans="1:11" ht="15.75">
      <c r="A20" s="59">
        <v>14</v>
      </c>
      <c r="B20" s="63"/>
      <c r="C20" s="63" t="s">
        <v>382</v>
      </c>
      <c r="D20" s="59" t="s">
        <v>392</v>
      </c>
      <c r="E20" s="60" t="s">
        <v>381</v>
      </c>
      <c r="F20" s="60" t="s">
        <v>194</v>
      </c>
      <c r="G20" s="61">
        <v>411</v>
      </c>
      <c r="H20" s="62" t="s">
        <v>139</v>
      </c>
      <c r="I20" s="64">
        <v>3.3</v>
      </c>
      <c r="J20" s="60">
        <v>1094</v>
      </c>
      <c r="K20" s="60">
        <v>1094</v>
      </c>
    </row>
    <row r="21" spans="1:11" ht="15.75">
      <c r="A21" s="59">
        <v>15</v>
      </c>
      <c r="B21" s="63"/>
      <c r="C21" s="63" t="s">
        <v>382</v>
      </c>
      <c r="D21" s="59" t="s">
        <v>391</v>
      </c>
      <c r="E21" s="60" t="s">
        <v>387</v>
      </c>
      <c r="F21" s="60" t="s">
        <v>385</v>
      </c>
      <c r="G21" s="66">
        <v>387</v>
      </c>
      <c r="H21" s="67" t="s">
        <v>75</v>
      </c>
      <c r="I21" s="68">
        <v>2.5</v>
      </c>
      <c r="J21" s="60">
        <v>193</v>
      </c>
      <c r="K21" s="60">
        <v>177</v>
      </c>
    </row>
    <row r="22" spans="1:11" ht="15.75">
      <c r="A22" s="59">
        <v>16</v>
      </c>
      <c r="B22" s="63"/>
      <c r="C22" s="63" t="s">
        <v>382</v>
      </c>
      <c r="D22" s="59" t="s">
        <v>391</v>
      </c>
      <c r="E22" s="60" t="s">
        <v>381</v>
      </c>
      <c r="F22" s="60" t="s">
        <v>394</v>
      </c>
      <c r="G22" s="61">
        <v>375</v>
      </c>
      <c r="H22" s="62" t="s">
        <v>125</v>
      </c>
      <c r="I22" s="61">
        <v>4.4</v>
      </c>
      <c r="J22" s="60">
        <v>1472</v>
      </c>
      <c r="K22" s="60">
        <v>1472</v>
      </c>
    </row>
    <row r="23" spans="1:11" ht="15.75">
      <c r="A23" s="59">
        <v>17</v>
      </c>
      <c r="B23" s="63"/>
      <c r="C23" s="63" t="s">
        <v>382</v>
      </c>
      <c r="D23" s="59" t="s">
        <v>395</v>
      </c>
      <c r="E23" s="60" t="s">
        <v>381</v>
      </c>
      <c r="F23" s="60" t="s">
        <v>202</v>
      </c>
      <c r="G23" s="61">
        <v>374</v>
      </c>
      <c r="H23" s="62" t="s">
        <v>108</v>
      </c>
      <c r="I23" s="64">
        <v>1.1</v>
      </c>
      <c r="J23" s="60">
        <v>281</v>
      </c>
      <c r="K23" s="60">
        <v>281</v>
      </c>
    </row>
    <row r="24" spans="1:11" ht="15.75">
      <c r="A24" s="59">
        <v>18</v>
      </c>
      <c r="B24" s="63"/>
      <c r="C24" s="63" t="s">
        <v>382</v>
      </c>
      <c r="D24" s="59" t="s">
        <v>392</v>
      </c>
      <c r="E24" s="60" t="s">
        <v>381</v>
      </c>
      <c r="F24" s="60" t="s">
        <v>202</v>
      </c>
      <c r="G24" s="61">
        <v>406</v>
      </c>
      <c r="H24" s="62" t="s">
        <v>116</v>
      </c>
      <c r="I24" s="61">
        <v>2.8</v>
      </c>
      <c r="J24" s="60">
        <v>831</v>
      </c>
      <c r="K24" s="60">
        <v>831</v>
      </c>
    </row>
    <row r="25" spans="1:11" ht="15.75">
      <c r="A25" s="59">
        <v>19</v>
      </c>
      <c r="B25" s="63"/>
      <c r="C25" s="63" t="s">
        <v>382</v>
      </c>
      <c r="D25" s="59" t="s">
        <v>392</v>
      </c>
      <c r="E25" s="60" t="s">
        <v>381</v>
      </c>
      <c r="F25" s="60" t="s">
        <v>202</v>
      </c>
      <c r="G25" s="61">
        <v>407</v>
      </c>
      <c r="H25" s="62" t="s">
        <v>396</v>
      </c>
      <c r="I25" s="61">
        <v>2.5</v>
      </c>
      <c r="J25" s="60">
        <v>820</v>
      </c>
      <c r="K25" s="60">
        <v>820</v>
      </c>
    </row>
    <row r="26" spans="1:11" ht="15.75">
      <c r="A26" s="59">
        <v>20</v>
      </c>
      <c r="B26" s="63"/>
      <c r="C26" s="63" t="s">
        <v>382</v>
      </c>
      <c r="D26" s="59" t="s">
        <v>391</v>
      </c>
      <c r="E26" s="60" t="s">
        <v>381</v>
      </c>
      <c r="F26" s="60" t="s">
        <v>185</v>
      </c>
      <c r="G26" s="61">
        <v>383</v>
      </c>
      <c r="H26" s="62" t="s">
        <v>397</v>
      </c>
      <c r="I26" s="61">
        <v>1.2</v>
      </c>
      <c r="J26" s="60">
        <v>404</v>
      </c>
      <c r="K26" s="60">
        <v>404</v>
      </c>
    </row>
    <row r="27" spans="1:11" ht="15.75">
      <c r="A27" s="59">
        <v>21</v>
      </c>
      <c r="B27" s="59"/>
      <c r="C27" s="59" t="s">
        <v>398</v>
      </c>
      <c r="D27" s="59" t="s">
        <v>399</v>
      </c>
      <c r="E27" s="60" t="s">
        <v>381</v>
      </c>
      <c r="F27" s="60" t="s">
        <v>194</v>
      </c>
      <c r="G27" s="61">
        <v>251</v>
      </c>
      <c r="H27" s="62" t="s">
        <v>400</v>
      </c>
      <c r="I27" s="61">
        <v>2.5</v>
      </c>
      <c r="J27" s="60">
        <v>640</v>
      </c>
      <c r="K27" s="60">
        <v>640</v>
      </c>
    </row>
    <row r="28" spans="1:11" ht="15.75">
      <c r="A28" s="59">
        <v>22</v>
      </c>
      <c r="B28" s="59"/>
      <c r="C28" s="63" t="s">
        <v>382</v>
      </c>
      <c r="D28" s="59" t="s">
        <v>401</v>
      </c>
      <c r="E28" s="60" t="s">
        <v>381</v>
      </c>
      <c r="F28" s="60" t="s">
        <v>394</v>
      </c>
      <c r="G28" s="61">
        <v>271</v>
      </c>
      <c r="H28" s="62" t="s">
        <v>163</v>
      </c>
      <c r="I28" s="64">
        <v>4.3</v>
      </c>
      <c r="J28" s="60">
        <v>1187</v>
      </c>
      <c r="K28" s="60">
        <v>1187</v>
      </c>
    </row>
    <row r="29" spans="1:11" ht="15.75">
      <c r="A29" s="59">
        <v>23</v>
      </c>
      <c r="B29" s="59"/>
      <c r="C29" s="63" t="s">
        <v>382</v>
      </c>
      <c r="D29" s="59" t="s">
        <v>401</v>
      </c>
      <c r="E29" s="60" t="s">
        <v>381</v>
      </c>
      <c r="F29" s="60" t="s">
        <v>394</v>
      </c>
      <c r="G29" s="61">
        <v>268</v>
      </c>
      <c r="H29" s="62" t="s">
        <v>383</v>
      </c>
      <c r="I29" s="61">
        <v>4.5</v>
      </c>
      <c r="J29" s="60">
        <v>1434</v>
      </c>
      <c r="K29" s="60">
        <v>1434</v>
      </c>
    </row>
    <row r="30" spans="1:11" ht="15.75">
      <c r="A30" s="59">
        <v>24</v>
      </c>
      <c r="B30" s="59"/>
      <c r="C30" s="63" t="s">
        <v>382</v>
      </c>
      <c r="D30" s="59" t="s">
        <v>399</v>
      </c>
      <c r="E30" s="60" t="s">
        <v>381</v>
      </c>
      <c r="F30" s="60" t="s">
        <v>402</v>
      </c>
      <c r="G30" s="61">
        <v>251</v>
      </c>
      <c r="H30" s="61">
        <v>8</v>
      </c>
      <c r="I30" s="64">
        <v>0.8</v>
      </c>
      <c r="J30" s="60">
        <v>76</v>
      </c>
      <c r="K30" s="60">
        <v>76</v>
      </c>
    </row>
    <row r="31" spans="1:11" ht="15.75">
      <c r="A31" s="59">
        <v>25</v>
      </c>
      <c r="B31" s="59"/>
      <c r="C31" s="69" t="s">
        <v>403</v>
      </c>
      <c r="D31" s="59" t="s">
        <v>404</v>
      </c>
      <c r="E31" s="60" t="s">
        <v>381</v>
      </c>
      <c r="F31" s="60" t="s">
        <v>194</v>
      </c>
      <c r="G31" s="61">
        <v>435</v>
      </c>
      <c r="H31" s="62" t="s">
        <v>383</v>
      </c>
      <c r="I31" s="64">
        <v>3</v>
      </c>
      <c r="J31" s="60">
        <v>765</v>
      </c>
      <c r="K31" s="60">
        <v>765</v>
      </c>
    </row>
    <row r="32" spans="1:11" ht="15.75">
      <c r="A32" s="59">
        <v>26</v>
      </c>
      <c r="B32" s="59"/>
      <c r="C32" s="63" t="s">
        <v>382</v>
      </c>
      <c r="D32" s="59" t="s">
        <v>404</v>
      </c>
      <c r="E32" s="60" t="s">
        <v>381</v>
      </c>
      <c r="F32" s="60" t="s">
        <v>405</v>
      </c>
      <c r="G32" s="61">
        <v>435</v>
      </c>
      <c r="H32" s="62" t="s">
        <v>98</v>
      </c>
      <c r="I32" s="61">
        <v>1.7</v>
      </c>
      <c r="J32" s="60">
        <v>392</v>
      </c>
      <c r="K32" s="60">
        <v>392</v>
      </c>
    </row>
    <row r="33" spans="1:11" ht="15.75">
      <c r="A33" s="59">
        <v>27</v>
      </c>
      <c r="B33" s="59"/>
      <c r="C33" s="63" t="s">
        <v>382</v>
      </c>
      <c r="D33" s="59" t="s">
        <v>406</v>
      </c>
      <c r="E33" s="60" t="s">
        <v>381</v>
      </c>
      <c r="F33" s="60" t="s">
        <v>405</v>
      </c>
      <c r="G33" s="61">
        <v>417</v>
      </c>
      <c r="H33" s="62" t="s">
        <v>396</v>
      </c>
      <c r="I33" s="61">
        <v>2.9</v>
      </c>
      <c r="J33" s="60">
        <v>667</v>
      </c>
      <c r="K33" s="60">
        <v>667</v>
      </c>
    </row>
    <row r="34" spans="1:11" ht="15.75">
      <c r="A34" s="59">
        <v>28</v>
      </c>
      <c r="B34" s="59"/>
      <c r="C34" s="63" t="s">
        <v>382</v>
      </c>
      <c r="D34" s="59" t="s">
        <v>404</v>
      </c>
      <c r="E34" s="60" t="s">
        <v>381</v>
      </c>
      <c r="F34" s="60" t="s">
        <v>394</v>
      </c>
      <c r="G34" s="61">
        <v>432</v>
      </c>
      <c r="H34" s="62" t="s">
        <v>407</v>
      </c>
      <c r="I34" s="64">
        <v>3.3</v>
      </c>
      <c r="J34" s="60">
        <v>847</v>
      </c>
      <c r="K34" s="60">
        <v>847</v>
      </c>
    </row>
    <row r="35" spans="1:11" ht="15.75">
      <c r="A35" s="59">
        <v>29</v>
      </c>
      <c r="B35" s="59"/>
      <c r="C35" s="63" t="s">
        <v>382</v>
      </c>
      <c r="D35" s="59" t="s">
        <v>404</v>
      </c>
      <c r="E35" s="60" t="s">
        <v>381</v>
      </c>
      <c r="F35" s="60" t="s">
        <v>394</v>
      </c>
      <c r="G35" s="61">
        <v>436</v>
      </c>
      <c r="H35" s="62" t="s">
        <v>138</v>
      </c>
      <c r="I35" s="64">
        <v>3</v>
      </c>
      <c r="J35" s="60">
        <v>902</v>
      </c>
      <c r="K35" s="60">
        <v>902</v>
      </c>
    </row>
    <row r="36" spans="1:11" ht="15.75">
      <c r="A36" s="59">
        <v>30</v>
      </c>
      <c r="B36" s="59"/>
      <c r="C36" s="59" t="s">
        <v>408</v>
      </c>
      <c r="D36" s="59" t="s">
        <v>409</v>
      </c>
      <c r="E36" s="60" t="s">
        <v>381</v>
      </c>
      <c r="F36" s="60" t="s">
        <v>194</v>
      </c>
      <c r="G36" s="70">
        <v>538</v>
      </c>
      <c r="H36" s="71" t="s">
        <v>410</v>
      </c>
      <c r="I36" s="70">
        <v>2.3</v>
      </c>
      <c r="J36" s="60">
        <v>653</v>
      </c>
      <c r="K36" s="60">
        <v>653</v>
      </c>
    </row>
    <row r="37" spans="1:11" ht="15.75">
      <c r="A37" s="59">
        <v>31</v>
      </c>
      <c r="B37" s="59"/>
      <c r="C37" s="63" t="s">
        <v>382</v>
      </c>
      <c r="D37" s="59" t="s">
        <v>409</v>
      </c>
      <c r="E37" s="60" t="s">
        <v>381</v>
      </c>
      <c r="F37" s="60" t="s">
        <v>205</v>
      </c>
      <c r="G37" s="61">
        <v>537</v>
      </c>
      <c r="H37" s="62" t="s">
        <v>393</v>
      </c>
      <c r="I37" s="64">
        <v>1</v>
      </c>
      <c r="J37" s="60">
        <v>326</v>
      </c>
      <c r="K37" s="60">
        <v>326</v>
      </c>
    </row>
    <row r="38" spans="1:11" ht="15.75">
      <c r="A38" s="59">
        <v>32</v>
      </c>
      <c r="B38" s="59"/>
      <c r="C38" s="63" t="s">
        <v>382</v>
      </c>
      <c r="D38" s="59" t="s">
        <v>409</v>
      </c>
      <c r="E38" s="60" t="s">
        <v>381</v>
      </c>
      <c r="F38" s="60" t="s">
        <v>205</v>
      </c>
      <c r="G38" s="61">
        <v>530</v>
      </c>
      <c r="H38" s="62" t="s">
        <v>411</v>
      </c>
      <c r="I38" s="64">
        <v>2.1</v>
      </c>
      <c r="J38" s="60">
        <v>640</v>
      </c>
      <c r="K38" s="60">
        <v>640</v>
      </c>
    </row>
    <row r="39" spans="1:11" ht="15.75">
      <c r="A39" s="59">
        <v>33</v>
      </c>
      <c r="B39" s="59"/>
      <c r="C39" s="63" t="s">
        <v>382</v>
      </c>
      <c r="D39" s="59" t="s">
        <v>409</v>
      </c>
      <c r="E39" s="60" t="s">
        <v>381</v>
      </c>
      <c r="F39" s="60" t="s">
        <v>202</v>
      </c>
      <c r="G39" s="61">
        <v>535</v>
      </c>
      <c r="H39" s="62" t="s">
        <v>412</v>
      </c>
      <c r="I39" s="61">
        <v>2.8</v>
      </c>
      <c r="J39" s="60">
        <v>670</v>
      </c>
      <c r="K39" s="60">
        <v>670</v>
      </c>
    </row>
    <row r="40" spans="1:11" ht="15.75">
      <c r="A40" s="59">
        <v>34</v>
      </c>
      <c r="B40" s="59"/>
      <c r="C40" s="69" t="s">
        <v>413</v>
      </c>
      <c r="D40" s="59" t="s">
        <v>392</v>
      </c>
      <c r="E40" s="60" t="s">
        <v>381</v>
      </c>
      <c r="F40" s="60" t="s">
        <v>194</v>
      </c>
      <c r="G40" s="61">
        <v>337</v>
      </c>
      <c r="H40" s="62" t="s">
        <v>92</v>
      </c>
      <c r="I40" s="61">
        <v>1.8</v>
      </c>
      <c r="J40" s="60">
        <v>422</v>
      </c>
      <c r="K40" s="60">
        <v>422</v>
      </c>
    </row>
    <row r="41" spans="1:11" ht="15.75">
      <c r="A41" s="59">
        <v>35</v>
      </c>
      <c r="B41" s="59"/>
      <c r="C41" s="63" t="s">
        <v>382</v>
      </c>
      <c r="D41" s="59" t="s">
        <v>392</v>
      </c>
      <c r="E41" s="60" t="s">
        <v>381</v>
      </c>
      <c r="F41" s="60" t="s">
        <v>194</v>
      </c>
      <c r="G41" s="60">
        <v>332</v>
      </c>
      <c r="H41" s="72" t="s">
        <v>91</v>
      </c>
      <c r="I41" s="73">
        <v>2.9</v>
      </c>
      <c r="J41" s="60">
        <v>1058</v>
      </c>
      <c r="K41" s="60">
        <v>1058</v>
      </c>
    </row>
    <row r="42" spans="1:11" ht="15.75">
      <c r="A42" s="59">
        <v>36</v>
      </c>
      <c r="B42" s="59"/>
      <c r="C42" s="63" t="s">
        <v>382</v>
      </c>
      <c r="D42" s="59" t="s">
        <v>392</v>
      </c>
      <c r="E42" s="60" t="s">
        <v>381</v>
      </c>
      <c r="F42" s="60" t="s">
        <v>194</v>
      </c>
      <c r="G42" s="61">
        <v>340</v>
      </c>
      <c r="H42" s="62" t="s">
        <v>414</v>
      </c>
      <c r="I42" s="64">
        <v>1.9</v>
      </c>
      <c r="J42" s="60">
        <v>700</v>
      </c>
      <c r="K42" s="60">
        <v>700</v>
      </c>
    </row>
    <row r="43" spans="1:11" ht="15.75">
      <c r="A43" s="59">
        <v>37</v>
      </c>
      <c r="B43" s="59"/>
      <c r="C43" s="63" t="s">
        <v>382</v>
      </c>
      <c r="D43" s="59" t="s">
        <v>392</v>
      </c>
      <c r="E43" s="60" t="s">
        <v>381</v>
      </c>
      <c r="F43" s="60" t="s">
        <v>194</v>
      </c>
      <c r="G43" s="61">
        <v>341</v>
      </c>
      <c r="H43" s="62" t="s">
        <v>415</v>
      </c>
      <c r="I43" s="64">
        <v>1.7</v>
      </c>
      <c r="J43" s="60">
        <v>441</v>
      </c>
      <c r="K43" s="60">
        <v>441</v>
      </c>
    </row>
    <row r="44" spans="1:11" ht="15.75">
      <c r="A44" s="59">
        <v>38</v>
      </c>
      <c r="B44" s="59"/>
      <c r="C44" s="63" t="s">
        <v>382</v>
      </c>
      <c r="D44" s="59" t="s">
        <v>392</v>
      </c>
      <c r="E44" s="60" t="s">
        <v>19</v>
      </c>
      <c r="F44" s="60" t="s">
        <v>385</v>
      </c>
      <c r="G44" s="61">
        <v>344</v>
      </c>
      <c r="H44" s="62" t="s">
        <v>97</v>
      </c>
      <c r="I44" s="61">
        <v>4.9</v>
      </c>
      <c r="J44" s="60">
        <v>869</v>
      </c>
      <c r="K44" s="60">
        <v>869</v>
      </c>
    </row>
    <row r="45" spans="1:11" ht="15.75">
      <c r="A45" s="59">
        <v>39</v>
      </c>
      <c r="B45" s="59"/>
      <c r="C45" s="63" t="s">
        <v>382</v>
      </c>
      <c r="D45" s="59" t="s">
        <v>392</v>
      </c>
      <c r="E45" s="60" t="s">
        <v>381</v>
      </c>
      <c r="F45" s="60" t="s">
        <v>205</v>
      </c>
      <c r="G45" s="61">
        <v>338</v>
      </c>
      <c r="H45" s="62" t="s">
        <v>81</v>
      </c>
      <c r="I45" s="61">
        <v>1.8</v>
      </c>
      <c r="J45" s="60">
        <v>523</v>
      </c>
      <c r="K45" s="60">
        <v>523</v>
      </c>
    </row>
    <row r="46" spans="1:11" ht="15.75">
      <c r="A46" s="59">
        <v>40</v>
      </c>
      <c r="B46" s="59"/>
      <c r="C46" s="63" t="s">
        <v>382</v>
      </c>
      <c r="D46" s="59" t="s">
        <v>392</v>
      </c>
      <c r="E46" s="60" t="s">
        <v>381</v>
      </c>
      <c r="F46" s="60" t="s">
        <v>205</v>
      </c>
      <c r="G46" s="61">
        <v>346</v>
      </c>
      <c r="H46" s="62" t="s">
        <v>105</v>
      </c>
      <c r="I46" s="61">
        <v>2.3</v>
      </c>
      <c r="J46" s="60">
        <v>527</v>
      </c>
      <c r="K46" s="60">
        <v>527</v>
      </c>
    </row>
    <row r="47" spans="1:11" ht="15.75">
      <c r="A47" s="59">
        <v>41</v>
      </c>
      <c r="B47" s="59"/>
      <c r="C47" s="63" t="s">
        <v>382</v>
      </c>
      <c r="D47" s="59" t="s">
        <v>392</v>
      </c>
      <c r="E47" s="60" t="s">
        <v>381</v>
      </c>
      <c r="F47" s="60" t="s">
        <v>202</v>
      </c>
      <c r="G47" s="61">
        <v>332</v>
      </c>
      <c r="H47" s="62" t="s">
        <v>416</v>
      </c>
      <c r="I47" s="61">
        <v>1.9</v>
      </c>
      <c r="J47" s="60">
        <v>538</v>
      </c>
      <c r="K47" s="60">
        <v>538</v>
      </c>
    </row>
    <row r="48" spans="1:11" ht="15.75">
      <c r="A48" s="59">
        <v>42</v>
      </c>
      <c r="B48" s="59"/>
      <c r="C48" s="63" t="s">
        <v>382</v>
      </c>
      <c r="D48" s="59" t="s">
        <v>392</v>
      </c>
      <c r="E48" s="60" t="s">
        <v>381</v>
      </c>
      <c r="F48" s="60" t="s">
        <v>202</v>
      </c>
      <c r="G48" s="61">
        <v>345</v>
      </c>
      <c r="H48" s="62" t="s">
        <v>417</v>
      </c>
      <c r="I48" s="64">
        <v>1</v>
      </c>
      <c r="J48" s="60">
        <v>350</v>
      </c>
      <c r="K48" s="60">
        <v>350</v>
      </c>
    </row>
    <row r="49" spans="1:11" ht="15.75">
      <c r="A49" s="59">
        <v>43</v>
      </c>
      <c r="B49" s="59"/>
      <c r="C49" s="63" t="s">
        <v>382</v>
      </c>
      <c r="D49" s="59" t="s">
        <v>392</v>
      </c>
      <c r="E49" s="60" t="s">
        <v>381</v>
      </c>
      <c r="F49" s="60" t="s">
        <v>202</v>
      </c>
      <c r="G49" s="61">
        <v>338</v>
      </c>
      <c r="H49" s="74">
        <v>16</v>
      </c>
      <c r="I49" s="61">
        <v>0.4</v>
      </c>
      <c r="J49" s="60">
        <v>116</v>
      </c>
      <c r="K49" s="60">
        <v>116</v>
      </c>
    </row>
    <row r="50" spans="1:11" ht="15.75">
      <c r="A50" s="59">
        <v>44</v>
      </c>
      <c r="B50" s="59"/>
      <c r="C50" s="63" t="s">
        <v>382</v>
      </c>
      <c r="D50" s="59" t="s">
        <v>392</v>
      </c>
      <c r="E50" s="60" t="s">
        <v>381</v>
      </c>
      <c r="F50" s="60" t="s">
        <v>202</v>
      </c>
      <c r="G50" s="75">
        <v>338</v>
      </c>
      <c r="H50" s="76" t="s">
        <v>110</v>
      </c>
      <c r="I50" s="75">
        <v>0.4</v>
      </c>
      <c r="J50" s="60">
        <v>111</v>
      </c>
      <c r="K50" s="60">
        <v>111</v>
      </c>
    </row>
    <row r="51" spans="1:11" ht="15.75">
      <c r="A51" s="59">
        <v>45</v>
      </c>
      <c r="B51" s="59"/>
      <c r="C51" s="63" t="s">
        <v>382</v>
      </c>
      <c r="D51" s="59" t="s">
        <v>418</v>
      </c>
      <c r="E51" s="60" t="s">
        <v>381</v>
      </c>
      <c r="F51" s="60" t="s">
        <v>402</v>
      </c>
      <c r="G51" s="61">
        <v>324</v>
      </c>
      <c r="H51" s="62" t="s">
        <v>419</v>
      </c>
      <c r="I51" s="64">
        <v>1</v>
      </c>
      <c r="J51" s="60">
        <v>201</v>
      </c>
      <c r="K51" s="60">
        <v>201</v>
      </c>
    </row>
    <row r="52" spans="1:11" ht="15.75">
      <c r="A52" s="59">
        <v>46</v>
      </c>
      <c r="B52" s="59"/>
      <c r="C52" s="63" t="s">
        <v>382</v>
      </c>
      <c r="D52" s="59" t="s">
        <v>392</v>
      </c>
      <c r="E52" s="60" t="s">
        <v>381</v>
      </c>
      <c r="F52" s="60" t="s">
        <v>420</v>
      </c>
      <c r="G52" s="61">
        <v>347</v>
      </c>
      <c r="H52" s="62" t="s">
        <v>415</v>
      </c>
      <c r="I52" s="61">
        <v>1.9</v>
      </c>
      <c r="J52" s="60">
        <v>527</v>
      </c>
      <c r="K52" s="60">
        <v>527</v>
      </c>
    </row>
    <row r="53" spans="1:11" ht="15.75">
      <c r="A53" s="59">
        <v>47</v>
      </c>
      <c r="B53" s="59"/>
      <c r="C53" s="69" t="s">
        <v>421</v>
      </c>
      <c r="D53" s="59" t="s">
        <v>422</v>
      </c>
      <c r="E53" s="60" t="s">
        <v>19</v>
      </c>
      <c r="F53" s="60" t="s">
        <v>423</v>
      </c>
      <c r="G53" s="61">
        <v>467</v>
      </c>
      <c r="H53" s="62" t="s">
        <v>424</v>
      </c>
      <c r="I53" s="64">
        <v>3.7</v>
      </c>
      <c r="J53" s="60">
        <v>1012</v>
      </c>
      <c r="K53" s="60">
        <v>1012</v>
      </c>
    </row>
    <row r="54" spans="1:11" ht="15.75">
      <c r="A54" s="59">
        <v>48</v>
      </c>
      <c r="B54" s="59"/>
      <c r="C54" s="63" t="s">
        <v>382</v>
      </c>
      <c r="D54" s="59" t="s">
        <v>425</v>
      </c>
      <c r="E54" s="60" t="s">
        <v>19</v>
      </c>
      <c r="F54" s="60" t="s">
        <v>385</v>
      </c>
      <c r="G54" s="60">
        <v>461</v>
      </c>
      <c r="H54" s="72" t="s">
        <v>94</v>
      </c>
      <c r="I54" s="73">
        <v>4.9</v>
      </c>
      <c r="J54" s="60">
        <v>905</v>
      </c>
      <c r="K54" s="60">
        <v>905</v>
      </c>
    </row>
    <row r="55" spans="1:11" ht="15.75">
      <c r="A55" s="59">
        <v>49</v>
      </c>
      <c r="B55" s="59"/>
      <c r="C55" s="69" t="s">
        <v>426</v>
      </c>
      <c r="D55" s="59" t="s">
        <v>427</v>
      </c>
      <c r="E55" s="60" t="s">
        <v>381</v>
      </c>
      <c r="F55" s="60" t="s">
        <v>194</v>
      </c>
      <c r="G55" s="61">
        <v>214</v>
      </c>
      <c r="H55" s="62" t="s">
        <v>130</v>
      </c>
      <c r="I55" s="61">
        <v>2.9</v>
      </c>
      <c r="J55" s="60">
        <v>685</v>
      </c>
      <c r="K55" s="60">
        <v>685</v>
      </c>
    </row>
    <row r="56" spans="1:11" ht="15.75">
      <c r="A56" s="59">
        <v>50</v>
      </c>
      <c r="B56" s="59"/>
      <c r="C56" s="63" t="s">
        <v>382</v>
      </c>
      <c r="D56" s="59" t="s">
        <v>427</v>
      </c>
      <c r="E56" s="60" t="s">
        <v>381</v>
      </c>
      <c r="F56" s="60" t="s">
        <v>205</v>
      </c>
      <c r="G56" s="61">
        <v>238</v>
      </c>
      <c r="H56" s="62" t="s">
        <v>85</v>
      </c>
      <c r="I56" s="61">
        <v>2.1</v>
      </c>
      <c r="J56" s="60">
        <v>524</v>
      </c>
      <c r="K56" s="60">
        <v>524</v>
      </c>
    </row>
    <row r="57" spans="1:11" ht="15.75">
      <c r="A57" s="59">
        <v>51</v>
      </c>
      <c r="B57" s="59"/>
      <c r="C57" s="63" t="s">
        <v>382</v>
      </c>
      <c r="D57" s="59" t="s">
        <v>428</v>
      </c>
      <c r="E57" s="60" t="s">
        <v>381</v>
      </c>
      <c r="F57" s="60" t="s">
        <v>394</v>
      </c>
      <c r="G57" s="61">
        <v>237</v>
      </c>
      <c r="H57" s="62" t="s">
        <v>414</v>
      </c>
      <c r="I57" s="64">
        <v>3</v>
      </c>
      <c r="J57" s="60">
        <v>883</v>
      </c>
      <c r="K57" s="60">
        <v>883</v>
      </c>
    </row>
    <row r="58" spans="1:11" ht="15.75">
      <c r="A58" s="59">
        <v>52</v>
      </c>
      <c r="B58" s="59"/>
      <c r="C58" s="63" t="s">
        <v>382</v>
      </c>
      <c r="D58" s="59" t="s">
        <v>428</v>
      </c>
      <c r="E58" s="60" t="s">
        <v>381</v>
      </c>
      <c r="F58" s="60" t="s">
        <v>394</v>
      </c>
      <c r="G58" s="61">
        <v>237</v>
      </c>
      <c r="H58" s="62" t="s">
        <v>429</v>
      </c>
      <c r="I58" s="61">
        <v>1.9</v>
      </c>
      <c r="J58" s="60">
        <v>671</v>
      </c>
      <c r="K58" s="60">
        <v>671</v>
      </c>
    </row>
    <row r="59" spans="1:11" ht="15.75">
      <c r="A59" s="59">
        <v>53</v>
      </c>
      <c r="B59" s="59"/>
      <c r="C59" s="63" t="s">
        <v>382</v>
      </c>
      <c r="D59" s="59" t="s">
        <v>427</v>
      </c>
      <c r="E59" s="60" t="s">
        <v>381</v>
      </c>
      <c r="F59" s="60" t="s">
        <v>394</v>
      </c>
      <c r="G59" s="61">
        <v>204</v>
      </c>
      <c r="H59" s="62" t="s">
        <v>419</v>
      </c>
      <c r="I59" s="74">
        <v>1.2</v>
      </c>
      <c r="J59" s="60">
        <v>320</v>
      </c>
      <c r="K59" s="60">
        <v>320</v>
      </c>
    </row>
    <row r="60" spans="1:11" ht="15.75">
      <c r="A60" s="59">
        <v>54</v>
      </c>
      <c r="B60" s="59"/>
      <c r="C60" s="63" t="s">
        <v>382</v>
      </c>
      <c r="D60" s="59" t="s">
        <v>427</v>
      </c>
      <c r="E60" s="60" t="s">
        <v>381</v>
      </c>
      <c r="F60" s="60" t="s">
        <v>394</v>
      </c>
      <c r="G60" s="61">
        <v>201</v>
      </c>
      <c r="H60" s="62" t="s">
        <v>388</v>
      </c>
      <c r="I60" s="64">
        <v>4.4</v>
      </c>
      <c r="J60" s="60">
        <v>1428</v>
      </c>
      <c r="K60" s="60">
        <v>1428</v>
      </c>
    </row>
    <row r="61" spans="1:11" ht="15.75">
      <c r="A61" s="59">
        <v>55</v>
      </c>
      <c r="B61" s="59"/>
      <c r="C61" s="63" t="s">
        <v>382</v>
      </c>
      <c r="D61" s="59" t="s">
        <v>427</v>
      </c>
      <c r="E61" s="60" t="s">
        <v>381</v>
      </c>
      <c r="F61" s="60" t="s">
        <v>394</v>
      </c>
      <c r="G61" s="61">
        <v>203</v>
      </c>
      <c r="H61" s="62" t="s">
        <v>430</v>
      </c>
      <c r="I61" s="64">
        <v>5</v>
      </c>
      <c r="J61" s="60">
        <v>1292</v>
      </c>
      <c r="K61" s="60">
        <v>1292</v>
      </c>
    </row>
    <row r="62" spans="1:11" ht="15.75">
      <c r="A62" s="59">
        <v>56</v>
      </c>
      <c r="B62" s="59"/>
      <c r="C62" s="63" t="s">
        <v>382</v>
      </c>
      <c r="D62" s="59" t="s">
        <v>427</v>
      </c>
      <c r="E62" s="60" t="s">
        <v>381</v>
      </c>
      <c r="F62" s="60" t="s">
        <v>394</v>
      </c>
      <c r="G62" s="61">
        <v>189</v>
      </c>
      <c r="H62" s="62" t="s">
        <v>139</v>
      </c>
      <c r="I62" s="61">
        <v>4.8</v>
      </c>
      <c r="J62" s="60">
        <v>1336</v>
      </c>
      <c r="K62" s="60">
        <v>1336</v>
      </c>
    </row>
    <row r="63" spans="1:11" ht="15.75">
      <c r="A63" s="59">
        <v>57</v>
      </c>
      <c r="B63" s="59"/>
      <c r="C63" s="63" t="s">
        <v>382</v>
      </c>
      <c r="D63" s="59" t="s">
        <v>427</v>
      </c>
      <c r="E63" s="60" t="s">
        <v>381</v>
      </c>
      <c r="F63" s="60" t="s">
        <v>394</v>
      </c>
      <c r="G63" s="61">
        <v>199</v>
      </c>
      <c r="H63" s="62" t="s">
        <v>412</v>
      </c>
      <c r="I63" s="64">
        <v>4.9</v>
      </c>
      <c r="J63" s="60">
        <v>997</v>
      </c>
      <c r="K63" s="60">
        <v>997</v>
      </c>
    </row>
    <row r="64" spans="1:11" ht="15.75">
      <c r="A64" s="59">
        <v>58</v>
      </c>
      <c r="B64" s="59"/>
      <c r="C64" s="63" t="s">
        <v>382</v>
      </c>
      <c r="D64" s="59" t="s">
        <v>427</v>
      </c>
      <c r="E64" s="60" t="s">
        <v>381</v>
      </c>
      <c r="F64" s="60" t="s">
        <v>202</v>
      </c>
      <c r="G64" s="61">
        <v>182</v>
      </c>
      <c r="H64" s="62" t="s">
        <v>430</v>
      </c>
      <c r="I64" s="64">
        <v>3.8</v>
      </c>
      <c r="J64" s="60">
        <v>1050</v>
      </c>
      <c r="K64" s="60">
        <v>1050</v>
      </c>
    </row>
    <row r="65" spans="1:11" ht="15.75">
      <c r="A65" s="59">
        <v>59</v>
      </c>
      <c r="B65" s="59"/>
      <c r="C65" s="63" t="s">
        <v>382</v>
      </c>
      <c r="D65" s="59" t="s">
        <v>427</v>
      </c>
      <c r="E65" s="60" t="s">
        <v>381</v>
      </c>
      <c r="F65" s="60" t="s">
        <v>202</v>
      </c>
      <c r="G65" s="61">
        <v>202</v>
      </c>
      <c r="H65" s="62" t="s">
        <v>397</v>
      </c>
      <c r="I65" s="64">
        <v>5</v>
      </c>
      <c r="J65" s="60">
        <v>1323</v>
      </c>
      <c r="K65" s="60">
        <v>1323</v>
      </c>
    </row>
    <row r="66" spans="1:11" ht="15.75">
      <c r="A66" s="59">
        <v>60</v>
      </c>
      <c r="B66" s="59"/>
      <c r="C66" s="63" t="s">
        <v>382</v>
      </c>
      <c r="D66" s="59" t="s">
        <v>427</v>
      </c>
      <c r="E66" s="60" t="s">
        <v>381</v>
      </c>
      <c r="F66" s="60" t="s">
        <v>202</v>
      </c>
      <c r="G66" s="61">
        <v>214</v>
      </c>
      <c r="H66" s="62" t="s">
        <v>106</v>
      </c>
      <c r="I66" s="64">
        <v>4.9</v>
      </c>
      <c r="J66" s="60">
        <v>1592</v>
      </c>
      <c r="K66" s="60">
        <v>1592</v>
      </c>
    </row>
    <row r="67" spans="1:11" ht="15.75">
      <c r="A67" s="59">
        <v>61</v>
      </c>
      <c r="B67" s="59"/>
      <c r="C67" s="63" t="s">
        <v>382</v>
      </c>
      <c r="D67" s="59" t="s">
        <v>427</v>
      </c>
      <c r="E67" s="60" t="s">
        <v>381</v>
      </c>
      <c r="F67" s="60" t="s">
        <v>202</v>
      </c>
      <c r="G67" s="61">
        <v>215</v>
      </c>
      <c r="H67" s="62" t="s">
        <v>105</v>
      </c>
      <c r="I67" s="64">
        <v>4.4</v>
      </c>
      <c r="J67" s="60">
        <v>1261</v>
      </c>
      <c r="K67" s="60">
        <v>1261</v>
      </c>
    </row>
    <row r="68" spans="1:11" ht="15.75">
      <c r="A68" s="59">
        <v>62</v>
      </c>
      <c r="B68" s="59"/>
      <c r="C68" s="63" t="s">
        <v>382</v>
      </c>
      <c r="D68" s="59" t="s">
        <v>427</v>
      </c>
      <c r="E68" s="60" t="s">
        <v>381</v>
      </c>
      <c r="F68" s="60" t="s">
        <v>431</v>
      </c>
      <c r="G68" s="75">
        <v>184</v>
      </c>
      <c r="H68" s="76" t="s">
        <v>400</v>
      </c>
      <c r="I68" s="75">
        <v>1.2</v>
      </c>
      <c r="J68" s="60">
        <v>480</v>
      </c>
      <c r="K68" s="60">
        <v>480</v>
      </c>
    </row>
    <row r="69" spans="1:11" ht="15.75">
      <c r="A69" s="59">
        <v>63</v>
      </c>
      <c r="B69" s="59"/>
      <c r="C69" s="63" t="s">
        <v>382</v>
      </c>
      <c r="D69" s="59" t="s">
        <v>427</v>
      </c>
      <c r="E69" s="60" t="s">
        <v>381</v>
      </c>
      <c r="F69" s="60" t="s">
        <v>402</v>
      </c>
      <c r="G69" s="60">
        <v>223</v>
      </c>
      <c r="H69" s="60">
        <v>19</v>
      </c>
      <c r="I69" s="60">
        <v>1.6</v>
      </c>
      <c r="J69" s="60">
        <v>250</v>
      </c>
      <c r="K69" s="60">
        <v>250</v>
      </c>
    </row>
    <row r="70" spans="1:11" ht="15.75">
      <c r="A70" s="59">
        <v>64</v>
      </c>
      <c r="B70" s="59"/>
      <c r="C70" s="69" t="s">
        <v>432</v>
      </c>
      <c r="D70" s="59" t="s">
        <v>433</v>
      </c>
      <c r="E70" s="60" t="s">
        <v>19</v>
      </c>
      <c r="F70" s="60" t="s">
        <v>385</v>
      </c>
      <c r="G70" s="60">
        <v>549</v>
      </c>
      <c r="H70" s="60">
        <v>5</v>
      </c>
      <c r="I70" s="60">
        <v>4.1</v>
      </c>
      <c r="J70" s="60">
        <v>1008</v>
      </c>
      <c r="K70" s="60">
        <v>1008</v>
      </c>
    </row>
    <row r="71" spans="1:11" ht="15.75">
      <c r="A71" s="59">
        <v>65</v>
      </c>
      <c r="B71" s="59"/>
      <c r="C71" s="63" t="s">
        <v>382</v>
      </c>
      <c r="D71" s="59" t="s">
        <v>433</v>
      </c>
      <c r="E71" s="60" t="s">
        <v>387</v>
      </c>
      <c r="F71" s="60" t="s">
        <v>385</v>
      </c>
      <c r="G71" s="60">
        <v>549</v>
      </c>
      <c r="H71" s="72" t="s">
        <v>106</v>
      </c>
      <c r="I71" s="73">
        <v>4.5</v>
      </c>
      <c r="J71" s="60">
        <v>562</v>
      </c>
      <c r="K71" s="60">
        <v>531</v>
      </c>
    </row>
    <row r="72" spans="1:11" ht="15.75">
      <c r="A72" s="59">
        <v>66</v>
      </c>
      <c r="B72" s="59"/>
      <c r="C72" s="69" t="s">
        <v>434</v>
      </c>
      <c r="D72" s="59" t="s">
        <v>435</v>
      </c>
      <c r="E72" s="60" t="s">
        <v>19</v>
      </c>
      <c r="F72" s="60" t="s">
        <v>385</v>
      </c>
      <c r="G72" s="66">
        <v>50</v>
      </c>
      <c r="H72" s="77" t="s">
        <v>436</v>
      </c>
      <c r="I72" s="66">
        <v>2.4</v>
      </c>
      <c r="J72" s="60">
        <v>818</v>
      </c>
      <c r="K72" s="60">
        <v>818</v>
      </c>
    </row>
    <row r="73" spans="1:11" ht="15.75">
      <c r="A73" s="59">
        <v>67</v>
      </c>
      <c r="B73" s="59"/>
      <c r="C73" s="63" t="s">
        <v>382</v>
      </c>
      <c r="D73" s="59" t="s">
        <v>437</v>
      </c>
      <c r="E73" s="60" t="s">
        <v>387</v>
      </c>
      <c r="F73" s="60" t="s">
        <v>385</v>
      </c>
      <c r="G73" s="60">
        <v>40</v>
      </c>
      <c r="H73" s="77" t="s">
        <v>436</v>
      </c>
      <c r="I73" s="60">
        <v>3.3</v>
      </c>
      <c r="J73" s="60">
        <v>248</v>
      </c>
      <c r="K73" s="60">
        <v>218</v>
      </c>
    </row>
    <row r="74" spans="1:11" ht="15.75">
      <c r="A74" s="59">
        <v>68</v>
      </c>
      <c r="B74" s="59"/>
      <c r="C74" s="63" t="s">
        <v>382</v>
      </c>
      <c r="D74" s="59" t="s">
        <v>437</v>
      </c>
      <c r="E74" s="60" t="s">
        <v>19</v>
      </c>
      <c r="F74" s="60" t="s">
        <v>385</v>
      </c>
      <c r="G74" s="60">
        <v>40</v>
      </c>
      <c r="H74" s="72" t="s">
        <v>97</v>
      </c>
      <c r="I74" s="60">
        <v>2.1</v>
      </c>
      <c r="J74" s="60">
        <v>470</v>
      </c>
      <c r="K74" s="60">
        <v>470</v>
      </c>
    </row>
    <row r="75" spans="1:11" ht="15.75">
      <c r="A75" s="59">
        <v>69</v>
      </c>
      <c r="B75" s="59"/>
      <c r="C75" s="63" t="s">
        <v>382</v>
      </c>
      <c r="D75" s="59" t="s">
        <v>438</v>
      </c>
      <c r="E75" s="60" t="s">
        <v>381</v>
      </c>
      <c r="F75" s="60" t="s">
        <v>405</v>
      </c>
      <c r="G75" s="61">
        <v>74</v>
      </c>
      <c r="H75" s="62" t="s">
        <v>79</v>
      </c>
      <c r="I75" s="74">
        <v>0.9</v>
      </c>
      <c r="J75" s="60">
        <v>451</v>
      </c>
      <c r="K75" s="60">
        <v>451</v>
      </c>
    </row>
    <row r="76" spans="1:11" ht="15.75">
      <c r="A76" s="59">
        <v>70</v>
      </c>
      <c r="B76" s="59"/>
      <c r="C76" s="63" t="s">
        <v>382</v>
      </c>
      <c r="D76" s="59" t="s">
        <v>438</v>
      </c>
      <c r="E76" s="60" t="s">
        <v>381</v>
      </c>
      <c r="F76" s="60" t="s">
        <v>205</v>
      </c>
      <c r="G76" s="61">
        <v>80</v>
      </c>
      <c r="H76" s="62" t="s">
        <v>417</v>
      </c>
      <c r="I76" s="61">
        <v>1.3</v>
      </c>
      <c r="J76" s="60">
        <v>398</v>
      </c>
      <c r="K76" s="60">
        <v>398</v>
      </c>
    </row>
    <row r="77" spans="1:11" ht="15.75">
      <c r="A77" s="59">
        <v>71</v>
      </c>
      <c r="B77" s="59"/>
      <c r="C77" s="63" t="s">
        <v>382</v>
      </c>
      <c r="D77" s="59" t="s">
        <v>438</v>
      </c>
      <c r="E77" s="60" t="s">
        <v>381</v>
      </c>
      <c r="F77" s="60" t="s">
        <v>205</v>
      </c>
      <c r="G77" s="61">
        <v>74</v>
      </c>
      <c r="H77" s="62" t="s">
        <v>411</v>
      </c>
      <c r="I77" s="64">
        <v>2</v>
      </c>
      <c r="J77" s="60">
        <v>567</v>
      </c>
      <c r="K77" s="60">
        <v>567</v>
      </c>
    </row>
    <row r="78" spans="1:11" ht="15.75">
      <c r="A78" s="59">
        <v>72</v>
      </c>
      <c r="B78" s="59"/>
      <c r="C78" s="63" t="s">
        <v>382</v>
      </c>
      <c r="D78" s="59" t="s">
        <v>438</v>
      </c>
      <c r="E78" s="60" t="s">
        <v>381</v>
      </c>
      <c r="F78" s="60" t="s">
        <v>202</v>
      </c>
      <c r="G78" s="61">
        <v>73</v>
      </c>
      <c r="H78" s="62" t="s">
        <v>424</v>
      </c>
      <c r="I78" s="61">
        <v>1.7</v>
      </c>
      <c r="J78" s="60">
        <v>534</v>
      </c>
      <c r="K78" s="60">
        <v>534</v>
      </c>
    </row>
    <row r="79" spans="1:11" ht="15.75">
      <c r="A79" s="59">
        <v>73</v>
      </c>
      <c r="B79" s="59"/>
      <c r="C79" s="69" t="s">
        <v>439</v>
      </c>
      <c r="D79" s="59" t="s">
        <v>386</v>
      </c>
      <c r="E79" s="60" t="s">
        <v>19</v>
      </c>
      <c r="F79" s="60" t="s">
        <v>385</v>
      </c>
      <c r="G79" s="66">
        <v>27</v>
      </c>
      <c r="H79" s="77" t="s">
        <v>440</v>
      </c>
      <c r="I79" s="66">
        <v>3.6</v>
      </c>
      <c r="J79" s="60">
        <v>1052</v>
      </c>
      <c r="K79" s="60">
        <v>1052</v>
      </c>
    </row>
    <row r="80" spans="1:11" ht="15.75">
      <c r="A80" s="59">
        <v>74</v>
      </c>
      <c r="B80" s="59"/>
      <c r="C80" s="63" t="s">
        <v>382</v>
      </c>
      <c r="D80" s="59" t="s">
        <v>386</v>
      </c>
      <c r="E80" s="60" t="s">
        <v>387</v>
      </c>
      <c r="F80" s="60" t="s">
        <v>385</v>
      </c>
      <c r="G80" s="61">
        <v>25</v>
      </c>
      <c r="H80" s="62" t="s">
        <v>75</v>
      </c>
      <c r="I80" s="64">
        <v>4.4</v>
      </c>
      <c r="J80" s="60">
        <v>484</v>
      </c>
      <c r="K80" s="60">
        <v>442</v>
      </c>
    </row>
    <row r="81" spans="1:11" ht="15.75">
      <c r="A81" s="59">
        <v>75</v>
      </c>
      <c r="B81" s="59"/>
      <c r="C81" s="63" t="s">
        <v>382</v>
      </c>
      <c r="D81" s="59" t="s">
        <v>386</v>
      </c>
      <c r="E81" s="60" t="s">
        <v>19</v>
      </c>
      <c r="F81" s="60" t="s">
        <v>385</v>
      </c>
      <c r="G81" s="61">
        <v>105</v>
      </c>
      <c r="H81" s="62" t="s">
        <v>125</v>
      </c>
      <c r="I81" s="64">
        <v>4.2</v>
      </c>
      <c r="J81" s="60">
        <v>1148</v>
      </c>
      <c r="K81" s="60">
        <v>1148</v>
      </c>
    </row>
    <row r="82" spans="1:11" ht="15.75">
      <c r="A82" s="59">
        <v>76</v>
      </c>
      <c r="B82" s="59"/>
      <c r="C82" s="63" t="s">
        <v>382</v>
      </c>
      <c r="D82" s="59" t="s">
        <v>386</v>
      </c>
      <c r="E82" s="60" t="s">
        <v>19</v>
      </c>
      <c r="F82" s="60" t="s">
        <v>385</v>
      </c>
      <c r="G82" s="61">
        <v>96</v>
      </c>
      <c r="H82" s="62" t="s">
        <v>139</v>
      </c>
      <c r="I82" s="61">
        <v>4.5</v>
      </c>
      <c r="J82" s="60">
        <v>1356</v>
      </c>
      <c r="K82" s="60">
        <v>1356</v>
      </c>
    </row>
    <row r="83" spans="1:11" ht="15.75">
      <c r="A83" s="59">
        <v>77</v>
      </c>
      <c r="B83" s="59"/>
      <c r="C83" s="63" t="s">
        <v>382</v>
      </c>
      <c r="D83" s="59" t="s">
        <v>386</v>
      </c>
      <c r="E83" s="60" t="s">
        <v>19</v>
      </c>
      <c r="F83" s="60" t="s">
        <v>385</v>
      </c>
      <c r="G83" s="60">
        <v>97</v>
      </c>
      <c r="H83" s="62" t="s">
        <v>125</v>
      </c>
      <c r="I83" s="60">
        <v>1.6</v>
      </c>
      <c r="J83" s="60">
        <v>424</v>
      </c>
      <c r="K83" s="60">
        <v>424</v>
      </c>
    </row>
    <row r="84" spans="1:11" ht="15.75">
      <c r="A84" s="59">
        <v>78</v>
      </c>
      <c r="B84" s="59"/>
      <c r="C84" s="63" t="s">
        <v>382</v>
      </c>
      <c r="D84" s="59" t="s">
        <v>386</v>
      </c>
      <c r="E84" s="60" t="s">
        <v>19</v>
      </c>
      <c r="F84" s="60" t="s">
        <v>385</v>
      </c>
      <c r="G84" s="60">
        <v>97</v>
      </c>
      <c r="H84" s="72" t="s">
        <v>106</v>
      </c>
      <c r="I84" s="60">
        <v>4.8</v>
      </c>
      <c r="J84" s="60">
        <v>1291</v>
      </c>
      <c r="K84" s="60">
        <v>1291</v>
      </c>
    </row>
    <row r="85" spans="1:11" ht="15.75">
      <c r="A85" s="59"/>
      <c r="B85" s="78" t="s">
        <v>441</v>
      </c>
      <c r="C85" s="79"/>
      <c r="D85" s="78"/>
      <c r="E85" s="80"/>
      <c r="F85" s="80"/>
      <c r="G85" s="80"/>
      <c r="H85" s="81"/>
      <c r="I85" s="80">
        <f>SUM(I7:I84)</f>
        <v>230.80000000000007</v>
      </c>
      <c r="J85" s="80">
        <f>SUM(J7:J84)</f>
        <v>58260</v>
      </c>
      <c r="K85" s="80">
        <f>SUM(K7:K84)</f>
        <v>58030</v>
      </c>
    </row>
    <row r="86" spans="1:11" ht="18.75">
      <c r="A86" s="539" t="s">
        <v>171</v>
      </c>
      <c r="B86" s="539"/>
      <c r="C86" s="539"/>
      <c r="D86" s="539"/>
      <c r="E86" s="539"/>
      <c r="F86" s="539"/>
      <c r="G86" s="539"/>
      <c r="H86" s="539"/>
      <c r="I86" s="539"/>
      <c r="J86" s="539"/>
      <c r="K86" s="539"/>
    </row>
    <row r="87" spans="1:11" ht="15.75" customHeight="1">
      <c r="A87" s="82">
        <v>1</v>
      </c>
      <c r="B87" s="82"/>
      <c r="C87" s="82" t="s">
        <v>379</v>
      </c>
      <c r="D87" s="82" t="s">
        <v>380</v>
      </c>
      <c r="E87" s="82" t="s">
        <v>442</v>
      </c>
      <c r="F87" s="60" t="s">
        <v>443</v>
      </c>
      <c r="G87" s="82">
        <v>173</v>
      </c>
      <c r="H87" s="83" t="s">
        <v>444</v>
      </c>
      <c r="I87" s="84">
        <v>3</v>
      </c>
      <c r="J87" s="82">
        <v>870</v>
      </c>
      <c r="K87" s="82">
        <v>834</v>
      </c>
    </row>
    <row r="88" spans="1:11" ht="15.75" customHeight="1">
      <c r="A88" s="82">
        <v>1</v>
      </c>
      <c r="B88" s="82"/>
      <c r="C88" s="63" t="s">
        <v>382</v>
      </c>
      <c r="D88" s="82" t="s">
        <v>380</v>
      </c>
      <c r="E88" s="82" t="s">
        <v>442</v>
      </c>
      <c r="F88" s="60" t="s">
        <v>443</v>
      </c>
      <c r="G88" s="82">
        <v>173</v>
      </c>
      <c r="H88" s="83" t="s">
        <v>136</v>
      </c>
      <c r="I88" s="84">
        <v>4</v>
      </c>
      <c r="J88" s="82">
        <v>1204</v>
      </c>
      <c r="K88" s="82">
        <v>1152</v>
      </c>
    </row>
    <row r="89" spans="1:11" ht="15.75" customHeight="1">
      <c r="A89" s="82">
        <v>1</v>
      </c>
      <c r="B89" s="82"/>
      <c r="C89" s="63" t="s">
        <v>382</v>
      </c>
      <c r="D89" s="82" t="s">
        <v>380</v>
      </c>
      <c r="E89" s="82" t="s">
        <v>445</v>
      </c>
      <c r="F89" s="60" t="s">
        <v>443</v>
      </c>
      <c r="G89" s="82">
        <v>173</v>
      </c>
      <c r="H89" s="83" t="s">
        <v>440</v>
      </c>
      <c r="I89" s="84">
        <v>2.9</v>
      </c>
      <c r="J89" s="82">
        <v>40</v>
      </c>
      <c r="K89" s="82">
        <v>0</v>
      </c>
    </row>
    <row r="90" spans="1:11" ht="15.75" customHeight="1">
      <c r="A90" s="82">
        <v>1</v>
      </c>
      <c r="B90" s="82"/>
      <c r="C90" s="63" t="s">
        <v>382</v>
      </c>
      <c r="D90" s="82" t="s">
        <v>380</v>
      </c>
      <c r="E90" s="82" t="s">
        <v>445</v>
      </c>
      <c r="F90" s="60" t="s">
        <v>443</v>
      </c>
      <c r="G90" s="82">
        <v>173</v>
      </c>
      <c r="H90" s="83" t="s">
        <v>116</v>
      </c>
      <c r="I90" s="84">
        <v>2.7</v>
      </c>
      <c r="J90" s="82">
        <v>37</v>
      </c>
      <c r="K90" s="82">
        <v>0</v>
      </c>
    </row>
    <row r="91" spans="1:11" ht="15.75" customHeight="1">
      <c r="A91" s="82">
        <v>1</v>
      </c>
      <c r="B91" s="82"/>
      <c r="C91" s="63" t="s">
        <v>382</v>
      </c>
      <c r="D91" s="82" t="s">
        <v>380</v>
      </c>
      <c r="E91" s="82" t="s">
        <v>445</v>
      </c>
      <c r="F91" s="60" t="s">
        <v>443</v>
      </c>
      <c r="G91" s="82">
        <v>173</v>
      </c>
      <c r="H91" s="83" t="s">
        <v>446</v>
      </c>
      <c r="I91" s="84">
        <v>3.7</v>
      </c>
      <c r="J91" s="82">
        <v>51</v>
      </c>
      <c r="K91" s="82">
        <v>0</v>
      </c>
    </row>
    <row r="92" spans="1:11" ht="15.75" customHeight="1">
      <c r="A92" s="82">
        <v>1</v>
      </c>
      <c r="B92" s="82"/>
      <c r="C92" s="63" t="s">
        <v>382</v>
      </c>
      <c r="D92" s="82" t="s">
        <v>380</v>
      </c>
      <c r="E92" s="82" t="s">
        <v>445</v>
      </c>
      <c r="F92" s="60" t="s">
        <v>443</v>
      </c>
      <c r="G92" s="82">
        <v>173</v>
      </c>
      <c r="H92" s="83" t="s">
        <v>115</v>
      </c>
      <c r="I92" s="84">
        <v>3</v>
      </c>
      <c r="J92" s="82">
        <v>41</v>
      </c>
      <c r="K92" s="82">
        <v>0</v>
      </c>
    </row>
    <row r="93" spans="1:11" ht="15.75" customHeight="1">
      <c r="A93" s="82">
        <v>1</v>
      </c>
      <c r="B93" s="82"/>
      <c r="C93" s="63" t="s">
        <v>382</v>
      </c>
      <c r="D93" s="82" t="s">
        <v>380</v>
      </c>
      <c r="E93" s="82" t="s">
        <v>445</v>
      </c>
      <c r="F93" s="60" t="s">
        <v>443</v>
      </c>
      <c r="G93" s="82">
        <v>173</v>
      </c>
      <c r="H93" s="83" t="s">
        <v>71</v>
      </c>
      <c r="I93" s="84">
        <v>1.2</v>
      </c>
      <c r="J93" s="82">
        <v>16</v>
      </c>
      <c r="K93" s="82">
        <v>0</v>
      </c>
    </row>
    <row r="94" spans="1:11" ht="15.75">
      <c r="A94" s="82">
        <v>1</v>
      </c>
      <c r="B94" s="59"/>
      <c r="C94" s="59" t="s">
        <v>390</v>
      </c>
      <c r="D94" s="59" t="s">
        <v>418</v>
      </c>
      <c r="E94" s="60" t="s">
        <v>447</v>
      </c>
      <c r="F94" s="60" t="s">
        <v>443</v>
      </c>
      <c r="G94" s="60">
        <v>393</v>
      </c>
      <c r="H94" s="60">
        <v>8</v>
      </c>
      <c r="I94" s="73">
        <v>6</v>
      </c>
      <c r="J94" s="60">
        <v>150</v>
      </c>
      <c r="K94" s="60">
        <v>133</v>
      </c>
    </row>
    <row r="95" spans="1:11" ht="15.75">
      <c r="A95" s="82">
        <v>1</v>
      </c>
      <c r="B95" s="59"/>
      <c r="C95" s="63" t="s">
        <v>382</v>
      </c>
      <c r="D95" s="59" t="s">
        <v>418</v>
      </c>
      <c r="E95" s="60" t="s">
        <v>447</v>
      </c>
      <c r="F95" s="60" t="s">
        <v>443</v>
      </c>
      <c r="G95" s="60">
        <v>391</v>
      </c>
      <c r="H95" s="60">
        <v>10</v>
      </c>
      <c r="I95" s="73">
        <v>1.5</v>
      </c>
      <c r="J95" s="60">
        <v>29</v>
      </c>
      <c r="K95" s="60">
        <v>29</v>
      </c>
    </row>
    <row r="96" spans="1:11" ht="15.75">
      <c r="A96" s="82">
        <v>1</v>
      </c>
      <c r="B96" s="59"/>
      <c r="C96" s="63" t="s">
        <v>382</v>
      </c>
      <c r="D96" s="59" t="s">
        <v>418</v>
      </c>
      <c r="E96" s="60" t="s">
        <v>447</v>
      </c>
      <c r="F96" s="60" t="s">
        <v>443</v>
      </c>
      <c r="G96" s="60">
        <v>391</v>
      </c>
      <c r="H96" s="60">
        <v>11</v>
      </c>
      <c r="I96" s="73">
        <v>2</v>
      </c>
      <c r="J96" s="60">
        <v>64</v>
      </c>
      <c r="K96" s="60">
        <v>56</v>
      </c>
    </row>
    <row r="97" spans="1:11" ht="15.75">
      <c r="A97" s="82">
        <v>1</v>
      </c>
      <c r="B97" s="59"/>
      <c r="C97" s="63" t="s">
        <v>382</v>
      </c>
      <c r="D97" s="59" t="s">
        <v>392</v>
      </c>
      <c r="E97" s="60" t="s">
        <v>442</v>
      </c>
      <c r="F97" s="60" t="s">
        <v>443</v>
      </c>
      <c r="G97" s="60">
        <v>402</v>
      </c>
      <c r="H97" s="72" t="s">
        <v>156</v>
      </c>
      <c r="I97" s="73">
        <v>3.5</v>
      </c>
      <c r="J97" s="60">
        <v>1045</v>
      </c>
      <c r="K97" s="60">
        <v>997</v>
      </c>
    </row>
    <row r="98" spans="1:11" ht="15.75">
      <c r="A98" s="82">
        <v>1</v>
      </c>
      <c r="B98" s="59"/>
      <c r="C98" s="63" t="s">
        <v>382</v>
      </c>
      <c r="D98" s="59" t="s">
        <v>392</v>
      </c>
      <c r="E98" s="60" t="s">
        <v>448</v>
      </c>
      <c r="F98" s="60" t="s">
        <v>443</v>
      </c>
      <c r="G98" s="60">
        <v>404</v>
      </c>
      <c r="H98" s="72" t="s">
        <v>115</v>
      </c>
      <c r="I98" s="73">
        <v>2.2</v>
      </c>
      <c r="J98" s="60">
        <v>22</v>
      </c>
      <c r="K98" s="60">
        <v>0</v>
      </c>
    </row>
    <row r="99" spans="1:11" ht="15.75">
      <c r="A99" s="82">
        <v>1</v>
      </c>
      <c r="B99" s="59"/>
      <c r="C99" s="63" t="s">
        <v>382</v>
      </c>
      <c r="D99" s="59" t="s">
        <v>392</v>
      </c>
      <c r="E99" s="60" t="s">
        <v>448</v>
      </c>
      <c r="F99" s="60" t="s">
        <v>443</v>
      </c>
      <c r="G99" s="60">
        <v>404</v>
      </c>
      <c r="H99" s="72" t="s">
        <v>98</v>
      </c>
      <c r="I99" s="73">
        <v>1</v>
      </c>
      <c r="J99" s="60">
        <v>10</v>
      </c>
      <c r="K99" s="60">
        <v>0</v>
      </c>
    </row>
    <row r="100" spans="1:11" ht="15.75">
      <c r="A100" s="82">
        <v>1</v>
      </c>
      <c r="B100" s="59"/>
      <c r="C100" s="63" t="s">
        <v>382</v>
      </c>
      <c r="D100" s="59" t="s">
        <v>392</v>
      </c>
      <c r="E100" s="60" t="s">
        <v>448</v>
      </c>
      <c r="F100" s="60" t="s">
        <v>443</v>
      </c>
      <c r="G100" s="60">
        <v>404</v>
      </c>
      <c r="H100" s="72" t="s">
        <v>160</v>
      </c>
      <c r="I100" s="73">
        <v>2.1</v>
      </c>
      <c r="J100" s="60">
        <v>21</v>
      </c>
      <c r="K100" s="60">
        <v>0</v>
      </c>
    </row>
    <row r="101" spans="1:11" ht="15.75">
      <c r="A101" s="82">
        <v>1</v>
      </c>
      <c r="B101" s="59"/>
      <c r="C101" s="63" t="s">
        <v>382</v>
      </c>
      <c r="D101" s="59" t="s">
        <v>392</v>
      </c>
      <c r="E101" s="60" t="s">
        <v>448</v>
      </c>
      <c r="F101" s="60" t="s">
        <v>443</v>
      </c>
      <c r="G101" s="60">
        <v>404</v>
      </c>
      <c r="H101" s="72" t="s">
        <v>449</v>
      </c>
      <c r="I101" s="73">
        <v>3.3</v>
      </c>
      <c r="J101" s="60">
        <v>33</v>
      </c>
      <c r="K101" s="60">
        <v>0</v>
      </c>
    </row>
    <row r="102" spans="1:11" ht="15.75">
      <c r="A102" s="82">
        <v>1</v>
      </c>
      <c r="B102" s="59"/>
      <c r="C102" s="63" t="s">
        <v>382</v>
      </c>
      <c r="D102" s="59" t="s">
        <v>392</v>
      </c>
      <c r="E102" s="60" t="s">
        <v>448</v>
      </c>
      <c r="F102" s="60" t="s">
        <v>443</v>
      </c>
      <c r="G102" s="60">
        <v>409</v>
      </c>
      <c r="H102" s="72" t="s">
        <v>440</v>
      </c>
      <c r="I102" s="73">
        <v>4.7</v>
      </c>
      <c r="J102" s="60">
        <v>47</v>
      </c>
      <c r="K102" s="60">
        <v>0</v>
      </c>
    </row>
    <row r="103" spans="1:11" ht="15.75">
      <c r="A103" s="82">
        <v>1</v>
      </c>
      <c r="B103" s="59"/>
      <c r="C103" s="63" t="s">
        <v>382</v>
      </c>
      <c r="D103" s="59" t="s">
        <v>392</v>
      </c>
      <c r="E103" s="60" t="s">
        <v>448</v>
      </c>
      <c r="F103" s="60" t="s">
        <v>443</v>
      </c>
      <c r="G103" s="60">
        <v>410</v>
      </c>
      <c r="H103" s="72" t="s">
        <v>450</v>
      </c>
      <c r="I103" s="73">
        <v>1.7</v>
      </c>
      <c r="J103" s="60">
        <v>17</v>
      </c>
      <c r="K103" s="60">
        <v>0</v>
      </c>
    </row>
    <row r="104" spans="1:11" ht="15.75">
      <c r="A104" s="82">
        <v>1</v>
      </c>
      <c r="B104" s="59"/>
      <c r="C104" s="63" t="s">
        <v>382</v>
      </c>
      <c r="D104" s="59" t="s">
        <v>392</v>
      </c>
      <c r="E104" s="60" t="s">
        <v>448</v>
      </c>
      <c r="F104" s="60" t="s">
        <v>443</v>
      </c>
      <c r="G104" s="60">
        <v>412</v>
      </c>
      <c r="H104" s="72" t="s">
        <v>446</v>
      </c>
      <c r="I104" s="73">
        <v>3</v>
      </c>
      <c r="J104" s="60">
        <v>30</v>
      </c>
      <c r="K104" s="60">
        <v>0</v>
      </c>
    </row>
    <row r="105" spans="1:11" ht="15.75">
      <c r="A105" s="82">
        <v>1</v>
      </c>
      <c r="B105" s="59"/>
      <c r="C105" s="63" t="s">
        <v>382</v>
      </c>
      <c r="D105" s="59" t="s">
        <v>391</v>
      </c>
      <c r="E105" s="60" t="s">
        <v>445</v>
      </c>
      <c r="F105" s="60" t="s">
        <v>443</v>
      </c>
      <c r="G105" s="60">
        <v>379</v>
      </c>
      <c r="H105" s="72" t="s">
        <v>160</v>
      </c>
      <c r="I105" s="73">
        <v>6.5</v>
      </c>
      <c r="J105" s="60">
        <v>91</v>
      </c>
      <c r="K105" s="60">
        <v>0</v>
      </c>
    </row>
    <row r="106" spans="1:11" ht="15.75">
      <c r="A106" s="82">
        <v>1</v>
      </c>
      <c r="B106" s="59"/>
      <c r="C106" s="63" t="s">
        <v>382</v>
      </c>
      <c r="D106" s="59" t="s">
        <v>392</v>
      </c>
      <c r="E106" s="60" t="s">
        <v>445</v>
      </c>
      <c r="F106" s="60" t="s">
        <v>443</v>
      </c>
      <c r="G106" s="60">
        <v>403</v>
      </c>
      <c r="H106" s="72" t="s">
        <v>89</v>
      </c>
      <c r="I106" s="73">
        <v>2.9</v>
      </c>
      <c r="J106" s="60">
        <v>41</v>
      </c>
      <c r="K106" s="60">
        <v>0</v>
      </c>
    </row>
    <row r="107" spans="1:11" ht="15.75">
      <c r="A107" s="82">
        <v>1</v>
      </c>
      <c r="B107" s="59"/>
      <c r="C107" s="63" t="s">
        <v>382</v>
      </c>
      <c r="D107" s="59" t="s">
        <v>392</v>
      </c>
      <c r="E107" s="60" t="s">
        <v>445</v>
      </c>
      <c r="F107" s="60" t="s">
        <v>443</v>
      </c>
      <c r="G107" s="60">
        <v>404</v>
      </c>
      <c r="H107" s="72" t="s">
        <v>108</v>
      </c>
      <c r="I107" s="73">
        <v>2.3</v>
      </c>
      <c r="J107" s="60">
        <v>32</v>
      </c>
      <c r="K107" s="60">
        <v>0</v>
      </c>
    </row>
    <row r="108" spans="1:11" ht="15.75">
      <c r="A108" s="82">
        <v>1</v>
      </c>
      <c r="B108" s="59"/>
      <c r="C108" s="63" t="s">
        <v>382</v>
      </c>
      <c r="D108" s="59" t="s">
        <v>392</v>
      </c>
      <c r="E108" s="60" t="s">
        <v>445</v>
      </c>
      <c r="F108" s="60" t="s">
        <v>443</v>
      </c>
      <c r="G108" s="60">
        <v>404</v>
      </c>
      <c r="H108" s="72" t="s">
        <v>138</v>
      </c>
      <c r="I108" s="73">
        <v>0.5</v>
      </c>
      <c r="J108" s="60">
        <v>7</v>
      </c>
      <c r="K108" s="60">
        <v>0</v>
      </c>
    </row>
    <row r="109" spans="1:11" ht="15.75">
      <c r="A109" s="82">
        <v>1</v>
      </c>
      <c r="B109" s="59"/>
      <c r="C109" s="63" t="s">
        <v>382</v>
      </c>
      <c r="D109" s="59" t="s">
        <v>392</v>
      </c>
      <c r="E109" s="60" t="s">
        <v>445</v>
      </c>
      <c r="F109" s="60" t="s">
        <v>443</v>
      </c>
      <c r="G109" s="60">
        <v>405</v>
      </c>
      <c r="H109" s="72" t="s">
        <v>451</v>
      </c>
      <c r="I109" s="73">
        <v>2.3</v>
      </c>
      <c r="J109" s="60">
        <v>32</v>
      </c>
      <c r="K109" s="60">
        <v>0</v>
      </c>
    </row>
    <row r="110" spans="1:11" ht="15.75">
      <c r="A110" s="82">
        <v>1</v>
      </c>
      <c r="B110" s="59"/>
      <c r="C110" s="63" t="s">
        <v>382</v>
      </c>
      <c r="D110" s="59" t="s">
        <v>392</v>
      </c>
      <c r="E110" s="60" t="s">
        <v>445</v>
      </c>
      <c r="F110" s="60" t="s">
        <v>443</v>
      </c>
      <c r="G110" s="60">
        <v>409</v>
      </c>
      <c r="H110" s="72" t="s">
        <v>103</v>
      </c>
      <c r="I110" s="73">
        <v>4.1</v>
      </c>
      <c r="J110" s="60">
        <v>57</v>
      </c>
      <c r="K110" s="60">
        <v>0</v>
      </c>
    </row>
    <row r="111" spans="1:11" ht="15.75">
      <c r="A111" s="82">
        <v>1</v>
      </c>
      <c r="B111" s="59"/>
      <c r="C111" s="63" t="s">
        <v>382</v>
      </c>
      <c r="D111" s="59" t="s">
        <v>392</v>
      </c>
      <c r="E111" s="60" t="s">
        <v>445</v>
      </c>
      <c r="F111" s="60" t="s">
        <v>443</v>
      </c>
      <c r="G111" s="60">
        <v>411</v>
      </c>
      <c r="H111" s="72" t="s">
        <v>81</v>
      </c>
      <c r="I111" s="73">
        <v>3</v>
      </c>
      <c r="J111" s="60">
        <v>42</v>
      </c>
      <c r="K111" s="60">
        <v>0</v>
      </c>
    </row>
    <row r="112" spans="1:11" ht="15.75">
      <c r="A112" s="82">
        <v>1</v>
      </c>
      <c r="B112" s="59"/>
      <c r="C112" s="69" t="s">
        <v>398</v>
      </c>
      <c r="D112" s="59" t="s">
        <v>452</v>
      </c>
      <c r="E112" s="60" t="s">
        <v>448</v>
      </c>
      <c r="F112" s="60" t="s">
        <v>443</v>
      </c>
      <c r="G112" s="60">
        <v>255</v>
      </c>
      <c r="H112" s="72" t="s">
        <v>71</v>
      </c>
      <c r="I112" s="73">
        <v>5</v>
      </c>
      <c r="J112" s="60">
        <v>45</v>
      </c>
      <c r="K112" s="60">
        <v>0</v>
      </c>
    </row>
    <row r="113" spans="1:11" ht="15.75">
      <c r="A113" s="82">
        <v>1</v>
      </c>
      <c r="B113" s="59"/>
      <c r="C113" s="63" t="s">
        <v>382</v>
      </c>
      <c r="D113" s="59" t="s">
        <v>453</v>
      </c>
      <c r="E113" s="60" t="s">
        <v>448</v>
      </c>
      <c r="F113" s="60" t="s">
        <v>443</v>
      </c>
      <c r="G113" s="60">
        <v>267</v>
      </c>
      <c r="H113" s="72" t="s">
        <v>440</v>
      </c>
      <c r="I113" s="73">
        <v>5</v>
      </c>
      <c r="J113" s="60">
        <v>45</v>
      </c>
      <c r="K113" s="60">
        <v>0</v>
      </c>
    </row>
    <row r="114" spans="1:11" ht="15.75">
      <c r="A114" s="82">
        <v>1</v>
      </c>
      <c r="B114" s="59"/>
      <c r="C114" s="63" t="s">
        <v>382</v>
      </c>
      <c r="D114" s="59" t="s">
        <v>453</v>
      </c>
      <c r="E114" s="60" t="s">
        <v>448</v>
      </c>
      <c r="F114" s="60" t="s">
        <v>443</v>
      </c>
      <c r="G114" s="60">
        <v>270</v>
      </c>
      <c r="H114" s="72" t="s">
        <v>71</v>
      </c>
      <c r="I114" s="73">
        <v>2.8</v>
      </c>
      <c r="J114" s="60">
        <v>25</v>
      </c>
      <c r="K114" s="60">
        <v>0</v>
      </c>
    </row>
    <row r="115" spans="1:11" ht="15.75">
      <c r="A115" s="82">
        <v>1</v>
      </c>
      <c r="B115" s="59"/>
      <c r="C115" s="63" t="s">
        <v>382</v>
      </c>
      <c r="D115" s="59" t="s">
        <v>453</v>
      </c>
      <c r="E115" s="60" t="s">
        <v>448</v>
      </c>
      <c r="F115" s="60" t="s">
        <v>443</v>
      </c>
      <c r="G115" s="60">
        <v>270</v>
      </c>
      <c r="H115" s="72" t="s">
        <v>98</v>
      </c>
      <c r="I115" s="73">
        <v>1.5</v>
      </c>
      <c r="J115" s="60">
        <v>14</v>
      </c>
      <c r="K115" s="60">
        <v>0</v>
      </c>
    </row>
    <row r="116" spans="1:11" ht="15.75">
      <c r="A116" s="82">
        <v>1</v>
      </c>
      <c r="B116" s="59"/>
      <c r="C116" s="63" t="s">
        <v>382</v>
      </c>
      <c r="D116" s="59" t="s">
        <v>453</v>
      </c>
      <c r="E116" s="60" t="s">
        <v>448</v>
      </c>
      <c r="F116" s="60" t="s">
        <v>443</v>
      </c>
      <c r="G116" s="60">
        <v>273</v>
      </c>
      <c r="H116" s="72" t="s">
        <v>85</v>
      </c>
      <c r="I116" s="73">
        <v>2.7</v>
      </c>
      <c r="J116" s="60">
        <v>24</v>
      </c>
      <c r="K116" s="60">
        <v>0</v>
      </c>
    </row>
    <row r="117" spans="1:11" ht="15.75">
      <c r="A117" s="82">
        <v>1</v>
      </c>
      <c r="B117" s="59"/>
      <c r="C117" s="63" t="s">
        <v>382</v>
      </c>
      <c r="D117" s="59" t="s">
        <v>399</v>
      </c>
      <c r="E117" s="60" t="s">
        <v>445</v>
      </c>
      <c r="F117" s="60" t="s">
        <v>443</v>
      </c>
      <c r="G117" s="60">
        <v>250</v>
      </c>
      <c r="H117" s="72" t="s">
        <v>89</v>
      </c>
      <c r="I117" s="73">
        <v>2</v>
      </c>
      <c r="J117" s="60">
        <v>28</v>
      </c>
      <c r="K117" s="60">
        <v>0</v>
      </c>
    </row>
    <row r="118" spans="1:11" ht="15.75">
      <c r="A118" s="82">
        <v>1</v>
      </c>
      <c r="B118" s="59"/>
      <c r="C118" s="63" t="s">
        <v>382</v>
      </c>
      <c r="D118" s="59" t="s">
        <v>399</v>
      </c>
      <c r="E118" s="60" t="s">
        <v>445</v>
      </c>
      <c r="F118" s="60" t="s">
        <v>443</v>
      </c>
      <c r="G118" s="60">
        <v>252</v>
      </c>
      <c r="H118" s="72" t="s">
        <v>100</v>
      </c>
      <c r="I118" s="73">
        <v>6.3</v>
      </c>
      <c r="J118" s="60">
        <v>88</v>
      </c>
      <c r="K118" s="60">
        <v>0</v>
      </c>
    </row>
    <row r="119" spans="1:11" ht="15.75">
      <c r="A119" s="82">
        <v>1</v>
      </c>
      <c r="B119" s="59"/>
      <c r="C119" s="59" t="s">
        <v>403</v>
      </c>
      <c r="D119" s="59" t="s">
        <v>454</v>
      </c>
      <c r="E119" s="60" t="s">
        <v>455</v>
      </c>
      <c r="F119" s="60" t="s">
        <v>456</v>
      </c>
      <c r="G119" s="60">
        <v>321</v>
      </c>
      <c r="H119" s="72" t="s">
        <v>457</v>
      </c>
      <c r="I119" s="73">
        <v>1.2</v>
      </c>
      <c r="J119" s="60">
        <v>39</v>
      </c>
      <c r="K119" s="60">
        <v>30</v>
      </c>
    </row>
    <row r="120" spans="1:11" ht="15.75">
      <c r="A120" s="82">
        <v>1</v>
      </c>
      <c r="B120" s="59"/>
      <c r="C120" s="63" t="s">
        <v>382</v>
      </c>
      <c r="D120" s="59" t="s">
        <v>406</v>
      </c>
      <c r="E120" s="60" t="s">
        <v>447</v>
      </c>
      <c r="F120" s="60" t="s">
        <v>443</v>
      </c>
      <c r="G120" s="60">
        <v>420</v>
      </c>
      <c r="H120" s="72" t="s">
        <v>89</v>
      </c>
      <c r="I120" s="73">
        <v>9.3</v>
      </c>
      <c r="J120" s="60">
        <v>194</v>
      </c>
      <c r="K120" s="60">
        <v>158</v>
      </c>
    </row>
    <row r="121" spans="1:11" ht="15.75">
      <c r="A121" s="82">
        <v>1</v>
      </c>
      <c r="B121" s="59"/>
      <c r="C121" s="63" t="s">
        <v>382</v>
      </c>
      <c r="D121" s="59" t="s">
        <v>406</v>
      </c>
      <c r="E121" s="60" t="s">
        <v>442</v>
      </c>
      <c r="F121" s="60" t="s">
        <v>443</v>
      </c>
      <c r="G121" s="60">
        <v>415</v>
      </c>
      <c r="H121" s="72" t="s">
        <v>412</v>
      </c>
      <c r="I121" s="73">
        <v>3</v>
      </c>
      <c r="J121" s="60">
        <v>840</v>
      </c>
      <c r="K121" s="60">
        <v>789</v>
      </c>
    </row>
    <row r="122" spans="1:11" ht="15.75">
      <c r="A122" s="82">
        <v>1</v>
      </c>
      <c r="B122" s="59"/>
      <c r="C122" s="63" t="s">
        <v>382</v>
      </c>
      <c r="D122" s="59" t="s">
        <v>406</v>
      </c>
      <c r="E122" s="60" t="s">
        <v>442</v>
      </c>
      <c r="F122" s="60" t="s">
        <v>443</v>
      </c>
      <c r="G122" s="60">
        <v>415</v>
      </c>
      <c r="H122" s="72" t="s">
        <v>105</v>
      </c>
      <c r="I122" s="73">
        <v>4</v>
      </c>
      <c r="J122" s="60">
        <v>1200</v>
      </c>
      <c r="K122" s="60">
        <v>1128</v>
      </c>
    </row>
    <row r="123" spans="1:11" ht="15.75">
      <c r="A123" s="82">
        <v>1</v>
      </c>
      <c r="B123" s="59"/>
      <c r="C123" s="63" t="s">
        <v>382</v>
      </c>
      <c r="D123" s="59" t="s">
        <v>404</v>
      </c>
      <c r="E123" s="60" t="s">
        <v>442</v>
      </c>
      <c r="F123" s="60" t="s">
        <v>443</v>
      </c>
      <c r="G123" s="60">
        <v>424</v>
      </c>
      <c r="H123" s="72" t="s">
        <v>430</v>
      </c>
      <c r="I123" s="73">
        <v>2.5</v>
      </c>
      <c r="J123" s="60">
        <v>724</v>
      </c>
      <c r="K123" s="60">
        <v>680</v>
      </c>
    </row>
    <row r="124" spans="1:11" ht="15.75">
      <c r="A124" s="82">
        <v>1</v>
      </c>
      <c r="B124" s="59"/>
      <c r="C124" s="63" t="s">
        <v>382</v>
      </c>
      <c r="D124" s="59" t="s">
        <v>404</v>
      </c>
      <c r="E124" s="60" t="s">
        <v>442</v>
      </c>
      <c r="F124" s="60" t="s">
        <v>443</v>
      </c>
      <c r="G124" s="60">
        <v>422</v>
      </c>
      <c r="H124" s="72" t="s">
        <v>79</v>
      </c>
      <c r="I124" s="73">
        <v>3</v>
      </c>
      <c r="J124" s="60">
        <v>780</v>
      </c>
      <c r="K124" s="60">
        <v>722</v>
      </c>
    </row>
    <row r="125" spans="1:11" ht="15.75">
      <c r="A125" s="82">
        <v>1</v>
      </c>
      <c r="B125" s="59"/>
      <c r="C125" s="59" t="s">
        <v>408</v>
      </c>
      <c r="D125" s="59" t="s">
        <v>409</v>
      </c>
      <c r="E125" s="60" t="s">
        <v>458</v>
      </c>
      <c r="F125" s="60" t="s">
        <v>443</v>
      </c>
      <c r="G125" s="60">
        <v>528</v>
      </c>
      <c r="H125" s="72" t="s">
        <v>156</v>
      </c>
      <c r="I125" s="73">
        <v>2</v>
      </c>
      <c r="J125" s="60">
        <v>122</v>
      </c>
      <c r="K125" s="60">
        <v>110</v>
      </c>
    </row>
    <row r="126" spans="1:11" ht="15.75">
      <c r="A126" s="82">
        <v>1</v>
      </c>
      <c r="B126" s="59"/>
      <c r="C126" s="63" t="s">
        <v>382</v>
      </c>
      <c r="D126" s="59" t="s">
        <v>409</v>
      </c>
      <c r="E126" s="60" t="s">
        <v>458</v>
      </c>
      <c r="F126" s="60" t="s">
        <v>443</v>
      </c>
      <c r="G126" s="60">
        <v>528</v>
      </c>
      <c r="H126" s="72" t="s">
        <v>446</v>
      </c>
      <c r="I126" s="73">
        <v>2.4</v>
      </c>
      <c r="J126" s="60">
        <v>140</v>
      </c>
      <c r="K126" s="60">
        <v>134</v>
      </c>
    </row>
    <row r="127" spans="1:11" ht="15.75">
      <c r="A127" s="82">
        <v>1</v>
      </c>
      <c r="B127" s="59"/>
      <c r="C127" s="63" t="s">
        <v>382</v>
      </c>
      <c r="D127" s="59" t="s">
        <v>409</v>
      </c>
      <c r="E127" s="60" t="s">
        <v>458</v>
      </c>
      <c r="F127" s="60" t="s">
        <v>443</v>
      </c>
      <c r="G127" s="60">
        <v>528</v>
      </c>
      <c r="H127" s="72" t="s">
        <v>105</v>
      </c>
      <c r="I127" s="73">
        <v>4.2</v>
      </c>
      <c r="J127" s="60">
        <v>250</v>
      </c>
      <c r="K127" s="60">
        <v>245</v>
      </c>
    </row>
    <row r="128" spans="1:11" ht="15.75">
      <c r="A128" s="82">
        <v>1</v>
      </c>
      <c r="B128" s="59"/>
      <c r="C128" s="63" t="s">
        <v>382</v>
      </c>
      <c r="D128" s="59" t="s">
        <v>409</v>
      </c>
      <c r="E128" s="60" t="s">
        <v>458</v>
      </c>
      <c r="F128" s="60" t="s">
        <v>443</v>
      </c>
      <c r="G128" s="60">
        <v>528</v>
      </c>
      <c r="H128" s="72" t="s">
        <v>424</v>
      </c>
      <c r="I128" s="73">
        <v>4.2</v>
      </c>
      <c r="J128" s="60">
        <v>230</v>
      </c>
      <c r="K128" s="60">
        <v>225</v>
      </c>
    </row>
    <row r="129" spans="1:11" ht="15.75">
      <c r="A129" s="82">
        <v>1</v>
      </c>
      <c r="B129" s="59"/>
      <c r="C129" s="63" t="s">
        <v>382</v>
      </c>
      <c r="D129" s="59" t="s">
        <v>409</v>
      </c>
      <c r="E129" s="60" t="s">
        <v>458</v>
      </c>
      <c r="F129" s="60" t="s">
        <v>443</v>
      </c>
      <c r="G129" s="60">
        <v>529</v>
      </c>
      <c r="H129" s="72" t="s">
        <v>97</v>
      </c>
      <c r="I129" s="73">
        <v>2.6</v>
      </c>
      <c r="J129" s="60">
        <v>131</v>
      </c>
      <c r="K129" s="60">
        <v>126</v>
      </c>
    </row>
    <row r="130" spans="1:11" ht="15.75">
      <c r="A130" s="82">
        <v>1</v>
      </c>
      <c r="B130" s="59"/>
      <c r="C130" s="63" t="s">
        <v>382</v>
      </c>
      <c r="D130" s="59" t="s">
        <v>409</v>
      </c>
      <c r="E130" s="60" t="s">
        <v>458</v>
      </c>
      <c r="F130" s="60" t="s">
        <v>443</v>
      </c>
      <c r="G130" s="60">
        <v>529</v>
      </c>
      <c r="H130" s="72" t="s">
        <v>459</v>
      </c>
      <c r="I130" s="73">
        <v>2.1</v>
      </c>
      <c r="J130" s="60">
        <v>104</v>
      </c>
      <c r="K130" s="60">
        <v>100</v>
      </c>
    </row>
    <row r="131" spans="1:11" ht="15.75">
      <c r="A131" s="82">
        <v>1</v>
      </c>
      <c r="B131" s="59"/>
      <c r="C131" s="63" t="s">
        <v>382</v>
      </c>
      <c r="D131" s="59" t="s">
        <v>409</v>
      </c>
      <c r="E131" s="60" t="s">
        <v>458</v>
      </c>
      <c r="F131" s="60" t="s">
        <v>443</v>
      </c>
      <c r="G131" s="60">
        <v>529</v>
      </c>
      <c r="H131" s="72" t="s">
        <v>80</v>
      </c>
      <c r="I131" s="73">
        <v>1.8</v>
      </c>
      <c r="J131" s="60">
        <v>201</v>
      </c>
      <c r="K131" s="60">
        <v>180</v>
      </c>
    </row>
    <row r="132" spans="1:11" ht="15.75">
      <c r="A132" s="82">
        <v>1</v>
      </c>
      <c r="B132" s="59"/>
      <c r="C132" s="63" t="s">
        <v>382</v>
      </c>
      <c r="D132" s="59" t="s">
        <v>409</v>
      </c>
      <c r="E132" s="60" t="s">
        <v>458</v>
      </c>
      <c r="F132" s="60" t="s">
        <v>443</v>
      </c>
      <c r="G132" s="60">
        <v>529</v>
      </c>
      <c r="H132" s="72" t="s">
        <v>106</v>
      </c>
      <c r="I132" s="73">
        <v>4.5</v>
      </c>
      <c r="J132" s="60">
        <v>230</v>
      </c>
      <c r="K132" s="60">
        <v>225</v>
      </c>
    </row>
    <row r="133" spans="1:11" ht="15.75">
      <c r="A133" s="82">
        <v>1</v>
      </c>
      <c r="B133" s="59"/>
      <c r="C133" s="63" t="s">
        <v>382</v>
      </c>
      <c r="D133" s="59" t="s">
        <v>409</v>
      </c>
      <c r="E133" s="60" t="s">
        <v>458</v>
      </c>
      <c r="F133" s="60" t="s">
        <v>443</v>
      </c>
      <c r="G133" s="60">
        <v>529</v>
      </c>
      <c r="H133" s="72" t="s">
        <v>460</v>
      </c>
      <c r="I133" s="73">
        <v>3.8</v>
      </c>
      <c r="J133" s="60">
        <v>193</v>
      </c>
      <c r="K133" s="60">
        <v>190</v>
      </c>
    </row>
    <row r="134" spans="1:11" ht="15.75">
      <c r="A134" s="82">
        <v>1</v>
      </c>
      <c r="B134" s="59"/>
      <c r="C134" s="63" t="s">
        <v>382</v>
      </c>
      <c r="D134" s="59" t="s">
        <v>409</v>
      </c>
      <c r="E134" s="60" t="s">
        <v>458</v>
      </c>
      <c r="F134" s="60" t="s">
        <v>443</v>
      </c>
      <c r="G134" s="60">
        <v>529</v>
      </c>
      <c r="H134" s="72" t="s">
        <v>436</v>
      </c>
      <c r="I134" s="73">
        <v>4.5</v>
      </c>
      <c r="J134" s="60">
        <v>228</v>
      </c>
      <c r="K134" s="60">
        <v>225</v>
      </c>
    </row>
    <row r="135" spans="1:11" ht="15.75">
      <c r="A135" s="82">
        <v>1</v>
      </c>
      <c r="B135" s="59"/>
      <c r="C135" s="63" t="s">
        <v>382</v>
      </c>
      <c r="D135" s="59" t="s">
        <v>409</v>
      </c>
      <c r="E135" s="60" t="s">
        <v>458</v>
      </c>
      <c r="F135" s="60" t="s">
        <v>461</v>
      </c>
      <c r="G135" s="60">
        <v>526</v>
      </c>
      <c r="H135" s="72" t="s">
        <v>81</v>
      </c>
      <c r="I135" s="73">
        <v>4.6</v>
      </c>
      <c r="J135" s="60">
        <v>398</v>
      </c>
      <c r="K135" s="60">
        <v>368</v>
      </c>
    </row>
    <row r="136" spans="1:11" ht="15.75">
      <c r="A136" s="82">
        <v>1</v>
      </c>
      <c r="B136" s="59"/>
      <c r="C136" s="63" t="s">
        <v>382</v>
      </c>
      <c r="D136" s="59" t="s">
        <v>409</v>
      </c>
      <c r="E136" s="60" t="s">
        <v>458</v>
      </c>
      <c r="F136" s="60" t="s">
        <v>443</v>
      </c>
      <c r="G136" s="60">
        <v>526</v>
      </c>
      <c r="H136" s="72" t="s">
        <v>100</v>
      </c>
      <c r="I136" s="73">
        <v>4.6</v>
      </c>
      <c r="J136" s="60">
        <v>477</v>
      </c>
      <c r="K136" s="60">
        <v>437</v>
      </c>
    </row>
    <row r="137" spans="1:11" ht="15.75">
      <c r="A137" s="82">
        <v>1</v>
      </c>
      <c r="B137" s="59"/>
      <c r="C137" s="63" t="s">
        <v>382</v>
      </c>
      <c r="D137" s="59" t="s">
        <v>409</v>
      </c>
      <c r="E137" s="60" t="s">
        <v>458</v>
      </c>
      <c r="F137" s="60" t="s">
        <v>461</v>
      </c>
      <c r="G137" s="60">
        <v>526</v>
      </c>
      <c r="H137" s="72" t="s">
        <v>108</v>
      </c>
      <c r="I137" s="73">
        <v>4.9</v>
      </c>
      <c r="J137" s="60">
        <v>545</v>
      </c>
      <c r="K137" s="60">
        <v>512</v>
      </c>
    </row>
    <row r="138" spans="1:11" ht="15.75">
      <c r="A138" s="82">
        <v>1</v>
      </c>
      <c r="B138" s="59"/>
      <c r="C138" s="63" t="s">
        <v>382</v>
      </c>
      <c r="D138" s="59" t="s">
        <v>409</v>
      </c>
      <c r="E138" s="60" t="s">
        <v>458</v>
      </c>
      <c r="F138" s="60" t="s">
        <v>461</v>
      </c>
      <c r="G138" s="60">
        <v>526</v>
      </c>
      <c r="H138" s="72" t="s">
        <v>462</v>
      </c>
      <c r="I138" s="73">
        <v>1.3</v>
      </c>
      <c r="J138" s="60">
        <v>130</v>
      </c>
      <c r="K138" s="60">
        <v>117</v>
      </c>
    </row>
    <row r="139" spans="1:11" ht="15.75">
      <c r="A139" s="82">
        <v>1</v>
      </c>
      <c r="B139" s="59"/>
      <c r="C139" s="63" t="s">
        <v>382</v>
      </c>
      <c r="D139" s="59" t="s">
        <v>409</v>
      </c>
      <c r="E139" s="60" t="s">
        <v>458</v>
      </c>
      <c r="F139" s="60" t="s">
        <v>461</v>
      </c>
      <c r="G139" s="60">
        <v>536</v>
      </c>
      <c r="H139" s="72" t="s">
        <v>116</v>
      </c>
      <c r="I139" s="73">
        <v>3.7</v>
      </c>
      <c r="J139" s="60">
        <v>485</v>
      </c>
      <c r="K139" s="60">
        <v>445</v>
      </c>
    </row>
    <row r="140" spans="1:11" ht="15.75">
      <c r="A140" s="82">
        <v>1</v>
      </c>
      <c r="B140" s="59"/>
      <c r="C140" s="63" t="s">
        <v>382</v>
      </c>
      <c r="D140" s="59" t="s">
        <v>409</v>
      </c>
      <c r="E140" s="60" t="s">
        <v>458</v>
      </c>
      <c r="F140" s="60" t="s">
        <v>461</v>
      </c>
      <c r="G140" s="60">
        <v>536</v>
      </c>
      <c r="H140" s="72" t="s">
        <v>110</v>
      </c>
      <c r="I140" s="73">
        <v>3.1</v>
      </c>
      <c r="J140" s="60">
        <v>335</v>
      </c>
      <c r="K140" s="60">
        <v>310</v>
      </c>
    </row>
    <row r="141" spans="1:11" ht="15.75">
      <c r="A141" s="82">
        <v>1</v>
      </c>
      <c r="B141" s="59"/>
      <c r="C141" s="63" t="s">
        <v>382</v>
      </c>
      <c r="D141" s="59" t="s">
        <v>409</v>
      </c>
      <c r="E141" s="60" t="s">
        <v>458</v>
      </c>
      <c r="F141" s="60" t="s">
        <v>461</v>
      </c>
      <c r="G141" s="60">
        <v>536</v>
      </c>
      <c r="H141" s="72" t="s">
        <v>138</v>
      </c>
      <c r="I141" s="73">
        <v>2</v>
      </c>
      <c r="J141" s="60">
        <v>224</v>
      </c>
      <c r="K141" s="60">
        <v>200</v>
      </c>
    </row>
    <row r="142" spans="1:11" ht="15.75">
      <c r="A142" s="82">
        <v>1</v>
      </c>
      <c r="B142" s="59"/>
      <c r="C142" s="63" t="s">
        <v>382</v>
      </c>
      <c r="D142" s="59" t="s">
        <v>409</v>
      </c>
      <c r="E142" s="60" t="s">
        <v>458</v>
      </c>
      <c r="F142" s="60" t="s">
        <v>443</v>
      </c>
      <c r="G142" s="60">
        <v>537</v>
      </c>
      <c r="H142" s="72" t="s">
        <v>440</v>
      </c>
      <c r="I142" s="73">
        <v>3.5</v>
      </c>
      <c r="J142" s="60">
        <v>386</v>
      </c>
      <c r="K142" s="60">
        <v>350</v>
      </c>
    </row>
    <row r="143" spans="1:11" ht="15.75">
      <c r="A143" s="82">
        <v>1</v>
      </c>
      <c r="B143" s="59"/>
      <c r="C143" s="63" t="s">
        <v>382</v>
      </c>
      <c r="D143" s="59" t="s">
        <v>409</v>
      </c>
      <c r="E143" s="60" t="s">
        <v>458</v>
      </c>
      <c r="F143" s="60" t="s">
        <v>443</v>
      </c>
      <c r="G143" s="60">
        <v>537</v>
      </c>
      <c r="H143" s="72" t="s">
        <v>116</v>
      </c>
      <c r="I143" s="73">
        <v>5.8</v>
      </c>
      <c r="J143" s="60">
        <v>494</v>
      </c>
      <c r="K143" s="60">
        <v>464</v>
      </c>
    </row>
    <row r="144" spans="1:11" ht="15.75">
      <c r="A144" s="82">
        <v>1</v>
      </c>
      <c r="B144" s="59"/>
      <c r="C144" s="63" t="s">
        <v>382</v>
      </c>
      <c r="D144" s="59" t="s">
        <v>409</v>
      </c>
      <c r="E144" s="60" t="s">
        <v>458</v>
      </c>
      <c r="F144" s="60" t="s">
        <v>443</v>
      </c>
      <c r="G144" s="60">
        <v>537</v>
      </c>
      <c r="H144" s="72" t="s">
        <v>446</v>
      </c>
      <c r="I144" s="73">
        <v>2.1</v>
      </c>
      <c r="J144" s="60">
        <v>201</v>
      </c>
      <c r="K144" s="60">
        <v>179</v>
      </c>
    </row>
    <row r="145" spans="1:11" ht="15.75">
      <c r="A145" s="82">
        <v>1</v>
      </c>
      <c r="B145" s="59"/>
      <c r="C145" s="69" t="s">
        <v>463</v>
      </c>
      <c r="D145" s="59" t="s">
        <v>464</v>
      </c>
      <c r="E145" s="60" t="s">
        <v>465</v>
      </c>
      <c r="F145" s="60" t="s">
        <v>443</v>
      </c>
      <c r="G145" s="60">
        <v>568</v>
      </c>
      <c r="H145" s="72" t="s">
        <v>412</v>
      </c>
      <c r="I145" s="73">
        <v>3</v>
      </c>
      <c r="J145" s="60">
        <v>85</v>
      </c>
      <c r="K145" s="60">
        <v>71</v>
      </c>
    </row>
    <row r="146" spans="1:11" ht="15.75">
      <c r="A146" s="82">
        <v>1</v>
      </c>
      <c r="B146" s="59"/>
      <c r="C146" s="63" t="s">
        <v>382</v>
      </c>
      <c r="D146" s="59" t="s">
        <v>464</v>
      </c>
      <c r="E146" s="60" t="s">
        <v>442</v>
      </c>
      <c r="F146" s="60" t="s">
        <v>443</v>
      </c>
      <c r="G146" s="60">
        <v>568</v>
      </c>
      <c r="H146" s="72" t="s">
        <v>460</v>
      </c>
      <c r="I146" s="73">
        <v>3</v>
      </c>
      <c r="J146" s="60">
        <v>840</v>
      </c>
      <c r="K146" s="60">
        <v>786</v>
      </c>
    </row>
    <row r="147" spans="1:11" ht="15.75">
      <c r="A147" s="82">
        <v>1</v>
      </c>
      <c r="B147" s="59"/>
      <c r="C147" s="63" t="s">
        <v>382</v>
      </c>
      <c r="D147" s="59" t="s">
        <v>464</v>
      </c>
      <c r="E147" s="60" t="s">
        <v>442</v>
      </c>
      <c r="F147" s="60" t="s">
        <v>443</v>
      </c>
      <c r="G147" s="60">
        <v>569</v>
      </c>
      <c r="H147" s="72" t="s">
        <v>79</v>
      </c>
      <c r="I147" s="73">
        <v>4.5</v>
      </c>
      <c r="J147" s="60">
        <v>1260</v>
      </c>
      <c r="K147" s="60">
        <v>1175</v>
      </c>
    </row>
    <row r="148" spans="1:11" ht="15.75">
      <c r="A148" s="82">
        <v>1</v>
      </c>
      <c r="B148" s="59"/>
      <c r="C148" s="69" t="s">
        <v>413</v>
      </c>
      <c r="D148" s="59" t="s">
        <v>392</v>
      </c>
      <c r="E148" s="60" t="s">
        <v>465</v>
      </c>
      <c r="F148" s="60" t="s">
        <v>443</v>
      </c>
      <c r="G148" s="60">
        <v>348</v>
      </c>
      <c r="H148" s="60">
        <v>19</v>
      </c>
      <c r="I148" s="60">
        <v>1.6</v>
      </c>
      <c r="J148" s="60">
        <v>16</v>
      </c>
      <c r="K148" s="60">
        <v>12</v>
      </c>
    </row>
    <row r="149" spans="1:11" ht="15.75">
      <c r="A149" s="82">
        <v>1</v>
      </c>
      <c r="B149" s="59"/>
      <c r="C149" s="63" t="s">
        <v>382</v>
      </c>
      <c r="D149" s="59" t="s">
        <v>392</v>
      </c>
      <c r="E149" s="60" t="s">
        <v>465</v>
      </c>
      <c r="F149" s="60" t="s">
        <v>443</v>
      </c>
      <c r="G149" s="60">
        <v>349</v>
      </c>
      <c r="H149" s="60">
        <v>6</v>
      </c>
      <c r="I149" s="60">
        <v>1.3</v>
      </c>
      <c r="J149" s="60">
        <v>16</v>
      </c>
      <c r="K149" s="60">
        <v>12</v>
      </c>
    </row>
    <row r="150" spans="1:11" ht="15.75">
      <c r="A150" s="82">
        <v>1</v>
      </c>
      <c r="B150" s="59"/>
      <c r="C150" s="63" t="s">
        <v>382</v>
      </c>
      <c r="D150" s="59" t="s">
        <v>392</v>
      </c>
      <c r="E150" s="60" t="s">
        <v>465</v>
      </c>
      <c r="F150" s="60" t="s">
        <v>443</v>
      </c>
      <c r="G150" s="60">
        <v>358</v>
      </c>
      <c r="H150" s="60">
        <v>9</v>
      </c>
      <c r="I150" s="60">
        <v>1.6</v>
      </c>
      <c r="J150" s="60">
        <v>25</v>
      </c>
      <c r="K150" s="60">
        <v>20</v>
      </c>
    </row>
    <row r="151" spans="1:11" ht="15.75">
      <c r="A151" s="82">
        <v>1</v>
      </c>
      <c r="B151" s="59"/>
      <c r="C151" s="63" t="s">
        <v>382</v>
      </c>
      <c r="D151" s="59" t="s">
        <v>392</v>
      </c>
      <c r="E151" s="60" t="s">
        <v>455</v>
      </c>
      <c r="F151" s="60" t="s">
        <v>466</v>
      </c>
      <c r="G151" s="60">
        <v>323</v>
      </c>
      <c r="H151" s="60">
        <v>6</v>
      </c>
      <c r="I151" s="60">
        <v>6.9</v>
      </c>
      <c r="J151" s="60">
        <v>150</v>
      </c>
      <c r="K151" s="60">
        <v>138</v>
      </c>
    </row>
    <row r="152" spans="1:11" ht="15.75">
      <c r="A152" s="82">
        <v>1</v>
      </c>
      <c r="B152" s="59"/>
      <c r="C152" s="63" t="s">
        <v>382</v>
      </c>
      <c r="D152" s="59" t="s">
        <v>392</v>
      </c>
      <c r="E152" s="60" t="s">
        <v>455</v>
      </c>
      <c r="F152" s="60" t="s">
        <v>443</v>
      </c>
      <c r="G152" s="60">
        <v>358</v>
      </c>
      <c r="H152" s="60">
        <v>3</v>
      </c>
      <c r="I152" s="73">
        <v>3</v>
      </c>
      <c r="J152" s="60">
        <v>75</v>
      </c>
      <c r="K152" s="60">
        <v>63</v>
      </c>
    </row>
    <row r="153" spans="1:11" ht="15.75">
      <c r="A153" s="82">
        <v>1</v>
      </c>
      <c r="B153" s="59"/>
      <c r="C153" s="63" t="s">
        <v>382</v>
      </c>
      <c r="D153" s="59" t="s">
        <v>418</v>
      </c>
      <c r="E153" s="60" t="s">
        <v>442</v>
      </c>
      <c r="F153" s="60" t="s">
        <v>443</v>
      </c>
      <c r="G153" s="60">
        <v>324</v>
      </c>
      <c r="H153" s="60">
        <v>17</v>
      </c>
      <c r="I153" s="73">
        <v>1.5</v>
      </c>
      <c r="J153" s="60">
        <v>455</v>
      </c>
      <c r="K153" s="60">
        <v>420</v>
      </c>
    </row>
    <row r="154" spans="1:11" ht="15.75">
      <c r="A154" s="82">
        <v>1</v>
      </c>
      <c r="B154" s="59"/>
      <c r="C154" s="63" t="s">
        <v>382</v>
      </c>
      <c r="D154" s="59" t="s">
        <v>392</v>
      </c>
      <c r="E154" s="60" t="s">
        <v>442</v>
      </c>
      <c r="F154" s="60" t="s">
        <v>443</v>
      </c>
      <c r="G154" s="60">
        <v>354</v>
      </c>
      <c r="H154" s="60">
        <v>4</v>
      </c>
      <c r="I154" s="73">
        <v>1.8</v>
      </c>
      <c r="J154" s="60">
        <v>540</v>
      </c>
      <c r="K154" s="60">
        <v>503</v>
      </c>
    </row>
    <row r="155" spans="1:11" ht="15.75">
      <c r="A155" s="82">
        <v>1</v>
      </c>
      <c r="B155" s="59"/>
      <c r="C155" s="69" t="s">
        <v>421</v>
      </c>
      <c r="D155" s="59" t="s">
        <v>425</v>
      </c>
      <c r="E155" s="60" t="s">
        <v>455</v>
      </c>
      <c r="F155" s="60" t="s">
        <v>443</v>
      </c>
      <c r="G155" s="60">
        <v>453</v>
      </c>
      <c r="H155" s="72" t="s">
        <v>156</v>
      </c>
      <c r="I155" s="73">
        <v>5</v>
      </c>
      <c r="J155" s="60">
        <v>123</v>
      </c>
      <c r="K155" s="60">
        <v>102</v>
      </c>
    </row>
    <row r="156" spans="1:11" ht="15.75">
      <c r="A156" s="82">
        <v>1</v>
      </c>
      <c r="B156" s="59"/>
      <c r="C156" s="63" t="s">
        <v>382</v>
      </c>
      <c r="D156" s="59" t="s">
        <v>425</v>
      </c>
      <c r="E156" s="60" t="s">
        <v>458</v>
      </c>
      <c r="F156" s="60" t="s">
        <v>461</v>
      </c>
      <c r="G156" s="60">
        <v>461</v>
      </c>
      <c r="H156" s="72" t="s">
        <v>100</v>
      </c>
      <c r="I156" s="73">
        <v>1.5</v>
      </c>
      <c r="J156" s="60">
        <v>90</v>
      </c>
      <c r="K156" s="60">
        <v>75</v>
      </c>
    </row>
    <row r="157" spans="1:11" ht="15.75">
      <c r="A157" s="82">
        <v>1</v>
      </c>
      <c r="B157" s="59"/>
      <c r="C157" s="63" t="s">
        <v>382</v>
      </c>
      <c r="D157" s="59" t="s">
        <v>425</v>
      </c>
      <c r="E157" s="60" t="s">
        <v>458</v>
      </c>
      <c r="F157" s="60" t="s">
        <v>456</v>
      </c>
      <c r="G157" s="60">
        <v>464</v>
      </c>
      <c r="H157" s="72" t="s">
        <v>156</v>
      </c>
      <c r="I157" s="73">
        <v>6</v>
      </c>
      <c r="J157" s="60">
        <v>546</v>
      </c>
      <c r="K157" s="60">
        <v>516</v>
      </c>
    </row>
    <row r="158" spans="1:11" ht="15.75">
      <c r="A158" s="82">
        <v>1</v>
      </c>
      <c r="B158" s="59"/>
      <c r="C158" s="63" t="s">
        <v>382</v>
      </c>
      <c r="D158" s="59" t="s">
        <v>425</v>
      </c>
      <c r="E158" s="60" t="s">
        <v>458</v>
      </c>
      <c r="F158" s="60" t="s">
        <v>456</v>
      </c>
      <c r="G158" s="60">
        <v>464</v>
      </c>
      <c r="H158" s="72" t="s">
        <v>412</v>
      </c>
      <c r="I158" s="73">
        <v>7</v>
      </c>
      <c r="J158" s="60">
        <v>695</v>
      </c>
      <c r="K158" s="60">
        <v>645</v>
      </c>
    </row>
    <row r="159" spans="1:11" ht="15.75">
      <c r="A159" s="82">
        <v>1</v>
      </c>
      <c r="B159" s="59"/>
      <c r="C159" s="63" t="s">
        <v>382</v>
      </c>
      <c r="D159" s="59" t="s">
        <v>425</v>
      </c>
      <c r="E159" s="60" t="s">
        <v>458</v>
      </c>
      <c r="F159" s="60" t="s">
        <v>456</v>
      </c>
      <c r="G159" s="60">
        <v>464</v>
      </c>
      <c r="H159" s="72" t="s">
        <v>113</v>
      </c>
      <c r="I159" s="73">
        <v>7</v>
      </c>
      <c r="J159" s="60">
        <v>695</v>
      </c>
      <c r="K159" s="60">
        <v>655</v>
      </c>
    </row>
    <row r="160" spans="1:11" ht="15.75">
      <c r="A160" s="82">
        <v>1</v>
      </c>
      <c r="B160" s="59"/>
      <c r="C160" s="63" t="s">
        <v>382</v>
      </c>
      <c r="D160" s="59" t="s">
        <v>425</v>
      </c>
      <c r="E160" s="60" t="s">
        <v>458</v>
      </c>
      <c r="F160" s="60" t="s">
        <v>456</v>
      </c>
      <c r="G160" s="60">
        <v>465</v>
      </c>
      <c r="H160" s="72" t="s">
        <v>79</v>
      </c>
      <c r="I160" s="73">
        <v>5</v>
      </c>
      <c r="J160" s="60">
        <v>501</v>
      </c>
      <c r="K160" s="60">
        <v>475</v>
      </c>
    </row>
    <row r="161" spans="1:11" ht="15.75">
      <c r="A161" s="82">
        <v>1</v>
      </c>
      <c r="B161" s="59"/>
      <c r="C161" s="59" t="s">
        <v>426</v>
      </c>
      <c r="D161" s="59" t="s">
        <v>428</v>
      </c>
      <c r="E161" s="60" t="s">
        <v>447</v>
      </c>
      <c r="F161" s="60" t="s">
        <v>443</v>
      </c>
      <c r="G161" s="60">
        <v>238</v>
      </c>
      <c r="H161" s="60">
        <v>36</v>
      </c>
      <c r="I161" s="60">
        <v>4.3</v>
      </c>
      <c r="J161" s="60">
        <v>124</v>
      </c>
      <c r="K161" s="60">
        <v>108</v>
      </c>
    </row>
    <row r="162" spans="1:11" ht="15.75">
      <c r="A162" s="82">
        <v>1</v>
      </c>
      <c r="B162" s="59"/>
      <c r="C162" s="63" t="s">
        <v>382</v>
      </c>
      <c r="D162" s="59" t="s">
        <v>428</v>
      </c>
      <c r="E162" s="60" t="s">
        <v>447</v>
      </c>
      <c r="F162" s="60" t="s">
        <v>443</v>
      </c>
      <c r="G162" s="60">
        <v>238</v>
      </c>
      <c r="H162" s="60">
        <v>35</v>
      </c>
      <c r="I162" s="60">
        <v>1.8</v>
      </c>
      <c r="J162" s="60">
        <v>54</v>
      </c>
      <c r="K162" s="60">
        <v>45</v>
      </c>
    </row>
    <row r="163" spans="1:11" ht="15.75">
      <c r="A163" s="82">
        <v>1</v>
      </c>
      <c r="B163" s="59"/>
      <c r="C163" s="63" t="s">
        <v>382</v>
      </c>
      <c r="D163" s="59" t="s">
        <v>428</v>
      </c>
      <c r="E163" s="60" t="s">
        <v>447</v>
      </c>
      <c r="F163" s="60" t="s">
        <v>443</v>
      </c>
      <c r="G163" s="60">
        <v>238</v>
      </c>
      <c r="H163" s="60">
        <v>18</v>
      </c>
      <c r="I163" s="60">
        <v>2.4</v>
      </c>
      <c r="J163" s="60">
        <v>79</v>
      </c>
      <c r="K163" s="60">
        <v>65</v>
      </c>
    </row>
    <row r="164" spans="1:11" ht="15.75">
      <c r="A164" s="82">
        <v>1</v>
      </c>
      <c r="B164" s="59"/>
      <c r="C164" s="63" t="s">
        <v>382</v>
      </c>
      <c r="D164" s="59" t="s">
        <v>428</v>
      </c>
      <c r="E164" s="60" t="s">
        <v>447</v>
      </c>
      <c r="F164" s="60" t="s">
        <v>443</v>
      </c>
      <c r="G164" s="60">
        <v>238</v>
      </c>
      <c r="H164" s="60">
        <v>20</v>
      </c>
      <c r="I164" s="60">
        <v>3.5</v>
      </c>
      <c r="J164" s="60">
        <v>75</v>
      </c>
      <c r="K164" s="60">
        <v>63</v>
      </c>
    </row>
    <row r="165" spans="1:11" ht="15.75">
      <c r="A165" s="82">
        <v>1</v>
      </c>
      <c r="B165" s="59"/>
      <c r="C165" s="63" t="s">
        <v>382</v>
      </c>
      <c r="D165" s="59" t="s">
        <v>467</v>
      </c>
      <c r="E165" s="60" t="s">
        <v>442</v>
      </c>
      <c r="F165" s="60" t="s">
        <v>468</v>
      </c>
      <c r="G165" s="60">
        <v>235</v>
      </c>
      <c r="H165" s="60">
        <v>8</v>
      </c>
      <c r="I165" s="60">
        <v>2.5</v>
      </c>
      <c r="J165" s="60">
        <v>641</v>
      </c>
      <c r="K165" s="60">
        <v>597</v>
      </c>
    </row>
    <row r="166" spans="1:11" ht="15.75">
      <c r="A166" s="82">
        <v>1</v>
      </c>
      <c r="B166" s="59"/>
      <c r="C166" s="69" t="s">
        <v>432</v>
      </c>
      <c r="D166" s="59" t="s">
        <v>433</v>
      </c>
      <c r="E166" s="60" t="s">
        <v>465</v>
      </c>
      <c r="F166" s="60" t="s">
        <v>443</v>
      </c>
      <c r="G166" s="60">
        <v>550</v>
      </c>
      <c r="H166" s="60">
        <v>9</v>
      </c>
      <c r="I166" s="60">
        <v>5.2</v>
      </c>
      <c r="J166" s="60">
        <v>62</v>
      </c>
      <c r="K166" s="60">
        <v>52</v>
      </c>
    </row>
    <row r="167" spans="1:11" ht="15.75">
      <c r="A167" s="82">
        <v>1</v>
      </c>
      <c r="B167" s="59"/>
      <c r="C167" s="63" t="s">
        <v>382</v>
      </c>
      <c r="D167" s="59" t="s">
        <v>433</v>
      </c>
      <c r="E167" s="60" t="s">
        <v>465</v>
      </c>
      <c r="F167" s="60" t="s">
        <v>443</v>
      </c>
      <c r="G167" s="60">
        <v>546</v>
      </c>
      <c r="H167" s="60">
        <v>9</v>
      </c>
      <c r="I167" s="60">
        <v>2.4</v>
      </c>
      <c r="J167" s="60">
        <v>43</v>
      </c>
      <c r="K167" s="60">
        <v>35</v>
      </c>
    </row>
    <row r="168" spans="1:11" ht="15.75">
      <c r="A168" s="82">
        <v>1</v>
      </c>
      <c r="B168" s="59"/>
      <c r="C168" s="63" t="s">
        <v>382</v>
      </c>
      <c r="D168" s="59" t="s">
        <v>433</v>
      </c>
      <c r="E168" s="60" t="s">
        <v>455</v>
      </c>
      <c r="F168" s="60" t="s">
        <v>456</v>
      </c>
      <c r="G168" s="60">
        <v>546</v>
      </c>
      <c r="H168" s="60">
        <v>10</v>
      </c>
      <c r="I168" s="60">
        <v>3.8</v>
      </c>
      <c r="J168" s="60">
        <v>119</v>
      </c>
      <c r="K168" s="60">
        <v>102</v>
      </c>
    </row>
    <row r="169" spans="1:11" ht="15.75">
      <c r="A169" s="82">
        <v>1</v>
      </c>
      <c r="B169" s="59"/>
      <c r="C169" s="69" t="s">
        <v>434</v>
      </c>
      <c r="D169" s="59" t="s">
        <v>437</v>
      </c>
      <c r="E169" s="60" t="s">
        <v>465</v>
      </c>
      <c r="F169" s="60" t="s">
        <v>456</v>
      </c>
      <c r="G169" s="60">
        <v>31</v>
      </c>
      <c r="H169" s="60">
        <v>9</v>
      </c>
      <c r="I169" s="60">
        <v>1.6</v>
      </c>
      <c r="J169" s="60">
        <v>23</v>
      </c>
      <c r="K169" s="60">
        <v>16</v>
      </c>
    </row>
    <row r="170" spans="1:11" ht="15.75">
      <c r="A170" s="82">
        <v>1</v>
      </c>
      <c r="B170" s="59"/>
      <c r="C170" s="63" t="s">
        <v>382</v>
      </c>
      <c r="D170" s="59" t="s">
        <v>469</v>
      </c>
      <c r="E170" s="60" t="s">
        <v>455</v>
      </c>
      <c r="F170" s="60" t="s">
        <v>456</v>
      </c>
      <c r="G170" s="60">
        <v>77</v>
      </c>
      <c r="H170" s="72" t="s">
        <v>444</v>
      </c>
      <c r="I170" s="60">
        <v>2.9</v>
      </c>
      <c r="J170" s="60">
        <v>69</v>
      </c>
      <c r="K170" s="60">
        <v>58</v>
      </c>
    </row>
    <row r="171" spans="1:11" ht="15.75">
      <c r="A171" s="82">
        <v>1</v>
      </c>
      <c r="B171" s="59"/>
      <c r="C171" s="69" t="s">
        <v>439</v>
      </c>
      <c r="D171" s="59" t="s">
        <v>386</v>
      </c>
      <c r="E171" s="60" t="s">
        <v>465</v>
      </c>
      <c r="F171" s="60" t="s">
        <v>456</v>
      </c>
      <c r="G171" s="60">
        <v>18</v>
      </c>
      <c r="H171" s="60">
        <v>3</v>
      </c>
      <c r="I171" s="60">
        <v>6.3</v>
      </c>
      <c r="J171" s="60">
        <v>74</v>
      </c>
      <c r="K171" s="60">
        <v>63</v>
      </c>
    </row>
    <row r="172" spans="1:11" ht="15.75">
      <c r="A172" s="82">
        <v>1</v>
      </c>
      <c r="B172" s="59"/>
      <c r="C172" s="69" t="s">
        <v>470</v>
      </c>
      <c r="D172" s="59" t="s">
        <v>471</v>
      </c>
      <c r="E172" s="60" t="s">
        <v>447</v>
      </c>
      <c r="F172" s="60" t="s">
        <v>443</v>
      </c>
      <c r="G172" s="60">
        <v>297</v>
      </c>
      <c r="H172" s="60">
        <v>3</v>
      </c>
      <c r="I172" s="60">
        <v>4.6</v>
      </c>
      <c r="J172" s="60">
        <v>80</v>
      </c>
      <c r="K172" s="60">
        <v>69</v>
      </c>
    </row>
    <row r="173" spans="1:11" ht="15.75">
      <c r="A173" s="82">
        <v>1</v>
      </c>
      <c r="B173" s="59"/>
      <c r="C173" s="63" t="s">
        <v>382</v>
      </c>
      <c r="D173" s="59" t="s">
        <v>471</v>
      </c>
      <c r="E173" s="60" t="s">
        <v>447</v>
      </c>
      <c r="F173" s="60" t="s">
        <v>443</v>
      </c>
      <c r="G173" s="60">
        <v>297</v>
      </c>
      <c r="H173" s="60">
        <v>4</v>
      </c>
      <c r="I173" s="60">
        <v>5.7</v>
      </c>
      <c r="J173" s="60">
        <v>100</v>
      </c>
      <c r="K173" s="60">
        <v>86</v>
      </c>
    </row>
    <row r="174" spans="1:11" ht="15.75">
      <c r="A174" s="82">
        <v>1</v>
      </c>
      <c r="B174" s="59"/>
      <c r="C174" s="63" t="s">
        <v>382</v>
      </c>
      <c r="D174" s="59" t="s">
        <v>471</v>
      </c>
      <c r="E174" s="60" t="s">
        <v>447</v>
      </c>
      <c r="F174" s="60" t="s">
        <v>443</v>
      </c>
      <c r="G174" s="60">
        <v>298</v>
      </c>
      <c r="H174" s="60">
        <v>2</v>
      </c>
      <c r="I174" s="60">
        <v>10.5</v>
      </c>
      <c r="J174" s="60">
        <v>220</v>
      </c>
      <c r="K174" s="60">
        <v>190</v>
      </c>
    </row>
    <row r="175" spans="1:11" ht="15.75">
      <c r="A175" s="82">
        <v>1</v>
      </c>
      <c r="B175" s="59"/>
      <c r="C175" s="63" t="s">
        <v>382</v>
      </c>
      <c r="D175" s="59" t="s">
        <v>472</v>
      </c>
      <c r="E175" s="60" t="s">
        <v>448</v>
      </c>
      <c r="F175" s="60" t="s">
        <v>443</v>
      </c>
      <c r="G175" s="60">
        <v>278</v>
      </c>
      <c r="H175" s="60">
        <v>8</v>
      </c>
      <c r="I175" s="60">
        <v>2.2</v>
      </c>
      <c r="J175" s="60">
        <v>22</v>
      </c>
      <c r="K175" s="60">
        <v>0</v>
      </c>
    </row>
    <row r="176" spans="1:11" ht="15.75">
      <c r="A176" s="82">
        <v>1</v>
      </c>
      <c r="B176" s="59"/>
      <c r="C176" s="63" t="s">
        <v>382</v>
      </c>
      <c r="D176" s="59" t="s">
        <v>472</v>
      </c>
      <c r="E176" s="60" t="s">
        <v>448</v>
      </c>
      <c r="F176" s="60" t="s">
        <v>443</v>
      </c>
      <c r="G176" s="60">
        <v>278</v>
      </c>
      <c r="H176" s="60">
        <v>16</v>
      </c>
      <c r="I176" s="60">
        <v>1.2</v>
      </c>
      <c r="J176" s="60">
        <v>12</v>
      </c>
      <c r="K176" s="60">
        <v>0</v>
      </c>
    </row>
    <row r="177" spans="1:11" ht="15.75">
      <c r="A177" s="82">
        <v>1</v>
      </c>
      <c r="B177" s="59"/>
      <c r="C177" s="63" t="s">
        <v>382</v>
      </c>
      <c r="D177" s="59" t="s">
        <v>472</v>
      </c>
      <c r="E177" s="60" t="s">
        <v>448</v>
      </c>
      <c r="F177" s="60" t="s">
        <v>443</v>
      </c>
      <c r="G177" s="60">
        <v>286</v>
      </c>
      <c r="H177" s="60">
        <v>4</v>
      </c>
      <c r="I177" s="73">
        <v>5</v>
      </c>
      <c r="J177" s="60">
        <v>50</v>
      </c>
      <c r="K177" s="60">
        <v>0</v>
      </c>
    </row>
    <row r="178" spans="1:11" ht="15.75">
      <c r="A178" s="82">
        <v>1</v>
      </c>
      <c r="B178" s="59"/>
      <c r="C178" s="63" t="s">
        <v>382</v>
      </c>
      <c r="D178" s="59" t="s">
        <v>473</v>
      </c>
      <c r="E178" s="60" t="s">
        <v>448</v>
      </c>
      <c r="F178" s="60" t="s">
        <v>443</v>
      </c>
      <c r="G178" s="60">
        <v>287</v>
      </c>
      <c r="H178" s="60">
        <v>12</v>
      </c>
      <c r="I178" s="60">
        <v>4.5</v>
      </c>
      <c r="J178" s="60">
        <v>45</v>
      </c>
      <c r="K178" s="60">
        <v>0</v>
      </c>
    </row>
    <row r="179" spans="1:11" ht="15.75">
      <c r="A179" s="82">
        <v>1</v>
      </c>
      <c r="B179" s="59"/>
      <c r="C179" s="63" t="s">
        <v>382</v>
      </c>
      <c r="D179" s="59" t="s">
        <v>473</v>
      </c>
      <c r="E179" s="60" t="s">
        <v>448</v>
      </c>
      <c r="F179" s="60" t="s">
        <v>443</v>
      </c>
      <c r="G179" s="60">
        <v>287</v>
      </c>
      <c r="H179" s="60">
        <v>18</v>
      </c>
      <c r="I179" s="60">
        <v>4.2</v>
      </c>
      <c r="J179" s="60">
        <v>42</v>
      </c>
      <c r="K179" s="60">
        <v>0</v>
      </c>
    </row>
    <row r="180" spans="1:11" ht="15.75">
      <c r="A180" s="82">
        <v>1</v>
      </c>
      <c r="B180" s="59"/>
      <c r="C180" s="63" t="s">
        <v>382</v>
      </c>
      <c r="D180" s="59" t="s">
        <v>473</v>
      </c>
      <c r="E180" s="60" t="s">
        <v>448</v>
      </c>
      <c r="F180" s="60" t="s">
        <v>443</v>
      </c>
      <c r="G180" s="60">
        <v>288</v>
      </c>
      <c r="H180" s="60">
        <v>23</v>
      </c>
      <c r="I180" s="73">
        <v>4.1</v>
      </c>
      <c r="J180" s="60">
        <v>41</v>
      </c>
      <c r="K180" s="60">
        <v>0</v>
      </c>
    </row>
    <row r="181" spans="1:11" ht="15.75">
      <c r="A181" s="82">
        <v>1</v>
      </c>
      <c r="B181" s="59"/>
      <c r="C181" s="63" t="s">
        <v>382</v>
      </c>
      <c r="D181" s="59" t="s">
        <v>471</v>
      </c>
      <c r="E181" s="60" t="s">
        <v>448</v>
      </c>
      <c r="F181" s="60" t="s">
        <v>443</v>
      </c>
      <c r="G181" s="60">
        <v>303</v>
      </c>
      <c r="H181" s="60">
        <v>1</v>
      </c>
      <c r="I181" s="60">
        <v>2.5</v>
      </c>
      <c r="J181" s="60">
        <v>25</v>
      </c>
      <c r="K181" s="60">
        <v>0</v>
      </c>
    </row>
    <row r="182" spans="1:11" ht="15.75">
      <c r="A182" s="82">
        <v>1</v>
      </c>
      <c r="B182" s="59"/>
      <c r="C182" s="63" t="s">
        <v>382</v>
      </c>
      <c r="D182" s="59" t="s">
        <v>471</v>
      </c>
      <c r="E182" s="60" t="s">
        <v>448</v>
      </c>
      <c r="F182" s="60" t="s">
        <v>443</v>
      </c>
      <c r="G182" s="60">
        <v>304</v>
      </c>
      <c r="H182" s="60">
        <v>8</v>
      </c>
      <c r="I182" s="60">
        <v>1.3</v>
      </c>
      <c r="J182" s="60">
        <v>13</v>
      </c>
      <c r="K182" s="60">
        <v>0</v>
      </c>
    </row>
    <row r="183" spans="1:11" ht="15.75">
      <c r="A183" s="82">
        <v>1</v>
      </c>
      <c r="B183" s="59"/>
      <c r="C183" s="63" t="s">
        <v>382</v>
      </c>
      <c r="D183" s="59" t="s">
        <v>474</v>
      </c>
      <c r="E183" s="60" t="s">
        <v>448</v>
      </c>
      <c r="F183" s="60" t="s">
        <v>443</v>
      </c>
      <c r="G183" s="60">
        <v>307</v>
      </c>
      <c r="H183" s="60">
        <v>2</v>
      </c>
      <c r="I183" s="60">
        <v>2.5</v>
      </c>
      <c r="J183" s="60">
        <v>25</v>
      </c>
      <c r="K183" s="60">
        <v>0</v>
      </c>
    </row>
    <row r="184" spans="1:11" ht="15.75">
      <c r="A184" s="82">
        <v>1</v>
      </c>
      <c r="B184" s="59"/>
      <c r="C184" s="63" t="s">
        <v>382</v>
      </c>
      <c r="D184" s="59" t="s">
        <v>474</v>
      </c>
      <c r="E184" s="60" t="s">
        <v>445</v>
      </c>
      <c r="F184" s="60" t="s">
        <v>443</v>
      </c>
      <c r="G184" s="60">
        <v>307</v>
      </c>
      <c r="H184" s="60">
        <v>1</v>
      </c>
      <c r="I184" s="60">
        <v>3.3</v>
      </c>
      <c r="J184" s="60">
        <v>46</v>
      </c>
      <c r="K184" s="60">
        <v>0</v>
      </c>
    </row>
    <row r="186" spans="2:4" ht="15.75">
      <c r="B186" s="85" t="s">
        <v>475</v>
      </c>
      <c r="C186" s="540" t="s">
        <v>476</v>
      </c>
      <c r="D186" s="540"/>
    </row>
  </sheetData>
  <mergeCells count="14"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6:K6"/>
    <mergeCell ref="A86:K86"/>
    <mergeCell ref="C186:D18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139"/>
  <sheetViews>
    <sheetView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26.2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542" t="s">
        <v>61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</row>
    <row r="3" spans="1:11" ht="21.7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1" ht="12.75" customHeight="1">
      <c r="A4" s="443" t="s">
        <v>0</v>
      </c>
      <c r="B4" s="443" t="s">
        <v>1</v>
      </c>
      <c r="C4" s="443" t="s">
        <v>2</v>
      </c>
      <c r="D4" s="444" t="s">
        <v>11</v>
      </c>
      <c r="E4" s="443" t="s">
        <v>3</v>
      </c>
      <c r="F4" s="446" t="s">
        <v>10</v>
      </c>
      <c r="G4" s="431" t="s">
        <v>4</v>
      </c>
      <c r="H4" s="431" t="s">
        <v>5</v>
      </c>
      <c r="I4" s="431" t="s">
        <v>6</v>
      </c>
      <c r="J4" s="443" t="s">
        <v>7</v>
      </c>
      <c r="K4" s="443"/>
    </row>
    <row r="5" spans="1:11" ht="42.75" customHeight="1">
      <c r="A5" s="443"/>
      <c r="B5" s="443"/>
      <c r="C5" s="443"/>
      <c r="D5" s="445"/>
      <c r="E5" s="443"/>
      <c r="F5" s="447"/>
      <c r="G5" s="431"/>
      <c r="H5" s="431"/>
      <c r="I5" s="431"/>
      <c r="J5" s="4" t="s">
        <v>8</v>
      </c>
      <c r="K5" s="4" t="s">
        <v>9</v>
      </c>
    </row>
    <row r="6" spans="1:1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18.75">
      <c r="A7" s="451" t="s">
        <v>12</v>
      </c>
      <c r="B7" s="452"/>
      <c r="C7" s="452"/>
      <c r="D7" s="452"/>
      <c r="E7" s="452"/>
      <c r="F7" s="452"/>
      <c r="G7" s="452"/>
      <c r="H7" s="452"/>
      <c r="I7" s="452"/>
      <c r="J7" s="452"/>
      <c r="K7" s="453"/>
    </row>
    <row r="8" spans="1:11" ht="12.75">
      <c r="A8" s="1">
        <v>1</v>
      </c>
      <c r="B8" s="5" t="s">
        <v>13</v>
      </c>
      <c r="C8" s="5" t="s">
        <v>14</v>
      </c>
      <c r="D8" s="5" t="s">
        <v>15</v>
      </c>
      <c r="E8" s="12" t="s">
        <v>17</v>
      </c>
      <c r="F8" s="6" t="s">
        <v>18</v>
      </c>
      <c r="G8" s="6">
        <v>4</v>
      </c>
      <c r="H8" s="6">
        <v>4</v>
      </c>
      <c r="I8" s="7">
        <v>1.5</v>
      </c>
      <c r="J8" s="6">
        <v>539</v>
      </c>
      <c r="K8" s="6">
        <v>436</v>
      </c>
    </row>
    <row r="9" spans="1:11" ht="12.75">
      <c r="A9" s="1">
        <v>2</v>
      </c>
      <c r="B9" s="5" t="s">
        <v>16</v>
      </c>
      <c r="C9" s="5" t="s">
        <v>16</v>
      </c>
      <c r="D9" s="5" t="s">
        <v>16</v>
      </c>
      <c r="E9" s="6" t="s">
        <v>16</v>
      </c>
      <c r="F9" s="6" t="s">
        <v>16</v>
      </c>
      <c r="G9" s="6">
        <v>4</v>
      </c>
      <c r="H9" s="6">
        <v>5</v>
      </c>
      <c r="I9" s="7">
        <v>2.8</v>
      </c>
      <c r="J9" s="6">
        <v>1101</v>
      </c>
      <c r="K9" s="6">
        <v>969</v>
      </c>
    </row>
    <row r="10" spans="1:11" ht="12.75">
      <c r="A10" s="1">
        <v>3</v>
      </c>
      <c r="B10" s="5" t="s">
        <v>16</v>
      </c>
      <c r="C10" s="5" t="s">
        <v>16</v>
      </c>
      <c r="D10" s="5" t="s">
        <v>16</v>
      </c>
      <c r="E10" s="6" t="s">
        <v>16</v>
      </c>
      <c r="F10" s="6" t="s">
        <v>16</v>
      </c>
      <c r="G10" s="6">
        <v>7</v>
      </c>
      <c r="H10" s="6">
        <v>29</v>
      </c>
      <c r="I10" s="7">
        <v>1.1</v>
      </c>
      <c r="J10" s="6">
        <v>231</v>
      </c>
      <c r="K10" s="6">
        <v>203</v>
      </c>
    </row>
    <row r="11" spans="1:11" ht="12.75">
      <c r="A11" s="1">
        <v>4</v>
      </c>
      <c r="B11" s="5" t="s">
        <v>16</v>
      </c>
      <c r="C11" s="5" t="s">
        <v>16</v>
      </c>
      <c r="D11" s="5" t="s">
        <v>16</v>
      </c>
      <c r="E11" s="6" t="s">
        <v>16</v>
      </c>
      <c r="F11" s="6" t="s">
        <v>16</v>
      </c>
      <c r="G11" s="6">
        <v>47</v>
      </c>
      <c r="H11" s="8">
        <v>15</v>
      </c>
      <c r="I11" s="7">
        <v>1.5</v>
      </c>
      <c r="J11" s="6">
        <v>344</v>
      </c>
      <c r="K11" s="6">
        <v>263</v>
      </c>
    </row>
    <row r="12" spans="1:11" ht="12.75">
      <c r="A12" s="1">
        <v>5</v>
      </c>
      <c r="B12" s="5" t="s">
        <v>16</v>
      </c>
      <c r="C12" s="5" t="s">
        <v>16</v>
      </c>
      <c r="D12" s="5" t="s">
        <v>16</v>
      </c>
      <c r="E12" s="6" t="s">
        <v>19</v>
      </c>
      <c r="F12" s="6" t="s">
        <v>20</v>
      </c>
      <c r="G12" s="6">
        <v>23</v>
      </c>
      <c r="H12" s="6">
        <v>15</v>
      </c>
      <c r="I12" s="6">
        <v>2</v>
      </c>
      <c r="J12" s="6">
        <v>510</v>
      </c>
      <c r="K12" s="6">
        <v>453</v>
      </c>
    </row>
    <row r="13" spans="1:11" ht="12.75">
      <c r="A13" s="1">
        <v>6</v>
      </c>
      <c r="B13" s="5" t="s">
        <v>16</v>
      </c>
      <c r="C13" s="5" t="s">
        <v>16</v>
      </c>
      <c r="D13" s="5" t="s">
        <v>16</v>
      </c>
      <c r="E13" s="6" t="s">
        <v>19</v>
      </c>
      <c r="F13" s="6" t="s">
        <v>16</v>
      </c>
      <c r="G13" s="6">
        <v>23</v>
      </c>
      <c r="H13" s="9">
        <v>15</v>
      </c>
      <c r="I13" s="6">
        <v>2</v>
      </c>
      <c r="J13" s="6">
        <v>472</v>
      </c>
      <c r="K13" s="6">
        <v>416</v>
      </c>
    </row>
    <row r="14" spans="1:11" ht="12.75">
      <c r="A14" s="1">
        <v>7</v>
      </c>
      <c r="B14" s="5" t="s">
        <v>22</v>
      </c>
      <c r="C14" s="5" t="s">
        <v>16</v>
      </c>
      <c r="D14" s="5" t="s">
        <v>16</v>
      </c>
      <c r="E14" s="6" t="s">
        <v>21</v>
      </c>
      <c r="F14" s="6" t="s">
        <v>20</v>
      </c>
      <c r="G14" s="6">
        <v>48</v>
      </c>
      <c r="H14" s="10">
        <v>17</v>
      </c>
      <c r="I14" s="6">
        <v>2.3</v>
      </c>
      <c r="J14" s="6">
        <v>1186</v>
      </c>
      <c r="K14" s="6">
        <v>1060</v>
      </c>
    </row>
    <row r="15" spans="1:11" ht="12.75">
      <c r="A15" s="1">
        <v>8</v>
      </c>
      <c r="B15" s="5" t="s">
        <v>16</v>
      </c>
      <c r="C15" s="5" t="s">
        <v>23</v>
      </c>
      <c r="D15" s="5" t="s">
        <v>24</v>
      </c>
      <c r="E15" s="6" t="s">
        <v>19</v>
      </c>
      <c r="F15" s="6" t="s">
        <v>20</v>
      </c>
      <c r="G15" s="6">
        <v>5</v>
      </c>
      <c r="H15" s="6">
        <v>12</v>
      </c>
      <c r="I15" s="6">
        <v>5</v>
      </c>
      <c r="J15" s="6">
        <v>1533</v>
      </c>
      <c r="K15" s="6">
        <v>1339</v>
      </c>
    </row>
    <row r="16" spans="1:11" ht="12.75">
      <c r="A16" s="1">
        <v>9</v>
      </c>
      <c r="B16" s="5" t="s">
        <v>16</v>
      </c>
      <c r="C16" s="5" t="s">
        <v>16</v>
      </c>
      <c r="D16" s="5" t="s">
        <v>16</v>
      </c>
      <c r="E16" s="6" t="s">
        <v>25</v>
      </c>
      <c r="F16" s="6" t="s">
        <v>18</v>
      </c>
      <c r="G16" s="6">
        <v>13</v>
      </c>
      <c r="H16" s="6">
        <v>16</v>
      </c>
      <c r="I16" s="7">
        <v>4</v>
      </c>
      <c r="J16" s="6">
        <v>836</v>
      </c>
      <c r="K16" s="6">
        <v>730</v>
      </c>
    </row>
    <row r="17" spans="1:11" ht="12.75">
      <c r="A17" s="1">
        <v>10</v>
      </c>
      <c r="B17" s="5" t="s">
        <v>16</v>
      </c>
      <c r="C17" s="5" t="s">
        <v>26</v>
      </c>
      <c r="D17" s="5" t="s">
        <v>27</v>
      </c>
      <c r="E17" s="6" t="s">
        <v>19</v>
      </c>
      <c r="F17" s="6" t="s">
        <v>20</v>
      </c>
      <c r="G17" s="6">
        <v>11</v>
      </c>
      <c r="H17" s="6">
        <v>14</v>
      </c>
      <c r="I17" s="6">
        <v>4.9</v>
      </c>
      <c r="J17" s="6">
        <v>1930</v>
      </c>
      <c r="K17" s="6">
        <v>1679</v>
      </c>
    </row>
    <row r="18" spans="1:11" ht="12.75">
      <c r="A18" s="1">
        <v>11</v>
      </c>
      <c r="B18" s="5" t="s">
        <v>16</v>
      </c>
      <c r="C18" s="5" t="s">
        <v>16</v>
      </c>
      <c r="D18" s="5" t="s">
        <v>16</v>
      </c>
      <c r="E18" s="6" t="s">
        <v>19</v>
      </c>
      <c r="F18" s="6" t="s">
        <v>28</v>
      </c>
      <c r="G18" s="6">
        <v>8</v>
      </c>
      <c r="H18" s="7">
        <v>8.4</v>
      </c>
      <c r="I18" s="6">
        <v>2.9</v>
      </c>
      <c r="J18" s="6">
        <v>939</v>
      </c>
      <c r="K18" s="6">
        <v>807</v>
      </c>
    </row>
    <row r="19" spans="1:11" ht="12.75">
      <c r="A19" s="1">
        <v>12</v>
      </c>
      <c r="B19" s="5" t="s">
        <v>16</v>
      </c>
      <c r="C19" s="5" t="s">
        <v>16</v>
      </c>
      <c r="D19" s="5" t="s">
        <v>16</v>
      </c>
      <c r="E19" s="6" t="s">
        <v>19</v>
      </c>
      <c r="F19" s="6" t="s">
        <v>16</v>
      </c>
      <c r="G19" s="6">
        <v>20</v>
      </c>
      <c r="H19" s="6">
        <v>14</v>
      </c>
      <c r="I19" s="6">
        <v>3.1</v>
      </c>
      <c r="J19" s="6">
        <v>983</v>
      </c>
      <c r="K19" s="6">
        <v>895</v>
      </c>
    </row>
    <row r="20" spans="1:11" ht="12.75">
      <c r="A20" s="1">
        <v>13</v>
      </c>
      <c r="B20" s="11" t="s">
        <v>16</v>
      </c>
      <c r="C20" s="11" t="s">
        <v>16</v>
      </c>
      <c r="D20" s="11" t="s">
        <v>16</v>
      </c>
      <c r="E20" s="6" t="s">
        <v>25</v>
      </c>
      <c r="F20" s="12" t="s">
        <v>18</v>
      </c>
      <c r="G20" s="6">
        <v>20</v>
      </c>
      <c r="H20" s="6">
        <v>3</v>
      </c>
      <c r="I20" s="6">
        <v>3</v>
      </c>
      <c r="J20" s="6">
        <v>680</v>
      </c>
      <c r="K20" s="6">
        <v>585</v>
      </c>
    </row>
    <row r="21" spans="1:11" ht="12.75">
      <c r="A21" s="1">
        <v>14</v>
      </c>
      <c r="B21" s="11" t="s">
        <v>16</v>
      </c>
      <c r="C21" s="11" t="s">
        <v>16</v>
      </c>
      <c r="D21" s="11" t="s">
        <v>16</v>
      </c>
      <c r="E21" s="12" t="s">
        <v>29</v>
      </c>
      <c r="F21" s="12" t="s">
        <v>16</v>
      </c>
      <c r="G21" s="6">
        <v>22</v>
      </c>
      <c r="H21" s="6">
        <v>6</v>
      </c>
      <c r="I21" s="6">
        <v>5</v>
      </c>
      <c r="J21" s="6">
        <v>731</v>
      </c>
      <c r="K21" s="6">
        <v>663</v>
      </c>
    </row>
    <row r="22" spans="1:11" ht="12.75">
      <c r="A22" s="1">
        <v>15</v>
      </c>
      <c r="B22" s="11" t="s">
        <v>16</v>
      </c>
      <c r="C22" s="11" t="s">
        <v>30</v>
      </c>
      <c r="D22" s="11" t="s">
        <v>16</v>
      </c>
      <c r="E22" s="12" t="s">
        <v>16</v>
      </c>
      <c r="F22" s="12" t="s">
        <v>16</v>
      </c>
      <c r="G22" s="6">
        <v>22</v>
      </c>
      <c r="H22" s="6">
        <v>6</v>
      </c>
      <c r="I22" s="6">
        <v>3.7</v>
      </c>
      <c r="J22" s="6">
        <v>1566</v>
      </c>
      <c r="K22" s="6">
        <v>1378</v>
      </c>
    </row>
    <row r="23" spans="1:11" ht="12.75">
      <c r="A23" s="1">
        <v>16</v>
      </c>
      <c r="B23" s="5" t="s">
        <v>16</v>
      </c>
      <c r="C23" s="11" t="s">
        <v>16</v>
      </c>
      <c r="D23" s="11" t="s">
        <v>16</v>
      </c>
      <c r="E23" s="12" t="s">
        <v>16</v>
      </c>
      <c r="F23" s="12" t="s">
        <v>16</v>
      </c>
      <c r="G23" s="6">
        <v>23</v>
      </c>
      <c r="H23" s="6">
        <v>14</v>
      </c>
      <c r="I23" s="6">
        <v>2.3</v>
      </c>
      <c r="J23" s="6">
        <v>901</v>
      </c>
      <c r="K23" s="6">
        <v>756</v>
      </c>
    </row>
    <row r="24" spans="1:11" ht="12.75">
      <c r="A24" s="1">
        <v>17</v>
      </c>
      <c r="B24" s="5" t="s">
        <v>16</v>
      </c>
      <c r="C24" s="11" t="s">
        <v>16</v>
      </c>
      <c r="D24" s="11" t="s">
        <v>16</v>
      </c>
      <c r="E24" s="12" t="s">
        <v>16</v>
      </c>
      <c r="F24" s="12" t="s">
        <v>16</v>
      </c>
      <c r="G24" s="12">
        <v>27</v>
      </c>
      <c r="H24" s="6">
        <v>1</v>
      </c>
      <c r="I24" s="6">
        <v>5.1</v>
      </c>
      <c r="J24" s="6">
        <v>921</v>
      </c>
      <c r="K24" s="6">
        <v>828</v>
      </c>
    </row>
    <row r="25" spans="1:11" ht="12.75">
      <c r="A25" s="1">
        <v>18</v>
      </c>
      <c r="B25" s="5" t="s">
        <v>16</v>
      </c>
      <c r="C25" s="11" t="s">
        <v>16</v>
      </c>
      <c r="D25" s="11" t="s">
        <v>16</v>
      </c>
      <c r="E25" s="12" t="s">
        <v>16</v>
      </c>
      <c r="F25" s="12" t="s">
        <v>22</v>
      </c>
      <c r="G25" s="12">
        <v>9</v>
      </c>
      <c r="H25" s="6">
        <v>5</v>
      </c>
      <c r="I25" s="6">
        <v>2.5</v>
      </c>
      <c r="J25" s="6">
        <v>605</v>
      </c>
      <c r="K25" s="6">
        <v>579</v>
      </c>
    </row>
    <row r="26" spans="1:11" ht="12.75">
      <c r="A26" s="1">
        <v>19</v>
      </c>
      <c r="B26" s="5" t="s">
        <v>16</v>
      </c>
      <c r="C26" s="11" t="s">
        <v>29</v>
      </c>
      <c r="D26" s="11" t="s">
        <v>16</v>
      </c>
      <c r="E26" s="12" t="s">
        <v>16</v>
      </c>
      <c r="F26" s="12" t="s">
        <v>16</v>
      </c>
      <c r="G26" s="12">
        <v>22</v>
      </c>
      <c r="H26" s="7">
        <v>6.6</v>
      </c>
      <c r="I26" s="6">
        <v>1.9</v>
      </c>
      <c r="J26" s="6">
        <v>398</v>
      </c>
      <c r="K26" s="6">
        <v>345</v>
      </c>
    </row>
    <row r="27" spans="1:11" ht="12.75">
      <c r="A27" s="1">
        <v>20</v>
      </c>
      <c r="B27" s="5" t="s">
        <v>16</v>
      </c>
      <c r="C27" s="5" t="s">
        <v>16</v>
      </c>
      <c r="D27" s="5" t="s">
        <v>30</v>
      </c>
      <c r="E27" s="6" t="s">
        <v>19</v>
      </c>
      <c r="F27" s="6" t="s">
        <v>28</v>
      </c>
      <c r="G27" s="6">
        <v>21</v>
      </c>
      <c r="H27" s="6">
        <v>2</v>
      </c>
      <c r="I27" s="6">
        <v>5</v>
      </c>
      <c r="J27" s="6">
        <v>1920</v>
      </c>
      <c r="K27" s="6">
        <v>1756</v>
      </c>
    </row>
    <row r="28" spans="1:11" ht="12.75">
      <c r="A28" s="1">
        <v>21</v>
      </c>
      <c r="B28" s="11" t="s">
        <v>16</v>
      </c>
      <c r="C28" s="11" t="s">
        <v>31</v>
      </c>
      <c r="D28" s="5" t="s">
        <v>32</v>
      </c>
      <c r="E28" s="6" t="s">
        <v>19</v>
      </c>
      <c r="F28" s="6" t="s">
        <v>20</v>
      </c>
      <c r="G28" s="6">
        <v>8</v>
      </c>
      <c r="H28" s="6">
        <v>6</v>
      </c>
      <c r="I28" s="6">
        <v>2.3</v>
      </c>
      <c r="J28" s="6">
        <v>819</v>
      </c>
      <c r="K28" s="6">
        <v>656</v>
      </c>
    </row>
    <row r="29" spans="1:11" ht="12.75">
      <c r="A29" s="1">
        <v>22</v>
      </c>
      <c r="B29" s="11" t="s">
        <v>16</v>
      </c>
      <c r="C29" s="11" t="s">
        <v>16</v>
      </c>
      <c r="D29" s="5" t="s">
        <v>33</v>
      </c>
      <c r="E29" s="6" t="s">
        <v>25</v>
      </c>
      <c r="F29" s="6" t="s">
        <v>18</v>
      </c>
      <c r="G29" s="6">
        <v>21</v>
      </c>
      <c r="H29" s="6">
        <v>18</v>
      </c>
      <c r="I29" s="6">
        <v>4.5</v>
      </c>
      <c r="J29" s="6">
        <v>818</v>
      </c>
      <c r="K29" s="6">
        <v>696</v>
      </c>
    </row>
    <row r="30" spans="1:11" ht="12.75">
      <c r="A30" s="1">
        <v>23</v>
      </c>
      <c r="B30" s="11" t="s">
        <v>16</v>
      </c>
      <c r="C30" s="11" t="s">
        <v>16</v>
      </c>
      <c r="D30" s="5" t="s">
        <v>16</v>
      </c>
      <c r="E30" s="6" t="s">
        <v>34</v>
      </c>
      <c r="F30" s="6" t="s">
        <v>16</v>
      </c>
      <c r="G30" s="6">
        <v>21</v>
      </c>
      <c r="H30" s="6">
        <v>19</v>
      </c>
      <c r="I30" s="6">
        <v>0.9</v>
      </c>
      <c r="J30" s="6">
        <v>317</v>
      </c>
      <c r="K30" s="6">
        <v>277</v>
      </c>
    </row>
    <row r="31" spans="1:11" ht="12.75">
      <c r="A31" s="1">
        <v>24</v>
      </c>
      <c r="B31" s="5" t="s">
        <v>16</v>
      </c>
      <c r="C31" s="11" t="s">
        <v>16</v>
      </c>
      <c r="D31" s="5" t="s">
        <v>16</v>
      </c>
      <c r="E31" s="6" t="s">
        <v>25</v>
      </c>
      <c r="F31" s="6" t="s">
        <v>18</v>
      </c>
      <c r="G31" s="6">
        <v>23</v>
      </c>
      <c r="H31" s="6">
        <v>12</v>
      </c>
      <c r="I31" s="6">
        <v>3</v>
      </c>
      <c r="J31" s="6">
        <v>449</v>
      </c>
      <c r="K31" s="6">
        <v>382</v>
      </c>
    </row>
    <row r="32" spans="1:11" ht="12.75">
      <c r="A32" s="1">
        <v>25</v>
      </c>
      <c r="B32" s="5" t="s">
        <v>22</v>
      </c>
      <c r="C32" s="11" t="s">
        <v>35</v>
      </c>
      <c r="D32" s="5" t="s">
        <v>36</v>
      </c>
      <c r="E32" s="6" t="s">
        <v>19</v>
      </c>
      <c r="F32" s="6" t="s">
        <v>28</v>
      </c>
      <c r="G32" s="6">
        <v>1</v>
      </c>
      <c r="H32" s="6">
        <v>5</v>
      </c>
      <c r="I32" s="6">
        <v>5</v>
      </c>
      <c r="J32" s="6">
        <v>1796</v>
      </c>
      <c r="K32" s="6">
        <v>1683</v>
      </c>
    </row>
    <row r="33" spans="1:11" ht="12.75">
      <c r="A33" s="1">
        <v>26</v>
      </c>
      <c r="B33" s="5" t="s">
        <v>16</v>
      </c>
      <c r="C33" s="11" t="s">
        <v>16</v>
      </c>
      <c r="D33" s="5" t="s">
        <v>37</v>
      </c>
      <c r="E33" s="6" t="s">
        <v>19</v>
      </c>
      <c r="F33" s="6" t="s">
        <v>28</v>
      </c>
      <c r="G33" s="6">
        <v>2</v>
      </c>
      <c r="H33" s="6">
        <v>4</v>
      </c>
      <c r="I33" s="6">
        <v>4.2</v>
      </c>
      <c r="J33" s="6">
        <v>1192</v>
      </c>
      <c r="K33" s="6">
        <v>1101</v>
      </c>
    </row>
    <row r="34" spans="1:11" ht="12.75">
      <c r="A34" s="1">
        <v>27</v>
      </c>
      <c r="B34" s="5" t="s">
        <v>16</v>
      </c>
      <c r="C34" s="11" t="s">
        <v>16</v>
      </c>
      <c r="D34" s="5" t="s">
        <v>38</v>
      </c>
      <c r="E34" s="6" t="s">
        <v>19</v>
      </c>
      <c r="F34" s="6" t="s">
        <v>18</v>
      </c>
      <c r="G34" s="6">
        <v>16</v>
      </c>
      <c r="H34" s="6">
        <v>12</v>
      </c>
      <c r="I34" s="6">
        <v>3.2</v>
      </c>
      <c r="J34" s="6">
        <v>618</v>
      </c>
      <c r="K34" s="6">
        <v>533</v>
      </c>
    </row>
    <row r="35" spans="1:11" ht="12.75">
      <c r="A35" s="1">
        <v>27</v>
      </c>
      <c r="B35" s="5" t="s">
        <v>16</v>
      </c>
      <c r="C35" s="11" t="s">
        <v>16</v>
      </c>
      <c r="D35" s="5" t="s">
        <v>16</v>
      </c>
      <c r="E35" s="6" t="s">
        <v>16</v>
      </c>
      <c r="F35" s="6" t="s">
        <v>18</v>
      </c>
      <c r="G35" s="6">
        <v>16</v>
      </c>
      <c r="H35" s="6">
        <v>18</v>
      </c>
      <c r="I35" s="6">
        <v>2.2</v>
      </c>
      <c r="J35" s="6">
        <v>358</v>
      </c>
      <c r="K35" s="6">
        <v>306</v>
      </c>
    </row>
    <row r="36" spans="1:11" ht="12.75">
      <c r="A36" s="1">
        <v>29</v>
      </c>
      <c r="B36" s="11" t="s">
        <v>16</v>
      </c>
      <c r="C36" s="11" t="s">
        <v>39</v>
      </c>
      <c r="D36" s="5" t="s">
        <v>40</v>
      </c>
      <c r="E36" s="6" t="s">
        <v>19</v>
      </c>
      <c r="F36" s="6" t="s">
        <v>20</v>
      </c>
      <c r="G36" s="6">
        <v>10</v>
      </c>
      <c r="H36" s="6">
        <v>9</v>
      </c>
      <c r="I36" s="6">
        <v>1.9</v>
      </c>
      <c r="J36" s="6">
        <v>489</v>
      </c>
      <c r="K36" s="6">
        <v>432</v>
      </c>
    </row>
    <row r="37" spans="1:11" ht="12.75">
      <c r="A37" s="1">
        <v>30</v>
      </c>
      <c r="B37" s="11" t="s">
        <v>16</v>
      </c>
      <c r="C37" s="11" t="s">
        <v>16</v>
      </c>
      <c r="D37" s="5" t="s">
        <v>16</v>
      </c>
      <c r="E37" s="6" t="s">
        <v>19</v>
      </c>
      <c r="F37" s="6" t="s">
        <v>20</v>
      </c>
      <c r="G37" s="6">
        <v>16</v>
      </c>
      <c r="H37" s="6">
        <v>9</v>
      </c>
      <c r="I37" s="6">
        <v>1.7</v>
      </c>
      <c r="J37" s="6">
        <v>396</v>
      </c>
      <c r="K37" s="6">
        <v>346</v>
      </c>
    </row>
    <row r="38" spans="1:11" ht="12.75">
      <c r="A38" s="1">
        <v>31</v>
      </c>
      <c r="B38" s="11" t="s">
        <v>16</v>
      </c>
      <c r="C38" s="11" t="s">
        <v>16</v>
      </c>
      <c r="D38" s="5" t="s">
        <v>41</v>
      </c>
      <c r="E38" s="6" t="s">
        <v>19</v>
      </c>
      <c r="F38" s="6" t="s">
        <v>28</v>
      </c>
      <c r="G38" s="6">
        <v>9</v>
      </c>
      <c r="H38" s="6">
        <v>4</v>
      </c>
      <c r="I38" s="6">
        <v>1.7</v>
      </c>
      <c r="J38" s="6">
        <v>435</v>
      </c>
      <c r="K38" s="6">
        <v>392</v>
      </c>
    </row>
    <row r="39" spans="1:11" ht="12.75">
      <c r="A39" s="1">
        <v>32</v>
      </c>
      <c r="B39" s="5" t="s">
        <v>16</v>
      </c>
      <c r="C39" s="11" t="s">
        <v>39</v>
      </c>
      <c r="D39" s="5" t="s">
        <v>40</v>
      </c>
      <c r="E39" s="6" t="s">
        <v>25</v>
      </c>
      <c r="F39" s="6" t="s">
        <v>18</v>
      </c>
      <c r="G39" s="6">
        <v>15</v>
      </c>
      <c r="H39" s="6">
        <v>8</v>
      </c>
      <c r="I39" s="6">
        <v>2.5</v>
      </c>
      <c r="J39" s="6">
        <v>760</v>
      </c>
      <c r="K39" s="6">
        <v>671</v>
      </c>
    </row>
    <row r="40" spans="1:11" ht="12.75">
      <c r="A40" s="1">
        <v>33</v>
      </c>
      <c r="B40" s="5" t="s">
        <v>22</v>
      </c>
      <c r="C40" s="11" t="s">
        <v>22</v>
      </c>
      <c r="D40" s="5" t="s">
        <v>16</v>
      </c>
      <c r="E40" s="6" t="s">
        <v>19</v>
      </c>
      <c r="F40" s="6" t="s">
        <v>28</v>
      </c>
      <c r="G40" s="6">
        <v>34</v>
      </c>
      <c r="H40" s="6">
        <v>32</v>
      </c>
      <c r="I40" s="6">
        <v>1.7</v>
      </c>
      <c r="J40" s="6">
        <v>480</v>
      </c>
      <c r="K40" s="6">
        <v>446</v>
      </c>
    </row>
    <row r="41" spans="1:11" ht="12.75">
      <c r="A41" s="1">
        <v>34</v>
      </c>
      <c r="B41" s="5" t="s">
        <v>16</v>
      </c>
      <c r="C41" s="11" t="s">
        <v>16</v>
      </c>
      <c r="D41" s="5" t="s">
        <v>16</v>
      </c>
      <c r="E41" s="6" t="s">
        <v>25</v>
      </c>
      <c r="F41" s="6" t="s">
        <v>18</v>
      </c>
      <c r="G41" s="6">
        <v>15</v>
      </c>
      <c r="H41" s="6">
        <v>6</v>
      </c>
      <c r="I41" s="6">
        <v>3.5</v>
      </c>
      <c r="J41" s="6">
        <v>1015</v>
      </c>
      <c r="K41" s="6">
        <v>879</v>
      </c>
    </row>
    <row r="42" spans="1:11" ht="12.75">
      <c r="A42" s="1"/>
      <c r="B42" s="5"/>
      <c r="C42" s="11"/>
      <c r="D42" s="5"/>
      <c r="E42" s="6"/>
      <c r="F42" s="6"/>
      <c r="G42" s="6"/>
      <c r="H42" s="6"/>
      <c r="I42" s="6"/>
      <c r="J42" s="6"/>
      <c r="K42" s="6"/>
    </row>
    <row r="43" spans="1:11" ht="18.75">
      <c r="A43" s="451" t="s">
        <v>42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3"/>
    </row>
    <row r="44" spans="1:11" ht="12.75">
      <c r="A44" s="1">
        <v>1</v>
      </c>
      <c r="B44" s="1" t="s">
        <v>13</v>
      </c>
      <c r="C44" s="5" t="s">
        <v>14</v>
      </c>
      <c r="D44" s="5" t="s">
        <v>43</v>
      </c>
      <c r="E44" s="6" t="s">
        <v>44</v>
      </c>
      <c r="F44" s="6" t="s">
        <v>28</v>
      </c>
      <c r="G44" s="6">
        <v>24</v>
      </c>
      <c r="H44" s="6">
        <v>42</v>
      </c>
      <c r="I44" s="7">
        <v>1.4</v>
      </c>
      <c r="J44" s="6">
        <v>11</v>
      </c>
      <c r="K44" s="6">
        <v>0</v>
      </c>
    </row>
    <row r="45" spans="1:11" ht="12.75">
      <c r="A45" s="1">
        <v>2</v>
      </c>
      <c r="B45" s="1" t="s">
        <v>16</v>
      </c>
      <c r="C45" s="5" t="s">
        <v>16</v>
      </c>
      <c r="D45" s="5" t="s">
        <v>16</v>
      </c>
      <c r="E45" s="6" t="s">
        <v>45</v>
      </c>
      <c r="F45" s="6" t="s">
        <v>28</v>
      </c>
      <c r="G45" s="6">
        <v>40</v>
      </c>
      <c r="H45" s="6">
        <v>28</v>
      </c>
      <c r="I45" s="7">
        <v>1.5</v>
      </c>
      <c r="J45" s="6">
        <v>13</v>
      </c>
      <c r="K45" s="6">
        <v>0</v>
      </c>
    </row>
    <row r="46" spans="1:11" ht="12.75">
      <c r="A46" s="1">
        <v>3</v>
      </c>
      <c r="B46" s="11" t="s">
        <v>16</v>
      </c>
      <c r="C46" s="5" t="s">
        <v>16</v>
      </c>
      <c r="D46" s="5" t="s">
        <v>16</v>
      </c>
      <c r="E46" s="6" t="s">
        <v>45</v>
      </c>
      <c r="F46" s="6" t="s">
        <v>28</v>
      </c>
      <c r="G46" s="6">
        <v>52</v>
      </c>
      <c r="H46" s="6">
        <v>14</v>
      </c>
      <c r="I46" s="6">
        <v>1.7</v>
      </c>
      <c r="J46" s="6">
        <v>14</v>
      </c>
      <c r="K46" s="6">
        <v>0</v>
      </c>
    </row>
    <row r="47" spans="1:11" ht="12.75">
      <c r="A47" s="1">
        <v>4</v>
      </c>
      <c r="B47" s="11" t="s">
        <v>16</v>
      </c>
      <c r="C47" s="5" t="s">
        <v>16</v>
      </c>
      <c r="D47" s="5" t="s">
        <v>16</v>
      </c>
      <c r="E47" s="6" t="s">
        <v>45</v>
      </c>
      <c r="F47" s="6" t="s">
        <v>28</v>
      </c>
      <c r="G47" s="6">
        <v>7</v>
      </c>
      <c r="H47" s="6">
        <v>34</v>
      </c>
      <c r="I47" s="7">
        <v>2.5</v>
      </c>
      <c r="J47" s="6">
        <v>31</v>
      </c>
      <c r="K47" s="6">
        <v>0</v>
      </c>
    </row>
    <row r="48" spans="1:11" ht="12.75">
      <c r="A48" s="1">
        <v>5</v>
      </c>
      <c r="B48" s="5" t="s">
        <v>16</v>
      </c>
      <c r="C48" s="5" t="s">
        <v>16</v>
      </c>
      <c r="D48" s="5" t="s">
        <v>16</v>
      </c>
      <c r="E48" s="13" t="s">
        <v>45</v>
      </c>
      <c r="F48" s="13" t="s">
        <v>28</v>
      </c>
      <c r="G48" s="13">
        <v>37</v>
      </c>
      <c r="H48" s="13">
        <v>12</v>
      </c>
      <c r="I48" s="13">
        <v>1.4</v>
      </c>
      <c r="J48" s="13">
        <v>16</v>
      </c>
      <c r="K48" s="13">
        <v>0</v>
      </c>
    </row>
    <row r="49" spans="1:11" ht="12.75">
      <c r="A49" s="1">
        <v>6</v>
      </c>
      <c r="B49" s="5" t="s">
        <v>22</v>
      </c>
      <c r="C49" s="5" t="s">
        <v>16</v>
      </c>
      <c r="D49" s="5" t="s">
        <v>16</v>
      </c>
      <c r="E49" s="6" t="s">
        <v>46</v>
      </c>
      <c r="F49" s="6" t="s">
        <v>47</v>
      </c>
      <c r="G49" s="6">
        <v>17</v>
      </c>
      <c r="H49" s="6">
        <v>4</v>
      </c>
      <c r="I49" s="6">
        <v>2.9</v>
      </c>
      <c r="J49" s="6">
        <v>74</v>
      </c>
      <c r="K49" s="6">
        <v>62</v>
      </c>
    </row>
    <row r="50" spans="1:11" ht="12.75">
      <c r="A50" s="1">
        <v>7</v>
      </c>
      <c r="B50" s="5" t="s">
        <v>16</v>
      </c>
      <c r="C50" s="5" t="s">
        <v>16</v>
      </c>
      <c r="D50" s="5" t="s">
        <v>16</v>
      </c>
      <c r="E50" s="8" t="s">
        <v>46</v>
      </c>
      <c r="F50" s="6" t="s">
        <v>47</v>
      </c>
      <c r="G50" s="6">
        <v>32</v>
      </c>
      <c r="H50" s="6">
        <v>12</v>
      </c>
      <c r="I50" s="6">
        <v>3</v>
      </c>
      <c r="J50" s="6">
        <v>66</v>
      </c>
      <c r="K50" s="6">
        <v>61</v>
      </c>
    </row>
    <row r="51" spans="1:11" ht="12.75">
      <c r="A51" s="1">
        <v>8</v>
      </c>
      <c r="B51" s="5" t="s">
        <v>16</v>
      </c>
      <c r="C51" s="5" t="s">
        <v>16</v>
      </c>
      <c r="D51" s="5" t="s">
        <v>16</v>
      </c>
      <c r="E51" s="8" t="s">
        <v>48</v>
      </c>
      <c r="F51" s="6" t="s">
        <v>47</v>
      </c>
      <c r="G51" s="6">
        <v>36</v>
      </c>
      <c r="H51" s="6">
        <v>10</v>
      </c>
      <c r="I51" s="6">
        <v>5</v>
      </c>
      <c r="J51" s="6">
        <v>234</v>
      </c>
      <c r="K51" s="6">
        <v>168</v>
      </c>
    </row>
    <row r="52" spans="1:11" ht="12.75">
      <c r="A52" s="1">
        <v>9</v>
      </c>
      <c r="B52" s="5" t="s">
        <v>16</v>
      </c>
      <c r="C52" s="6" t="s">
        <v>16</v>
      </c>
      <c r="D52" s="6" t="s">
        <v>16</v>
      </c>
      <c r="E52" s="6" t="s">
        <v>49</v>
      </c>
      <c r="F52" s="6" t="s">
        <v>28</v>
      </c>
      <c r="G52" s="6">
        <v>17</v>
      </c>
      <c r="H52" s="8">
        <v>8</v>
      </c>
      <c r="I52" s="7">
        <v>1</v>
      </c>
      <c r="J52" s="6">
        <v>22</v>
      </c>
      <c r="K52" s="6">
        <v>12</v>
      </c>
    </row>
    <row r="53" spans="1:11" ht="12.75">
      <c r="A53" s="1">
        <v>10</v>
      </c>
      <c r="B53" s="11" t="s">
        <v>16</v>
      </c>
      <c r="C53" s="6" t="s">
        <v>16</v>
      </c>
      <c r="D53" s="6" t="s">
        <v>16</v>
      </c>
      <c r="E53" s="6" t="s">
        <v>50</v>
      </c>
      <c r="F53" s="6" t="s">
        <v>20</v>
      </c>
      <c r="G53" s="6">
        <v>15</v>
      </c>
      <c r="H53" s="6">
        <v>10</v>
      </c>
      <c r="I53" s="6">
        <v>0.1</v>
      </c>
      <c r="J53" s="6">
        <v>16</v>
      </c>
      <c r="K53" s="6">
        <v>15</v>
      </c>
    </row>
    <row r="54" spans="1:11" ht="12.75">
      <c r="A54" s="1">
        <v>11</v>
      </c>
      <c r="B54" s="11" t="s">
        <v>13</v>
      </c>
      <c r="C54" s="6" t="s">
        <v>23</v>
      </c>
      <c r="D54" s="6" t="s">
        <v>24</v>
      </c>
      <c r="E54" s="6" t="s">
        <v>44</v>
      </c>
      <c r="F54" s="6" t="s">
        <v>28</v>
      </c>
      <c r="G54" s="6">
        <v>18</v>
      </c>
      <c r="H54" s="6">
        <v>17</v>
      </c>
      <c r="I54" s="6">
        <v>3.3</v>
      </c>
      <c r="J54" s="6">
        <v>12</v>
      </c>
      <c r="K54" s="6">
        <v>0</v>
      </c>
    </row>
    <row r="55" spans="1:11" ht="12.75">
      <c r="A55" s="1">
        <v>12</v>
      </c>
      <c r="B55" s="11" t="s">
        <v>16</v>
      </c>
      <c r="C55" s="6" t="s">
        <v>16</v>
      </c>
      <c r="D55" s="6" t="s">
        <v>51</v>
      </c>
      <c r="E55" s="6" t="s">
        <v>44</v>
      </c>
      <c r="F55" s="6" t="s">
        <v>28</v>
      </c>
      <c r="G55" s="6">
        <v>1</v>
      </c>
      <c r="H55" s="6">
        <v>37</v>
      </c>
      <c r="I55" s="6">
        <v>2.2</v>
      </c>
      <c r="J55" s="6">
        <v>22</v>
      </c>
      <c r="K55" s="6">
        <v>0</v>
      </c>
    </row>
    <row r="56" spans="1:11" ht="12.75">
      <c r="A56" s="1">
        <v>13</v>
      </c>
      <c r="B56" s="11" t="s">
        <v>16</v>
      </c>
      <c r="C56" s="6" t="s">
        <v>16</v>
      </c>
      <c r="D56" s="6" t="s">
        <v>51</v>
      </c>
      <c r="E56" s="6" t="s">
        <v>52</v>
      </c>
      <c r="F56" s="6" t="s">
        <v>28</v>
      </c>
      <c r="G56" s="6">
        <v>1</v>
      </c>
      <c r="H56" s="6">
        <v>40</v>
      </c>
      <c r="I56" s="6">
        <v>1.2</v>
      </c>
      <c r="J56" s="6">
        <v>10</v>
      </c>
      <c r="K56" s="6">
        <v>0</v>
      </c>
    </row>
    <row r="57" spans="1:11" ht="12.75">
      <c r="A57" s="1">
        <v>14</v>
      </c>
      <c r="B57" s="11" t="s">
        <v>16</v>
      </c>
      <c r="C57" s="6" t="s">
        <v>16</v>
      </c>
      <c r="D57" s="6" t="s">
        <v>24</v>
      </c>
      <c r="E57" s="6" t="s">
        <v>45</v>
      </c>
      <c r="F57" s="6" t="s">
        <v>28</v>
      </c>
      <c r="G57" s="6">
        <v>9</v>
      </c>
      <c r="H57" s="6">
        <v>16</v>
      </c>
      <c r="I57" s="6">
        <v>3.8</v>
      </c>
      <c r="J57" s="6">
        <v>38</v>
      </c>
      <c r="K57" s="6">
        <v>0</v>
      </c>
    </row>
    <row r="58" spans="1:11" ht="12.75">
      <c r="A58" s="1">
        <v>15</v>
      </c>
      <c r="B58" s="11" t="s">
        <v>16</v>
      </c>
      <c r="C58" s="6" t="s">
        <v>16</v>
      </c>
      <c r="D58" s="6" t="s">
        <v>24</v>
      </c>
      <c r="E58" s="6" t="s">
        <v>45</v>
      </c>
      <c r="F58" s="6" t="s">
        <v>28</v>
      </c>
      <c r="G58" s="6">
        <v>18</v>
      </c>
      <c r="H58" s="6">
        <v>12</v>
      </c>
      <c r="I58" s="6">
        <v>3.2</v>
      </c>
      <c r="J58" s="6">
        <v>32</v>
      </c>
      <c r="K58" s="6">
        <v>0</v>
      </c>
    </row>
    <row r="59" spans="1:11" ht="12.75">
      <c r="A59" s="1">
        <v>16</v>
      </c>
      <c r="B59" s="11" t="s">
        <v>16</v>
      </c>
      <c r="C59" s="6" t="s">
        <v>16</v>
      </c>
      <c r="D59" s="6" t="s">
        <v>24</v>
      </c>
      <c r="E59" s="6" t="s">
        <v>49</v>
      </c>
      <c r="F59" s="6" t="s">
        <v>28</v>
      </c>
      <c r="G59" s="6">
        <v>10</v>
      </c>
      <c r="H59" s="6">
        <v>34</v>
      </c>
      <c r="I59" s="6">
        <v>4</v>
      </c>
      <c r="J59" s="6">
        <v>82</v>
      </c>
      <c r="K59" s="6">
        <v>72</v>
      </c>
    </row>
    <row r="60" spans="1:11" ht="12.75">
      <c r="A60" s="1">
        <v>17</v>
      </c>
      <c r="B60" s="11" t="s">
        <v>16</v>
      </c>
      <c r="C60" s="6" t="s">
        <v>16</v>
      </c>
      <c r="D60" s="6" t="s">
        <v>24</v>
      </c>
      <c r="E60" s="6" t="s">
        <v>48</v>
      </c>
      <c r="F60" s="6" t="s">
        <v>47</v>
      </c>
      <c r="G60" s="6">
        <v>14</v>
      </c>
      <c r="H60" s="6">
        <v>6</v>
      </c>
      <c r="I60" s="6">
        <v>2.4</v>
      </c>
      <c r="J60" s="6">
        <v>24</v>
      </c>
      <c r="K60" s="6">
        <v>22</v>
      </c>
    </row>
    <row r="61" spans="1:11" ht="12.75">
      <c r="A61" s="1">
        <v>18</v>
      </c>
      <c r="B61" s="11" t="s">
        <v>16</v>
      </c>
      <c r="C61" s="6" t="s">
        <v>16</v>
      </c>
      <c r="D61" s="6" t="s">
        <v>24</v>
      </c>
      <c r="E61" s="6" t="s">
        <v>46</v>
      </c>
      <c r="F61" s="6" t="s">
        <v>20</v>
      </c>
      <c r="G61" s="6">
        <v>13</v>
      </c>
      <c r="H61" s="6">
        <v>14</v>
      </c>
      <c r="I61" s="6">
        <v>0.3</v>
      </c>
      <c r="J61" s="6">
        <v>12</v>
      </c>
      <c r="K61" s="6">
        <v>10</v>
      </c>
    </row>
    <row r="62" spans="1:11" ht="12.75">
      <c r="A62" s="1">
        <v>19</v>
      </c>
      <c r="B62" s="11" t="s">
        <v>16</v>
      </c>
      <c r="C62" s="6" t="s">
        <v>16</v>
      </c>
      <c r="D62" s="6" t="s">
        <v>24</v>
      </c>
      <c r="E62" s="6" t="s">
        <v>46</v>
      </c>
      <c r="F62" s="6" t="s">
        <v>47</v>
      </c>
      <c r="G62" s="6">
        <v>19</v>
      </c>
      <c r="H62" s="6">
        <v>3</v>
      </c>
      <c r="I62" s="6">
        <v>0.2</v>
      </c>
      <c r="J62" s="6">
        <v>14</v>
      </c>
      <c r="K62" s="6">
        <v>12</v>
      </c>
    </row>
    <row r="63" spans="1:11" ht="12.75">
      <c r="A63" s="1">
        <v>20</v>
      </c>
      <c r="B63" s="11" t="s">
        <v>16</v>
      </c>
      <c r="C63" s="6" t="s">
        <v>16</v>
      </c>
      <c r="D63" s="6" t="s">
        <v>24</v>
      </c>
      <c r="E63" s="6" t="s">
        <v>50</v>
      </c>
      <c r="F63" s="6" t="s">
        <v>47</v>
      </c>
      <c r="G63" s="6">
        <v>13</v>
      </c>
      <c r="H63" s="6">
        <v>6</v>
      </c>
      <c r="I63" s="6">
        <v>0.2</v>
      </c>
      <c r="J63" s="6">
        <v>9</v>
      </c>
      <c r="K63" s="6">
        <v>8</v>
      </c>
    </row>
    <row r="64" spans="1:11" ht="12.75">
      <c r="A64" s="1">
        <v>21</v>
      </c>
      <c r="B64" s="11" t="s">
        <v>16</v>
      </c>
      <c r="C64" s="6" t="s">
        <v>16</v>
      </c>
      <c r="D64" s="6" t="s">
        <v>51</v>
      </c>
      <c r="E64" s="6" t="s">
        <v>50</v>
      </c>
      <c r="F64" s="6" t="s">
        <v>28</v>
      </c>
      <c r="G64" s="6">
        <v>1</v>
      </c>
      <c r="H64" s="6">
        <v>28</v>
      </c>
      <c r="I64" s="6">
        <v>0.5</v>
      </c>
      <c r="J64" s="6">
        <v>27</v>
      </c>
      <c r="K64" s="6">
        <v>24</v>
      </c>
    </row>
    <row r="65" spans="1:11" ht="12.75">
      <c r="A65" s="1">
        <v>22</v>
      </c>
      <c r="B65" s="11" t="s">
        <v>16</v>
      </c>
      <c r="C65" s="6" t="s">
        <v>16</v>
      </c>
      <c r="D65" s="6" t="s">
        <v>24</v>
      </c>
      <c r="E65" s="6" t="s">
        <v>25</v>
      </c>
      <c r="F65" s="6" t="s">
        <v>47</v>
      </c>
      <c r="G65" s="6">
        <v>18</v>
      </c>
      <c r="H65" s="6">
        <v>2</v>
      </c>
      <c r="I65" s="6">
        <v>2.7</v>
      </c>
      <c r="J65" s="6">
        <v>309</v>
      </c>
      <c r="K65" s="6">
        <v>267</v>
      </c>
    </row>
    <row r="66" spans="1:11" ht="12.75">
      <c r="A66" s="1">
        <v>23</v>
      </c>
      <c r="B66" s="11" t="s">
        <v>13</v>
      </c>
      <c r="C66" s="6" t="s">
        <v>26</v>
      </c>
      <c r="D66" s="6" t="s">
        <v>53</v>
      </c>
      <c r="E66" s="6" t="s">
        <v>44</v>
      </c>
      <c r="F66" s="6" t="s">
        <v>28</v>
      </c>
      <c r="G66" s="6">
        <v>9</v>
      </c>
      <c r="H66" s="6">
        <v>5</v>
      </c>
      <c r="I66" s="6">
        <v>2.5</v>
      </c>
      <c r="J66" s="6">
        <v>30</v>
      </c>
      <c r="K66" s="6">
        <v>0</v>
      </c>
    </row>
    <row r="67" spans="1:11" ht="12.75">
      <c r="A67" s="1">
        <v>24</v>
      </c>
      <c r="B67" s="11" t="s">
        <v>16</v>
      </c>
      <c r="C67" s="6" t="s">
        <v>16</v>
      </c>
      <c r="D67" s="6" t="s">
        <v>53</v>
      </c>
      <c r="E67" s="6" t="s">
        <v>44</v>
      </c>
      <c r="F67" s="6" t="s">
        <v>28</v>
      </c>
      <c r="G67" s="6">
        <v>22</v>
      </c>
      <c r="H67" s="6">
        <v>6</v>
      </c>
      <c r="I67" s="6">
        <v>2.6</v>
      </c>
      <c r="J67" s="6">
        <v>30</v>
      </c>
      <c r="K67" s="6">
        <v>0</v>
      </c>
    </row>
    <row r="68" spans="1:11" ht="12.75">
      <c r="A68" s="1">
        <v>25</v>
      </c>
      <c r="B68" s="11" t="s">
        <v>16</v>
      </c>
      <c r="C68" s="6" t="s">
        <v>16</v>
      </c>
      <c r="D68" s="6" t="s">
        <v>53</v>
      </c>
      <c r="E68" s="6" t="s">
        <v>44</v>
      </c>
      <c r="F68" s="6" t="s">
        <v>28</v>
      </c>
      <c r="G68" s="6">
        <v>22</v>
      </c>
      <c r="H68" s="6">
        <v>11</v>
      </c>
      <c r="I68" s="6">
        <v>3.6</v>
      </c>
      <c r="J68" s="6">
        <v>40</v>
      </c>
      <c r="K68" s="6">
        <v>0</v>
      </c>
    </row>
    <row r="69" spans="1:11" ht="12.75">
      <c r="A69" s="1">
        <v>26</v>
      </c>
      <c r="B69" s="11" t="s">
        <v>16</v>
      </c>
      <c r="C69" s="6" t="s">
        <v>16</v>
      </c>
      <c r="D69" s="6" t="s">
        <v>53</v>
      </c>
      <c r="E69" s="6" t="s">
        <v>45</v>
      </c>
      <c r="F69" s="6" t="s">
        <v>28</v>
      </c>
      <c r="G69" s="6">
        <v>9</v>
      </c>
      <c r="H69" s="6">
        <v>7</v>
      </c>
      <c r="I69" s="6">
        <v>2.9</v>
      </c>
      <c r="J69" s="6">
        <v>30</v>
      </c>
      <c r="K69" s="6">
        <v>0</v>
      </c>
    </row>
    <row r="70" spans="1:11" ht="12.75">
      <c r="A70" s="1">
        <v>27</v>
      </c>
      <c r="B70" s="11" t="s">
        <v>16</v>
      </c>
      <c r="C70" s="6" t="s">
        <v>16</v>
      </c>
      <c r="D70" s="6" t="s">
        <v>53</v>
      </c>
      <c r="E70" s="6" t="s">
        <v>45</v>
      </c>
      <c r="F70" s="6" t="s">
        <v>28</v>
      </c>
      <c r="G70" s="6">
        <v>13</v>
      </c>
      <c r="H70" s="6">
        <v>17</v>
      </c>
      <c r="I70" s="6">
        <v>1.5</v>
      </c>
      <c r="J70" s="6">
        <v>20</v>
      </c>
      <c r="K70" s="6">
        <v>0</v>
      </c>
    </row>
    <row r="71" spans="1:11" ht="12.75">
      <c r="A71" s="1">
        <v>28</v>
      </c>
      <c r="B71" s="11" t="s">
        <v>16</v>
      </c>
      <c r="C71" s="6" t="s">
        <v>16</v>
      </c>
      <c r="D71" s="6" t="s">
        <v>53</v>
      </c>
      <c r="E71" s="6" t="s">
        <v>45</v>
      </c>
      <c r="F71" s="6" t="s">
        <v>28</v>
      </c>
      <c r="G71" s="6">
        <v>16</v>
      </c>
      <c r="H71" s="6">
        <v>13</v>
      </c>
      <c r="I71" s="6">
        <v>1</v>
      </c>
      <c r="J71" s="6">
        <v>20</v>
      </c>
      <c r="K71" s="6">
        <v>0</v>
      </c>
    </row>
    <row r="72" spans="1:11" ht="12.75">
      <c r="A72" s="1">
        <v>29</v>
      </c>
      <c r="B72" s="11" t="s">
        <v>16</v>
      </c>
      <c r="C72" s="6" t="s">
        <v>16</v>
      </c>
      <c r="D72" s="6" t="s">
        <v>53</v>
      </c>
      <c r="E72" s="6" t="s">
        <v>49</v>
      </c>
      <c r="F72" s="6" t="s">
        <v>28</v>
      </c>
      <c r="G72" s="6">
        <v>28</v>
      </c>
      <c r="H72" s="6">
        <v>4</v>
      </c>
      <c r="I72" s="6">
        <v>4.4</v>
      </c>
      <c r="J72" s="6">
        <v>105</v>
      </c>
      <c r="K72" s="6">
        <v>56</v>
      </c>
    </row>
    <row r="73" spans="1:11" ht="12.75">
      <c r="A73" s="1">
        <v>30</v>
      </c>
      <c r="B73" s="11" t="s">
        <v>22</v>
      </c>
      <c r="C73" s="6" t="s">
        <v>16</v>
      </c>
      <c r="D73" s="6" t="s">
        <v>53</v>
      </c>
      <c r="E73" s="6" t="s">
        <v>46</v>
      </c>
      <c r="F73" s="6" t="s">
        <v>47</v>
      </c>
      <c r="G73" s="6">
        <v>16</v>
      </c>
      <c r="H73" s="6">
        <v>11</v>
      </c>
      <c r="I73" s="6">
        <v>10</v>
      </c>
      <c r="J73" s="6">
        <v>198</v>
      </c>
      <c r="K73" s="6">
        <v>150</v>
      </c>
    </row>
    <row r="74" spans="1:11" ht="12.75">
      <c r="A74" s="1">
        <v>31</v>
      </c>
      <c r="B74" s="11" t="s">
        <v>16</v>
      </c>
      <c r="C74" s="6" t="s">
        <v>16</v>
      </c>
      <c r="D74" s="6" t="s">
        <v>54</v>
      </c>
      <c r="E74" s="6" t="s">
        <v>46</v>
      </c>
      <c r="F74" s="6" t="s">
        <v>47</v>
      </c>
      <c r="G74" s="6">
        <v>4</v>
      </c>
      <c r="H74" s="6">
        <v>1</v>
      </c>
      <c r="I74" s="6">
        <v>4.2</v>
      </c>
      <c r="J74" s="6">
        <v>83</v>
      </c>
      <c r="K74" s="6">
        <v>49</v>
      </c>
    </row>
    <row r="75" spans="1:11" ht="12.75">
      <c r="A75" s="1">
        <v>32</v>
      </c>
      <c r="B75" s="11" t="s">
        <v>13</v>
      </c>
      <c r="C75" s="6" t="s">
        <v>26</v>
      </c>
      <c r="D75" s="6" t="s">
        <v>53</v>
      </c>
      <c r="E75" s="6" t="s">
        <v>46</v>
      </c>
      <c r="F75" s="6" t="s">
        <v>28</v>
      </c>
      <c r="G75" s="6">
        <v>13</v>
      </c>
      <c r="H75" s="6">
        <v>11</v>
      </c>
      <c r="I75" s="6">
        <v>8.5</v>
      </c>
      <c r="J75" s="6">
        <v>165</v>
      </c>
      <c r="K75" s="6">
        <v>136</v>
      </c>
    </row>
    <row r="76" spans="1:11" ht="12.75">
      <c r="A76" s="1">
        <v>33</v>
      </c>
      <c r="B76" s="11" t="s">
        <v>16</v>
      </c>
      <c r="C76" s="6" t="s">
        <v>16</v>
      </c>
      <c r="D76" s="6" t="s">
        <v>53</v>
      </c>
      <c r="E76" s="6" t="s">
        <v>25</v>
      </c>
      <c r="F76" s="6" t="s">
        <v>47</v>
      </c>
      <c r="G76" s="6">
        <v>5</v>
      </c>
      <c r="H76" s="6">
        <v>3</v>
      </c>
      <c r="I76" s="6">
        <v>2.3</v>
      </c>
      <c r="J76" s="6">
        <v>741</v>
      </c>
      <c r="K76" s="6">
        <v>617</v>
      </c>
    </row>
    <row r="77" spans="1:11" ht="12.75">
      <c r="A77" s="1">
        <v>34</v>
      </c>
      <c r="B77" s="11" t="s">
        <v>16</v>
      </c>
      <c r="C77" s="6" t="s">
        <v>16</v>
      </c>
      <c r="D77" s="6" t="s">
        <v>53</v>
      </c>
      <c r="E77" s="6" t="s">
        <v>25</v>
      </c>
      <c r="F77" s="6" t="s">
        <v>47</v>
      </c>
      <c r="G77" s="6">
        <v>26</v>
      </c>
      <c r="H77" s="6">
        <v>13</v>
      </c>
      <c r="I77" s="6">
        <v>2.6</v>
      </c>
      <c r="J77" s="6">
        <v>940</v>
      </c>
      <c r="K77" s="6">
        <v>838</v>
      </c>
    </row>
    <row r="78" spans="1:11" ht="12.75">
      <c r="A78" s="1">
        <v>35</v>
      </c>
      <c r="B78" s="11" t="s">
        <v>16</v>
      </c>
      <c r="C78" s="6" t="s">
        <v>16</v>
      </c>
      <c r="D78" s="6" t="s">
        <v>53</v>
      </c>
      <c r="E78" s="6" t="s">
        <v>50</v>
      </c>
      <c r="F78" s="6" t="s">
        <v>28</v>
      </c>
      <c r="G78" s="6">
        <v>4</v>
      </c>
      <c r="H78" s="6">
        <v>12</v>
      </c>
      <c r="I78" s="6">
        <v>6.3</v>
      </c>
      <c r="J78" s="6">
        <v>49</v>
      </c>
      <c r="K78" s="6">
        <v>45</v>
      </c>
    </row>
    <row r="79" spans="1:11" ht="12.75">
      <c r="A79" s="1">
        <v>36</v>
      </c>
      <c r="B79" s="11" t="s">
        <v>16</v>
      </c>
      <c r="C79" s="6" t="s">
        <v>16</v>
      </c>
      <c r="D79" s="6" t="s">
        <v>53</v>
      </c>
      <c r="E79" s="6" t="s">
        <v>50</v>
      </c>
      <c r="F79" s="6" t="s">
        <v>28</v>
      </c>
      <c r="G79" s="6">
        <v>18</v>
      </c>
      <c r="H79" s="6">
        <v>21</v>
      </c>
      <c r="I79" s="6">
        <v>7.4</v>
      </c>
      <c r="J79" s="6">
        <v>33</v>
      </c>
      <c r="K79" s="6">
        <v>30</v>
      </c>
    </row>
    <row r="80" spans="1:11" ht="12.75">
      <c r="A80" s="1">
        <v>37</v>
      </c>
      <c r="B80" s="11" t="s">
        <v>16</v>
      </c>
      <c r="C80" s="6" t="s">
        <v>16</v>
      </c>
      <c r="D80" s="6" t="s">
        <v>53</v>
      </c>
      <c r="E80" s="6" t="s">
        <v>50</v>
      </c>
      <c r="F80" s="6" t="s">
        <v>28</v>
      </c>
      <c r="G80" s="6">
        <v>21</v>
      </c>
      <c r="H80" s="6">
        <v>19</v>
      </c>
      <c r="I80" s="6">
        <v>3.8</v>
      </c>
      <c r="J80" s="6">
        <v>27</v>
      </c>
      <c r="K80" s="6">
        <v>25</v>
      </c>
    </row>
    <row r="81" spans="1:11" ht="12.75">
      <c r="A81" s="1">
        <v>38</v>
      </c>
      <c r="B81" s="11" t="s">
        <v>16</v>
      </c>
      <c r="C81" s="6" t="s">
        <v>16</v>
      </c>
      <c r="D81" s="6" t="s">
        <v>53</v>
      </c>
      <c r="E81" s="6" t="s">
        <v>50</v>
      </c>
      <c r="F81" s="6" t="s">
        <v>28</v>
      </c>
      <c r="G81" s="6">
        <v>22</v>
      </c>
      <c r="H81" s="6">
        <v>11</v>
      </c>
      <c r="I81" s="6">
        <v>11.2</v>
      </c>
      <c r="J81" s="6">
        <v>28</v>
      </c>
      <c r="K81" s="6">
        <v>25</v>
      </c>
    </row>
    <row r="82" spans="1:11" ht="12.75">
      <c r="A82" s="1">
        <v>39</v>
      </c>
      <c r="B82" s="11" t="s">
        <v>16</v>
      </c>
      <c r="C82" s="6" t="s">
        <v>16</v>
      </c>
      <c r="D82" s="6" t="s">
        <v>53</v>
      </c>
      <c r="E82" s="6" t="s">
        <v>50</v>
      </c>
      <c r="F82" s="6" t="s">
        <v>28</v>
      </c>
      <c r="G82" s="6">
        <v>22</v>
      </c>
      <c r="H82" s="6">
        <v>13</v>
      </c>
      <c r="I82" s="6">
        <v>0.6</v>
      </c>
      <c r="J82" s="6">
        <v>94</v>
      </c>
      <c r="K82" s="6">
        <v>84</v>
      </c>
    </row>
    <row r="83" spans="1:11" ht="12.75">
      <c r="A83" s="1">
        <v>40</v>
      </c>
      <c r="B83" s="11" t="s">
        <v>22</v>
      </c>
      <c r="C83" s="6" t="s">
        <v>16</v>
      </c>
      <c r="D83" s="6" t="s">
        <v>53</v>
      </c>
      <c r="E83" s="6" t="s">
        <v>50</v>
      </c>
      <c r="F83" s="6" t="s">
        <v>28</v>
      </c>
      <c r="G83" s="6">
        <v>22</v>
      </c>
      <c r="H83" s="6">
        <v>12</v>
      </c>
      <c r="I83" s="6">
        <v>0.5</v>
      </c>
      <c r="J83" s="6">
        <v>93</v>
      </c>
      <c r="K83" s="6">
        <v>83</v>
      </c>
    </row>
    <row r="84" spans="1:11" ht="12.75">
      <c r="A84" s="1">
        <v>41</v>
      </c>
      <c r="B84" s="11" t="s">
        <v>16</v>
      </c>
      <c r="C84" s="6" t="s">
        <v>16</v>
      </c>
      <c r="D84" s="6" t="s">
        <v>53</v>
      </c>
      <c r="E84" s="6" t="s">
        <v>50</v>
      </c>
      <c r="F84" s="6" t="s">
        <v>28</v>
      </c>
      <c r="G84" s="6">
        <v>22</v>
      </c>
      <c r="H84" s="6">
        <v>7</v>
      </c>
      <c r="I84" s="6">
        <v>0.7</v>
      </c>
      <c r="J84" s="6">
        <v>344</v>
      </c>
      <c r="K84" s="6">
        <v>319</v>
      </c>
    </row>
    <row r="85" spans="1:11" ht="12.75">
      <c r="A85" s="1">
        <v>42</v>
      </c>
      <c r="B85" s="11" t="s">
        <v>13</v>
      </c>
      <c r="C85" s="6" t="s">
        <v>31</v>
      </c>
      <c r="D85" s="6" t="s">
        <v>55</v>
      </c>
      <c r="E85" s="6" t="s">
        <v>44</v>
      </c>
      <c r="F85" s="6" t="s">
        <v>28</v>
      </c>
      <c r="G85" s="6">
        <v>23</v>
      </c>
      <c r="H85" s="6">
        <v>9</v>
      </c>
      <c r="I85" s="6">
        <v>2</v>
      </c>
      <c r="J85" s="6">
        <v>7</v>
      </c>
      <c r="K85" s="6">
        <v>0</v>
      </c>
    </row>
    <row r="86" spans="1:11" ht="12.75">
      <c r="A86" s="1">
        <v>43</v>
      </c>
      <c r="B86" s="11" t="s">
        <v>16</v>
      </c>
      <c r="C86" s="11" t="s">
        <v>16</v>
      </c>
      <c r="D86" s="6" t="s">
        <v>55</v>
      </c>
      <c r="E86" s="6" t="s">
        <v>45</v>
      </c>
      <c r="F86" s="6" t="s">
        <v>28</v>
      </c>
      <c r="G86" s="6">
        <v>16</v>
      </c>
      <c r="H86" s="6">
        <v>1</v>
      </c>
      <c r="I86" s="6">
        <v>2.2</v>
      </c>
      <c r="J86" s="6">
        <v>9</v>
      </c>
      <c r="K86" s="6">
        <v>0</v>
      </c>
    </row>
    <row r="87" spans="1:11" ht="12.75">
      <c r="A87" s="1">
        <v>44</v>
      </c>
      <c r="B87" s="11" t="s">
        <v>16</v>
      </c>
      <c r="C87" s="11" t="s">
        <v>16</v>
      </c>
      <c r="D87" s="6" t="s">
        <v>55</v>
      </c>
      <c r="E87" s="6" t="s">
        <v>45</v>
      </c>
      <c r="F87" s="6" t="s">
        <v>28</v>
      </c>
      <c r="G87" s="6">
        <v>17</v>
      </c>
      <c r="H87" s="6">
        <v>14</v>
      </c>
      <c r="I87" s="6">
        <v>3.1</v>
      </c>
      <c r="J87" s="6">
        <v>10</v>
      </c>
      <c r="K87" s="6">
        <v>0</v>
      </c>
    </row>
    <row r="88" spans="1:11" ht="12.75">
      <c r="A88" s="1">
        <v>45</v>
      </c>
      <c r="B88" s="11" t="s">
        <v>16</v>
      </c>
      <c r="C88" s="11" t="s">
        <v>16</v>
      </c>
      <c r="D88" s="6" t="s">
        <v>55</v>
      </c>
      <c r="E88" s="6" t="s">
        <v>45</v>
      </c>
      <c r="F88" s="6" t="s">
        <v>28</v>
      </c>
      <c r="G88" s="6">
        <v>17</v>
      </c>
      <c r="H88" s="6">
        <v>4</v>
      </c>
      <c r="I88" s="6">
        <v>2.3</v>
      </c>
      <c r="J88" s="6">
        <v>9</v>
      </c>
      <c r="K88" s="6">
        <v>0</v>
      </c>
    </row>
    <row r="89" spans="1:11" ht="12.75">
      <c r="A89" s="1">
        <v>46</v>
      </c>
      <c r="B89" s="11" t="s">
        <v>16</v>
      </c>
      <c r="C89" s="11" t="s">
        <v>16</v>
      </c>
      <c r="D89" s="6" t="s">
        <v>56</v>
      </c>
      <c r="E89" s="6" t="s">
        <v>49</v>
      </c>
      <c r="F89" s="6" t="s">
        <v>28</v>
      </c>
      <c r="G89" s="6">
        <v>2</v>
      </c>
      <c r="H89" s="6">
        <v>2</v>
      </c>
      <c r="I89" s="6">
        <v>2</v>
      </c>
      <c r="J89" s="6">
        <v>8</v>
      </c>
      <c r="K89" s="6">
        <v>0</v>
      </c>
    </row>
    <row r="90" spans="1:11" ht="12.75">
      <c r="A90" s="1">
        <v>47</v>
      </c>
      <c r="B90" s="11" t="s">
        <v>16</v>
      </c>
      <c r="C90" s="11" t="s">
        <v>16</v>
      </c>
      <c r="D90" s="6" t="s">
        <v>55</v>
      </c>
      <c r="E90" s="6" t="s">
        <v>49</v>
      </c>
      <c r="F90" s="6" t="s">
        <v>28</v>
      </c>
      <c r="G90" s="6">
        <v>17</v>
      </c>
      <c r="H90" s="6">
        <v>15</v>
      </c>
      <c r="I90" s="6">
        <v>2.4</v>
      </c>
      <c r="J90" s="6">
        <v>10</v>
      </c>
      <c r="K90" s="6">
        <v>3</v>
      </c>
    </row>
    <row r="91" spans="1:11" ht="12.75">
      <c r="A91" s="1">
        <v>48</v>
      </c>
      <c r="B91" s="11" t="s">
        <v>16</v>
      </c>
      <c r="C91" s="11" t="s">
        <v>16</v>
      </c>
      <c r="D91" s="6" t="s">
        <v>56</v>
      </c>
      <c r="E91" s="6" t="s">
        <v>49</v>
      </c>
      <c r="F91" s="6" t="s">
        <v>28</v>
      </c>
      <c r="G91" s="6">
        <v>9</v>
      </c>
      <c r="H91" s="6">
        <v>8</v>
      </c>
      <c r="I91" s="6">
        <v>2.6</v>
      </c>
      <c r="J91" s="6">
        <v>14</v>
      </c>
      <c r="K91" s="6">
        <v>7</v>
      </c>
    </row>
    <row r="92" spans="1:11" ht="12.75">
      <c r="A92" s="1">
        <v>49</v>
      </c>
      <c r="B92" s="11" t="s">
        <v>22</v>
      </c>
      <c r="C92" s="11" t="s">
        <v>22</v>
      </c>
      <c r="D92" s="6" t="s">
        <v>55</v>
      </c>
      <c r="E92" s="6" t="s">
        <v>57</v>
      </c>
      <c r="F92" s="6" t="s">
        <v>28</v>
      </c>
      <c r="G92" s="6">
        <v>12</v>
      </c>
      <c r="H92" s="6">
        <v>3</v>
      </c>
      <c r="I92" s="6">
        <v>2.3</v>
      </c>
      <c r="J92" s="6">
        <v>304</v>
      </c>
      <c r="K92" s="6">
        <v>279</v>
      </c>
    </row>
    <row r="93" spans="1:11" ht="12.75">
      <c r="A93" s="1">
        <v>50</v>
      </c>
      <c r="B93" s="11" t="s">
        <v>16</v>
      </c>
      <c r="C93" s="11" t="s">
        <v>16</v>
      </c>
      <c r="D93" s="6" t="s">
        <v>55</v>
      </c>
      <c r="E93" s="6" t="s">
        <v>25</v>
      </c>
      <c r="F93" s="6" t="s">
        <v>47</v>
      </c>
      <c r="G93" s="6">
        <v>24</v>
      </c>
      <c r="H93" s="6">
        <v>24</v>
      </c>
      <c r="I93" s="7">
        <v>2.7</v>
      </c>
      <c r="J93" s="6">
        <v>929</v>
      </c>
      <c r="K93" s="6">
        <v>848</v>
      </c>
    </row>
    <row r="94" spans="1:11" ht="12.75">
      <c r="A94" s="1">
        <v>51</v>
      </c>
      <c r="B94" s="11" t="s">
        <v>16</v>
      </c>
      <c r="C94" s="6" t="s">
        <v>16</v>
      </c>
      <c r="D94" s="6" t="s">
        <v>55</v>
      </c>
      <c r="E94" s="6" t="s">
        <v>50</v>
      </c>
      <c r="F94" s="6" t="s">
        <v>28</v>
      </c>
      <c r="G94" s="6">
        <v>19</v>
      </c>
      <c r="H94" s="6">
        <v>24</v>
      </c>
      <c r="I94" s="6">
        <v>0.1</v>
      </c>
      <c r="J94" s="6">
        <v>10</v>
      </c>
      <c r="K94" s="6">
        <v>9</v>
      </c>
    </row>
    <row r="95" spans="1:11" ht="12.75">
      <c r="A95" s="1">
        <v>52</v>
      </c>
      <c r="B95" s="11" t="s">
        <v>16</v>
      </c>
      <c r="C95" s="6" t="s">
        <v>16</v>
      </c>
      <c r="D95" s="6" t="s">
        <v>56</v>
      </c>
      <c r="E95" s="6" t="s">
        <v>50</v>
      </c>
      <c r="F95" s="6" t="s">
        <v>28</v>
      </c>
      <c r="G95" s="6">
        <v>7</v>
      </c>
      <c r="H95" s="6">
        <v>4</v>
      </c>
      <c r="I95" s="6">
        <v>0.3</v>
      </c>
      <c r="J95" s="6">
        <v>101</v>
      </c>
      <c r="K95" s="6">
        <v>91</v>
      </c>
    </row>
    <row r="96" spans="1:11" ht="12.75">
      <c r="A96" s="1">
        <v>53</v>
      </c>
      <c r="B96" s="11" t="s">
        <v>16</v>
      </c>
      <c r="C96" s="6" t="s">
        <v>16</v>
      </c>
      <c r="D96" s="6" t="s">
        <v>56</v>
      </c>
      <c r="E96" s="6" t="s">
        <v>50</v>
      </c>
      <c r="F96" s="6" t="s">
        <v>28</v>
      </c>
      <c r="G96" s="6">
        <v>7</v>
      </c>
      <c r="H96" s="6">
        <v>5</v>
      </c>
      <c r="I96" s="6">
        <v>0.2</v>
      </c>
      <c r="J96" s="6">
        <v>56</v>
      </c>
      <c r="K96" s="6">
        <v>50</v>
      </c>
    </row>
    <row r="97" spans="1:11" ht="12.75">
      <c r="A97" s="1">
        <v>54</v>
      </c>
      <c r="B97" s="11" t="s">
        <v>13</v>
      </c>
      <c r="C97" s="6" t="s">
        <v>35</v>
      </c>
      <c r="D97" s="6" t="s">
        <v>58</v>
      </c>
      <c r="E97" s="6" t="s">
        <v>44</v>
      </c>
      <c r="F97" s="6" t="s">
        <v>28</v>
      </c>
      <c r="G97" s="6">
        <v>18</v>
      </c>
      <c r="H97" s="6">
        <v>24</v>
      </c>
      <c r="I97" s="6">
        <v>3.3</v>
      </c>
      <c r="J97" s="6">
        <v>13</v>
      </c>
      <c r="K97" s="6">
        <v>0</v>
      </c>
    </row>
    <row r="98" spans="1:11" ht="12.75">
      <c r="A98" s="1">
        <v>55</v>
      </c>
      <c r="B98" s="11"/>
      <c r="C98" s="6" t="s">
        <v>16</v>
      </c>
      <c r="D98" s="6" t="s">
        <v>37</v>
      </c>
      <c r="E98" s="6" t="s">
        <v>44</v>
      </c>
      <c r="F98" s="6" t="s">
        <v>28</v>
      </c>
      <c r="G98" s="6">
        <v>5</v>
      </c>
      <c r="H98" s="6">
        <v>12</v>
      </c>
      <c r="I98" s="6">
        <v>1</v>
      </c>
      <c r="J98" s="6">
        <v>4</v>
      </c>
      <c r="K98" s="6">
        <v>0</v>
      </c>
    </row>
    <row r="99" spans="1:11" ht="12.75">
      <c r="A99" s="1">
        <v>56</v>
      </c>
      <c r="B99" s="11"/>
      <c r="C99" s="6" t="s">
        <v>16</v>
      </c>
      <c r="D99" s="6" t="s">
        <v>37</v>
      </c>
      <c r="E99" s="6" t="s">
        <v>44</v>
      </c>
      <c r="F99" s="6" t="s">
        <v>28</v>
      </c>
      <c r="G99" s="6">
        <v>5</v>
      </c>
      <c r="H99" s="6">
        <v>19</v>
      </c>
      <c r="I99" s="6">
        <v>1.4</v>
      </c>
      <c r="J99" s="6">
        <v>7</v>
      </c>
      <c r="K99" s="6">
        <v>0</v>
      </c>
    </row>
    <row r="100" spans="1:11" ht="12.75">
      <c r="A100" s="1">
        <v>57</v>
      </c>
      <c r="B100" s="11"/>
      <c r="C100" s="6" t="s">
        <v>16</v>
      </c>
      <c r="D100" s="6" t="s">
        <v>58</v>
      </c>
      <c r="E100" s="6" t="s">
        <v>45</v>
      </c>
      <c r="F100" s="6" t="s">
        <v>28</v>
      </c>
      <c r="G100" s="6">
        <v>8</v>
      </c>
      <c r="H100" s="6">
        <v>10</v>
      </c>
      <c r="I100" s="6">
        <v>5.1</v>
      </c>
      <c r="J100" s="6">
        <v>60</v>
      </c>
      <c r="K100" s="6">
        <v>0</v>
      </c>
    </row>
    <row r="101" spans="1:11" ht="12.75">
      <c r="A101" s="1">
        <v>58</v>
      </c>
      <c r="B101" s="11"/>
      <c r="C101" s="6" t="s">
        <v>16</v>
      </c>
      <c r="D101" s="6" t="s">
        <v>58</v>
      </c>
      <c r="E101" s="6" t="s">
        <v>45</v>
      </c>
      <c r="F101" s="6" t="s">
        <v>28</v>
      </c>
      <c r="G101" s="6">
        <v>12</v>
      </c>
      <c r="H101" s="6">
        <v>1</v>
      </c>
      <c r="I101" s="6">
        <v>3.3</v>
      </c>
      <c r="J101" s="6">
        <v>40</v>
      </c>
      <c r="K101" s="6">
        <v>0</v>
      </c>
    </row>
    <row r="102" spans="1:11" ht="12.75">
      <c r="A102" s="1">
        <v>59</v>
      </c>
      <c r="B102" s="11"/>
      <c r="C102" s="6" t="s">
        <v>16</v>
      </c>
      <c r="D102" s="6" t="s">
        <v>37</v>
      </c>
      <c r="E102" s="6" t="s">
        <v>25</v>
      </c>
      <c r="F102" s="6" t="s">
        <v>47</v>
      </c>
      <c r="G102" s="6">
        <v>6</v>
      </c>
      <c r="H102" s="6">
        <v>5</v>
      </c>
      <c r="I102" s="6">
        <v>3.1</v>
      </c>
      <c r="J102" s="6">
        <v>525</v>
      </c>
      <c r="K102" s="6">
        <v>461</v>
      </c>
    </row>
    <row r="103" spans="1:11" ht="12.75">
      <c r="A103" s="1">
        <v>60</v>
      </c>
      <c r="B103" s="11" t="s">
        <v>13</v>
      </c>
      <c r="C103" s="6" t="s">
        <v>39</v>
      </c>
      <c r="D103" s="6" t="s">
        <v>40</v>
      </c>
      <c r="E103" s="6" t="s">
        <v>44</v>
      </c>
      <c r="F103" s="6" t="s">
        <v>28</v>
      </c>
      <c r="G103" s="6">
        <v>12</v>
      </c>
      <c r="H103" s="6">
        <v>19</v>
      </c>
      <c r="I103" s="6">
        <v>2.4</v>
      </c>
      <c r="J103" s="6">
        <v>12</v>
      </c>
      <c r="K103" s="6">
        <v>0</v>
      </c>
    </row>
    <row r="104" spans="1:11" ht="12.75">
      <c r="A104" s="1">
        <v>61</v>
      </c>
      <c r="B104" s="6" t="s">
        <v>16</v>
      </c>
      <c r="C104" s="6" t="s">
        <v>16</v>
      </c>
      <c r="D104" s="6" t="s">
        <v>40</v>
      </c>
      <c r="E104" s="6" t="s">
        <v>45</v>
      </c>
      <c r="F104" s="6" t="s">
        <v>28</v>
      </c>
      <c r="G104" s="6">
        <v>9</v>
      </c>
      <c r="H104" s="6">
        <v>15</v>
      </c>
      <c r="I104" s="6">
        <v>3.6</v>
      </c>
      <c r="J104" s="6">
        <v>36</v>
      </c>
      <c r="K104" s="6">
        <v>0</v>
      </c>
    </row>
    <row r="105" spans="1:11" ht="12.75">
      <c r="A105" s="1">
        <v>2</v>
      </c>
      <c r="B105" s="6" t="s">
        <v>16</v>
      </c>
      <c r="C105" s="6" t="s">
        <v>16</v>
      </c>
      <c r="D105" s="6" t="s">
        <v>40</v>
      </c>
      <c r="E105" s="6" t="s">
        <v>45</v>
      </c>
      <c r="F105" s="6" t="s">
        <v>28</v>
      </c>
      <c r="G105" s="6">
        <v>14</v>
      </c>
      <c r="H105" s="6">
        <v>10</v>
      </c>
      <c r="I105" s="6">
        <v>3.1</v>
      </c>
      <c r="J105" s="6">
        <v>31</v>
      </c>
      <c r="K105" s="6">
        <v>0</v>
      </c>
    </row>
    <row r="106" spans="1:11" ht="12.75">
      <c r="A106" s="1">
        <v>63</v>
      </c>
      <c r="B106" s="6" t="s">
        <v>16</v>
      </c>
      <c r="C106" s="6" t="s">
        <v>16</v>
      </c>
      <c r="D106" s="6" t="s">
        <v>40</v>
      </c>
      <c r="E106" s="6" t="s">
        <v>45</v>
      </c>
      <c r="F106" s="6" t="s">
        <v>28</v>
      </c>
      <c r="G106" s="6">
        <v>14</v>
      </c>
      <c r="H106" s="6">
        <v>16</v>
      </c>
      <c r="I106" s="6">
        <v>1.8</v>
      </c>
      <c r="J106" s="6">
        <v>14</v>
      </c>
      <c r="K106" s="6">
        <v>0</v>
      </c>
    </row>
    <row r="107" spans="1:11" ht="12.75">
      <c r="A107" s="1">
        <v>64</v>
      </c>
      <c r="B107" s="6" t="s">
        <v>16</v>
      </c>
      <c r="C107" s="6" t="s">
        <v>16</v>
      </c>
      <c r="D107" s="6" t="s">
        <v>40</v>
      </c>
      <c r="E107" s="6" t="s">
        <v>45</v>
      </c>
      <c r="F107" s="6" t="s">
        <v>28</v>
      </c>
      <c r="G107" s="6">
        <v>35</v>
      </c>
      <c r="H107" s="6">
        <v>44</v>
      </c>
      <c r="I107" s="6">
        <v>1.4</v>
      </c>
      <c r="J107" s="6">
        <v>11</v>
      </c>
      <c r="K107" s="6">
        <v>0</v>
      </c>
    </row>
    <row r="108" spans="1:11" ht="12.75">
      <c r="A108" s="1">
        <v>65</v>
      </c>
      <c r="B108" s="6" t="s">
        <v>16</v>
      </c>
      <c r="C108" s="6" t="s">
        <v>16</v>
      </c>
      <c r="D108" s="6" t="s">
        <v>40</v>
      </c>
      <c r="E108" s="6" t="s">
        <v>48</v>
      </c>
      <c r="F108" s="6" t="s">
        <v>28</v>
      </c>
      <c r="G108" s="6">
        <v>35</v>
      </c>
      <c r="H108" s="6">
        <v>28</v>
      </c>
      <c r="I108" s="6">
        <v>2.8</v>
      </c>
      <c r="J108" s="6">
        <v>160</v>
      </c>
      <c r="K108" s="6">
        <v>141</v>
      </c>
    </row>
    <row r="109" spans="1:11" ht="12.75">
      <c r="A109" s="1">
        <v>66</v>
      </c>
      <c r="B109" s="6" t="s">
        <v>16</v>
      </c>
      <c r="C109" s="6" t="s">
        <v>16</v>
      </c>
      <c r="D109" s="6" t="s">
        <v>40</v>
      </c>
      <c r="E109" s="6" t="s">
        <v>46</v>
      </c>
      <c r="F109" s="6" t="s">
        <v>47</v>
      </c>
      <c r="G109" s="6">
        <v>35</v>
      </c>
      <c r="H109" s="6">
        <v>18</v>
      </c>
      <c r="I109" s="6">
        <v>0.6</v>
      </c>
      <c r="J109" s="6">
        <v>35</v>
      </c>
      <c r="K109" s="6">
        <v>30</v>
      </c>
    </row>
    <row r="110" spans="1:11" ht="12.75">
      <c r="A110" s="1">
        <v>67</v>
      </c>
      <c r="B110" s="6" t="s">
        <v>16</v>
      </c>
      <c r="C110" s="6" t="s">
        <v>16</v>
      </c>
      <c r="D110" s="6" t="s">
        <v>40</v>
      </c>
      <c r="E110" s="6" t="s">
        <v>46</v>
      </c>
      <c r="F110" s="6" t="s">
        <v>47</v>
      </c>
      <c r="G110" s="6">
        <v>13</v>
      </c>
      <c r="H110" s="6">
        <v>13</v>
      </c>
      <c r="I110" s="6">
        <v>4</v>
      </c>
      <c r="J110" s="6">
        <v>89</v>
      </c>
      <c r="K110" s="6">
        <v>79</v>
      </c>
    </row>
    <row r="111" spans="1:11" ht="12.75">
      <c r="A111" s="1">
        <v>68</v>
      </c>
      <c r="B111" s="6" t="s">
        <v>16</v>
      </c>
      <c r="C111" s="6" t="s">
        <v>16</v>
      </c>
      <c r="D111" s="6" t="s">
        <v>40</v>
      </c>
      <c r="E111" s="6" t="s">
        <v>46</v>
      </c>
      <c r="F111" s="6" t="s">
        <v>47</v>
      </c>
      <c r="G111" s="6">
        <v>5</v>
      </c>
      <c r="H111" s="6">
        <v>7</v>
      </c>
      <c r="I111" s="6">
        <v>2.8</v>
      </c>
      <c r="J111" s="6">
        <v>79</v>
      </c>
      <c r="K111" s="6">
        <v>59</v>
      </c>
    </row>
    <row r="112" spans="1:11" ht="12.75">
      <c r="A112" s="1">
        <v>69</v>
      </c>
      <c r="B112" s="6" t="s">
        <v>16</v>
      </c>
      <c r="C112" s="6" t="s">
        <v>16</v>
      </c>
      <c r="D112" s="6" t="s">
        <v>40</v>
      </c>
      <c r="E112" s="6" t="s">
        <v>46</v>
      </c>
      <c r="F112" s="6" t="s">
        <v>47</v>
      </c>
      <c r="G112" s="6">
        <v>2</v>
      </c>
      <c r="H112" s="6">
        <v>1</v>
      </c>
      <c r="I112" s="6">
        <v>9</v>
      </c>
      <c r="J112" s="6">
        <v>128</v>
      </c>
      <c r="K112" s="6">
        <v>107</v>
      </c>
    </row>
    <row r="113" spans="1:11" ht="12.75">
      <c r="A113" s="1">
        <v>70</v>
      </c>
      <c r="B113" s="6" t="s">
        <v>16</v>
      </c>
      <c r="C113" s="6" t="s">
        <v>16</v>
      </c>
      <c r="D113" s="6" t="s">
        <v>43</v>
      </c>
      <c r="E113" s="6" t="s">
        <v>46</v>
      </c>
      <c r="F113" s="6" t="s">
        <v>47</v>
      </c>
      <c r="G113" s="6">
        <v>36</v>
      </c>
      <c r="H113" s="6">
        <v>21</v>
      </c>
      <c r="I113" s="6">
        <v>1.8</v>
      </c>
      <c r="J113" s="6">
        <v>66</v>
      </c>
      <c r="K113" s="6">
        <v>50</v>
      </c>
    </row>
    <row r="114" spans="1:11" ht="12.75">
      <c r="A114" s="1">
        <v>71</v>
      </c>
      <c r="B114" s="6" t="s">
        <v>16</v>
      </c>
      <c r="C114" s="6" t="s">
        <v>16</v>
      </c>
      <c r="D114" s="6" t="s">
        <v>40</v>
      </c>
      <c r="E114" s="6" t="s">
        <v>25</v>
      </c>
      <c r="F114" s="6" t="s">
        <v>47</v>
      </c>
      <c r="G114" s="6">
        <v>10</v>
      </c>
      <c r="H114" s="6">
        <v>12</v>
      </c>
      <c r="I114" s="6">
        <v>2.7</v>
      </c>
      <c r="J114" s="6">
        <v>600</v>
      </c>
      <c r="K114" s="6">
        <v>524</v>
      </c>
    </row>
    <row r="115" spans="1:11" ht="12.75">
      <c r="A115" s="1">
        <v>72</v>
      </c>
      <c r="B115" s="11" t="s">
        <v>16</v>
      </c>
      <c r="C115" s="6" t="s">
        <v>16</v>
      </c>
      <c r="D115" s="6" t="s">
        <v>43</v>
      </c>
      <c r="E115" s="6" t="s">
        <v>50</v>
      </c>
      <c r="F115" s="6" t="s">
        <v>28</v>
      </c>
      <c r="G115" s="6">
        <v>37</v>
      </c>
      <c r="H115" s="6">
        <v>18</v>
      </c>
      <c r="I115" s="6">
        <v>0.1</v>
      </c>
      <c r="J115" s="6">
        <v>11</v>
      </c>
      <c r="K115" s="6">
        <v>7</v>
      </c>
    </row>
    <row r="116" spans="1:11" ht="12.75">
      <c r="A116" s="1">
        <v>73</v>
      </c>
      <c r="B116" s="11" t="s">
        <v>13</v>
      </c>
      <c r="C116" s="6" t="s">
        <v>39</v>
      </c>
      <c r="D116" s="6" t="s">
        <v>40</v>
      </c>
      <c r="E116" s="6" t="s">
        <v>50</v>
      </c>
      <c r="F116" s="6" t="s">
        <v>28</v>
      </c>
      <c r="G116" s="6">
        <v>7</v>
      </c>
      <c r="H116" s="6">
        <v>13</v>
      </c>
      <c r="I116" s="6">
        <v>3.5</v>
      </c>
      <c r="J116" s="6">
        <v>104</v>
      </c>
      <c r="K116" s="6">
        <v>77</v>
      </c>
    </row>
    <row r="117" spans="1:11" ht="12.75">
      <c r="A117" s="1">
        <v>74</v>
      </c>
      <c r="B117" s="11" t="s">
        <v>16</v>
      </c>
      <c r="C117" s="6" t="s">
        <v>16</v>
      </c>
      <c r="D117" s="6" t="s">
        <v>40</v>
      </c>
      <c r="E117" s="6" t="s">
        <v>50</v>
      </c>
      <c r="F117" s="6" t="s">
        <v>28</v>
      </c>
      <c r="G117" s="6">
        <v>35</v>
      </c>
      <c r="H117" s="6">
        <v>47</v>
      </c>
      <c r="I117" s="6">
        <v>0.8</v>
      </c>
      <c r="J117" s="6">
        <v>45</v>
      </c>
      <c r="K117" s="6">
        <v>41</v>
      </c>
    </row>
    <row r="118" spans="1:11" ht="12.75">
      <c r="A118" s="1">
        <v>75</v>
      </c>
      <c r="B118" s="11" t="s">
        <v>13</v>
      </c>
      <c r="C118" s="6" t="s">
        <v>59</v>
      </c>
      <c r="D118" s="6" t="s">
        <v>60</v>
      </c>
      <c r="E118" s="6" t="s">
        <v>44</v>
      </c>
      <c r="F118" s="6" t="s">
        <v>28</v>
      </c>
      <c r="G118" s="6">
        <v>4</v>
      </c>
      <c r="H118" s="6">
        <v>19</v>
      </c>
      <c r="I118" s="6">
        <v>2.8</v>
      </c>
      <c r="J118" s="6">
        <v>14</v>
      </c>
      <c r="K118" s="6">
        <v>0</v>
      </c>
    </row>
    <row r="119" spans="1:11" ht="12.75">
      <c r="A119" s="1">
        <v>76</v>
      </c>
      <c r="B119" s="11"/>
      <c r="C119" s="6" t="s">
        <v>16</v>
      </c>
      <c r="D119" s="6" t="s">
        <v>60</v>
      </c>
      <c r="E119" s="6" t="s">
        <v>44</v>
      </c>
      <c r="F119" s="6" t="s">
        <v>28</v>
      </c>
      <c r="G119" s="6">
        <v>15</v>
      </c>
      <c r="H119" s="6">
        <v>7</v>
      </c>
      <c r="I119" s="6">
        <v>4.7</v>
      </c>
      <c r="J119" s="6">
        <v>24</v>
      </c>
      <c r="K119" s="6">
        <v>0</v>
      </c>
    </row>
    <row r="120" spans="1:11" ht="12.75">
      <c r="A120" s="1">
        <v>77</v>
      </c>
      <c r="B120" s="11"/>
      <c r="C120" s="6" t="s">
        <v>16</v>
      </c>
      <c r="D120" s="6" t="s">
        <v>60</v>
      </c>
      <c r="E120" s="6" t="s">
        <v>49</v>
      </c>
      <c r="F120" s="6" t="s">
        <v>28</v>
      </c>
      <c r="G120" s="6">
        <v>7</v>
      </c>
      <c r="H120" s="6">
        <v>10</v>
      </c>
      <c r="I120" s="6">
        <v>2</v>
      </c>
      <c r="J120" s="6">
        <v>45</v>
      </c>
      <c r="K120" s="6">
        <v>35</v>
      </c>
    </row>
    <row r="121" spans="1:11" ht="12.75">
      <c r="A121" s="1">
        <v>78</v>
      </c>
      <c r="B121" s="11"/>
      <c r="C121" s="6" t="s">
        <v>16</v>
      </c>
      <c r="D121" s="6" t="s">
        <v>60</v>
      </c>
      <c r="E121" s="6" t="s">
        <v>57</v>
      </c>
      <c r="F121" s="6" t="s">
        <v>20</v>
      </c>
      <c r="G121" s="6">
        <v>5</v>
      </c>
      <c r="H121" s="6">
        <v>3</v>
      </c>
      <c r="I121" s="6">
        <v>3</v>
      </c>
      <c r="J121" s="6">
        <v>158</v>
      </c>
      <c r="K121" s="6">
        <v>135</v>
      </c>
    </row>
    <row r="122" spans="1:11" ht="12.75">
      <c r="A122" s="1">
        <v>79</v>
      </c>
      <c r="B122" s="11"/>
      <c r="C122" s="6" t="s">
        <v>16</v>
      </c>
      <c r="D122" s="6" t="s">
        <v>60</v>
      </c>
      <c r="E122" s="6" t="s">
        <v>57</v>
      </c>
      <c r="F122" s="6" t="s">
        <v>20</v>
      </c>
      <c r="G122" s="6">
        <v>4</v>
      </c>
      <c r="H122" s="6">
        <v>9</v>
      </c>
      <c r="I122" s="6">
        <v>0.6</v>
      </c>
      <c r="J122" s="6">
        <v>27</v>
      </c>
      <c r="K122" s="6">
        <v>26</v>
      </c>
    </row>
    <row r="123" spans="1:11" ht="12.75">
      <c r="A123" s="1">
        <v>80</v>
      </c>
      <c r="B123" s="11"/>
      <c r="C123" s="6" t="s">
        <v>16</v>
      </c>
      <c r="D123" s="6" t="s">
        <v>60</v>
      </c>
      <c r="E123" s="6" t="s">
        <v>57</v>
      </c>
      <c r="F123" s="6" t="s">
        <v>28</v>
      </c>
      <c r="G123" s="6">
        <v>10</v>
      </c>
      <c r="H123" s="6">
        <v>1</v>
      </c>
      <c r="I123" s="6">
        <v>2</v>
      </c>
      <c r="J123" s="6">
        <v>83</v>
      </c>
      <c r="K123" s="6">
        <v>78</v>
      </c>
    </row>
    <row r="124" spans="1:11" ht="12.75">
      <c r="A124" s="1">
        <v>81</v>
      </c>
      <c r="B124" s="11"/>
      <c r="C124" s="6" t="s">
        <v>16</v>
      </c>
      <c r="D124" s="6" t="s">
        <v>60</v>
      </c>
      <c r="E124" s="6" t="s">
        <v>57</v>
      </c>
      <c r="F124" s="6" t="s">
        <v>28</v>
      </c>
      <c r="G124" s="6">
        <v>10</v>
      </c>
      <c r="H124" s="6">
        <v>12</v>
      </c>
      <c r="I124" s="6">
        <v>3</v>
      </c>
      <c r="J124" s="6">
        <v>150</v>
      </c>
      <c r="K124" s="6">
        <v>120</v>
      </c>
    </row>
    <row r="125" spans="1:11" ht="12.75">
      <c r="A125" s="1">
        <v>82</v>
      </c>
      <c r="B125" s="11"/>
      <c r="C125" s="6" t="s">
        <v>16</v>
      </c>
      <c r="D125" s="6" t="s">
        <v>60</v>
      </c>
      <c r="E125" s="6" t="s">
        <v>57</v>
      </c>
      <c r="F125" s="6" t="s">
        <v>28</v>
      </c>
      <c r="G125" s="6">
        <v>10</v>
      </c>
      <c r="H125" s="6">
        <v>12</v>
      </c>
      <c r="I125" s="6">
        <v>4.5</v>
      </c>
      <c r="J125" s="6">
        <v>100</v>
      </c>
      <c r="K125" s="6">
        <v>70</v>
      </c>
    </row>
    <row r="126" spans="1:11" ht="12.75">
      <c r="A126" s="1">
        <v>83</v>
      </c>
      <c r="B126" s="11"/>
      <c r="C126" s="6" t="s">
        <v>16</v>
      </c>
      <c r="D126" s="6" t="s">
        <v>60</v>
      </c>
      <c r="E126" s="6" t="s">
        <v>57</v>
      </c>
      <c r="F126" s="6" t="s">
        <v>20</v>
      </c>
      <c r="G126" s="6">
        <v>5</v>
      </c>
      <c r="H126" s="6">
        <v>7</v>
      </c>
      <c r="I126" s="6">
        <v>3</v>
      </c>
      <c r="J126" s="6">
        <v>187</v>
      </c>
      <c r="K126" s="6">
        <v>151</v>
      </c>
    </row>
    <row r="127" spans="1:11" ht="12.75">
      <c r="A127" s="1">
        <v>84</v>
      </c>
      <c r="B127" s="11"/>
      <c r="C127" s="6" t="s">
        <v>16</v>
      </c>
      <c r="D127" s="6" t="s">
        <v>60</v>
      </c>
      <c r="E127" s="6" t="s">
        <v>25</v>
      </c>
      <c r="F127" s="6" t="s">
        <v>28</v>
      </c>
      <c r="G127" s="6">
        <v>10</v>
      </c>
      <c r="H127" s="6">
        <v>12</v>
      </c>
      <c r="I127" s="6">
        <v>2.7</v>
      </c>
      <c r="J127" s="6">
        <v>600</v>
      </c>
      <c r="K127" s="6">
        <v>524</v>
      </c>
    </row>
    <row r="128" spans="1:11" ht="12.75">
      <c r="A128" s="1">
        <v>85</v>
      </c>
      <c r="B128" s="11"/>
      <c r="C128" s="6" t="s">
        <v>16</v>
      </c>
      <c r="D128" s="6" t="s">
        <v>60</v>
      </c>
      <c r="E128" s="6" t="s">
        <v>25</v>
      </c>
      <c r="F128" s="6" t="s">
        <v>20</v>
      </c>
      <c r="G128" s="6">
        <v>5</v>
      </c>
      <c r="H128" s="6">
        <v>10</v>
      </c>
      <c r="I128" s="6">
        <v>0.9</v>
      </c>
      <c r="J128" s="6">
        <v>255</v>
      </c>
      <c r="K128" s="6">
        <v>201</v>
      </c>
    </row>
    <row r="129" spans="1:11" ht="12.75">
      <c r="A129" s="1">
        <v>86</v>
      </c>
      <c r="B129" s="11"/>
      <c r="C129" s="6" t="s">
        <v>16</v>
      </c>
      <c r="D129" s="6" t="s">
        <v>55</v>
      </c>
      <c r="E129" s="6" t="s">
        <v>25</v>
      </c>
      <c r="F129" s="6" t="s">
        <v>28</v>
      </c>
      <c r="G129" s="6">
        <v>2</v>
      </c>
      <c r="H129" s="6">
        <v>13</v>
      </c>
      <c r="I129" s="6">
        <v>1.3</v>
      </c>
      <c r="J129" s="6">
        <v>633</v>
      </c>
      <c r="K129" s="6">
        <v>496</v>
      </c>
    </row>
    <row r="130" spans="1:11" ht="12.75">
      <c r="A130" s="1">
        <v>87</v>
      </c>
      <c r="B130" s="11"/>
      <c r="C130" s="6" t="s">
        <v>16</v>
      </c>
      <c r="D130" s="6" t="s">
        <v>60</v>
      </c>
      <c r="E130" s="6" t="s">
        <v>25</v>
      </c>
      <c r="F130" s="6" t="s">
        <v>28</v>
      </c>
      <c r="G130" s="6">
        <v>15</v>
      </c>
      <c r="H130" s="6">
        <v>14</v>
      </c>
      <c r="I130" s="6">
        <v>1.4</v>
      </c>
      <c r="J130" s="6">
        <v>268</v>
      </c>
      <c r="K130" s="6">
        <v>240</v>
      </c>
    </row>
    <row r="131" spans="1:11" ht="12.75">
      <c r="A131" s="1">
        <v>88</v>
      </c>
      <c r="B131" s="11"/>
      <c r="C131" s="6" t="s">
        <v>16</v>
      </c>
      <c r="D131" s="6" t="s">
        <v>60</v>
      </c>
      <c r="E131" s="6" t="s">
        <v>25</v>
      </c>
      <c r="F131" s="6" t="s">
        <v>28</v>
      </c>
      <c r="G131" s="6">
        <v>3</v>
      </c>
      <c r="H131" s="6">
        <v>7</v>
      </c>
      <c r="I131" s="6">
        <v>1.1</v>
      </c>
      <c r="J131" s="6">
        <v>307</v>
      </c>
      <c r="K131" s="6">
        <v>273</v>
      </c>
    </row>
    <row r="132" spans="1:11" ht="12.75">
      <c r="A132" s="1">
        <v>89</v>
      </c>
      <c r="B132" s="11"/>
      <c r="C132" s="6" t="s">
        <v>16</v>
      </c>
      <c r="D132" s="6" t="s">
        <v>60</v>
      </c>
      <c r="E132" s="6" t="s">
        <v>25</v>
      </c>
      <c r="F132" s="6" t="s">
        <v>20</v>
      </c>
      <c r="G132" s="6">
        <v>5</v>
      </c>
      <c r="H132" s="6">
        <v>8</v>
      </c>
      <c r="I132" s="6">
        <v>1.1</v>
      </c>
      <c r="J132" s="6">
        <v>412</v>
      </c>
      <c r="K132" s="6">
        <v>357</v>
      </c>
    </row>
    <row r="133" spans="1:11" ht="12.75">
      <c r="A133" s="1">
        <v>90</v>
      </c>
      <c r="B133" s="11"/>
      <c r="C133" s="6" t="s">
        <v>16</v>
      </c>
      <c r="D133" s="6" t="s">
        <v>60</v>
      </c>
      <c r="E133" s="6" t="s">
        <v>25</v>
      </c>
      <c r="F133" s="6" t="s">
        <v>20</v>
      </c>
      <c r="G133" s="6">
        <v>5</v>
      </c>
      <c r="H133" s="6">
        <v>8</v>
      </c>
      <c r="I133" s="6">
        <v>1</v>
      </c>
      <c r="J133" s="6">
        <v>253</v>
      </c>
      <c r="K133" s="6">
        <v>213</v>
      </c>
    </row>
    <row r="134" spans="1:11" ht="12.75">
      <c r="A134" s="1">
        <v>91</v>
      </c>
      <c r="B134" s="11"/>
      <c r="C134" s="6" t="s">
        <v>16</v>
      </c>
      <c r="D134" s="6" t="s">
        <v>60</v>
      </c>
      <c r="E134" s="6" t="s">
        <v>50</v>
      </c>
      <c r="F134" s="6" t="s">
        <v>28</v>
      </c>
      <c r="G134" s="6">
        <v>6</v>
      </c>
      <c r="H134" s="6">
        <v>6</v>
      </c>
      <c r="I134" s="6">
        <v>3.6</v>
      </c>
      <c r="J134" s="6">
        <v>33</v>
      </c>
      <c r="K134" s="6">
        <v>27</v>
      </c>
    </row>
    <row r="135" spans="1:11" ht="12.75">
      <c r="A135" s="1">
        <v>92</v>
      </c>
      <c r="B135" s="11"/>
      <c r="C135" s="6" t="s">
        <v>16</v>
      </c>
      <c r="D135" s="6" t="s">
        <v>60</v>
      </c>
      <c r="E135" s="6" t="s">
        <v>50</v>
      </c>
      <c r="F135" s="6" t="s">
        <v>28</v>
      </c>
      <c r="G135" s="6">
        <v>6</v>
      </c>
      <c r="H135" s="6">
        <v>3</v>
      </c>
      <c r="I135" s="6">
        <v>1.7</v>
      </c>
      <c r="J135" s="6">
        <v>24</v>
      </c>
      <c r="K135" s="6">
        <v>17</v>
      </c>
    </row>
    <row r="136" spans="1:11" ht="12.75">
      <c r="A136" s="1">
        <v>93</v>
      </c>
      <c r="B136" s="11"/>
      <c r="C136" s="6" t="s">
        <v>16</v>
      </c>
      <c r="D136" s="6" t="s">
        <v>60</v>
      </c>
      <c r="E136" s="6" t="s">
        <v>50</v>
      </c>
      <c r="F136" s="6" t="s">
        <v>28</v>
      </c>
      <c r="G136" s="6">
        <v>8</v>
      </c>
      <c r="H136" s="6">
        <v>3</v>
      </c>
      <c r="I136" s="6">
        <v>7.2</v>
      </c>
      <c r="J136" s="6">
        <v>63</v>
      </c>
      <c r="K136" s="6">
        <v>56</v>
      </c>
    </row>
    <row r="137" spans="1:11" ht="12.75">
      <c r="A137" s="1">
        <v>94</v>
      </c>
      <c r="B137" s="11"/>
      <c r="C137" s="6" t="s">
        <v>16</v>
      </c>
      <c r="D137" s="6" t="s">
        <v>60</v>
      </c>
      <c r="E137" s="6" t="s">
        <v>50</v>
      </c>
      <c r="F137" s="6" t="s">
        <v>28</v>
      </c>
      <c r="G137" s="6">
        <v>15</v>
      </c>
      <c r="H137" s="6">
        <v>13</v>
      </c>
      <c r="I137" s="6">
        <v>1.2</v>
      </c>
      <c r="J137" s="6">
        <v>18</v>
      </c>
      <c r="K137" s="6">
        <v>14</v>
      </c>
    </row>
    <row r="138" spans="1:11" ht="12.75">
      <c r="A138" s="1">
        <v>95</v>
      </c>
      <c r="B138" s="11"/>
      <c r="C138" s="6" t="s">
        <v>16</v>
      </c>
      <c r="D138" s="6" t="s">
        <v>55</v>
      </c>
      <c r="E138" s="6" t="s">
        <v>50</v>
      </c>
      <c r="F138" s="6" t="s">
        <v>28</v>
      </c>
      <c r="G138" s="6">
        <v>2</v>
      </c>
      <c r="H138" s="6">
        <v>13</v>
      </c>
      <c r="I138" s="6">
        <v>0.2</v>
      </c>
      <c r="J138" s="6">
        <v>61</v>
      </c>
      <c r="K138" s="6">
        <v>57</v>
      </c>
    </row>
    <row r="139" spans="1:11" ht="12.75">
      <c r="A139" s="1"/>
      <c r="B139" s="11"/>
      <c r="C139" s="6"/>
      <c r="D139" s="6"/>
      <c r="E139" s="6"/>
      <c r="F139" s="6"/>
      <c r="G139" s="6"/>
      <c r="H139" s="6"/>
      <c r="I139" s="6"/>
      <c r="J139" s="6"/>
      <c r="K139" s="1">
        <f>SUM(K44:K138)</f>
        <v>9143</v>
      </c>
    </row>
  </sheetData>
  <sheetProtection/>
  <mergeCells count="13">
    <mergeCell ref="H4:H5"/>
    <mergeCell ref="I4:I5"/>
    <mergeCell ref="A43:K43"/>
    <mergeCell ref="A2:K3"/>
    <mergeCell ref="D4:D5"/>
    <mergeCell ref="A7:K7"/>
    <mergeCell ref="A4:A5"/>
    <mergeCell ref="B4:B5"/>
    <mergeCell ref="C4:C5"/>
    <mergeCell ref="J4:K4"/>
    <mergeCell ref="F4:F5"/>
    <mergeCell ref="E4:E5"/>
    <mergeCell ref="G4:G5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1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140625" style="50" customWidth="1"/>
    <col min="2" max="2" width="17.00390625" style="50" customWidth="1"/>
    <col min="3" max="3" width="15.7109375" style="50" customWidth="1"/>
    <col min="4" max="4" width="17.28125" style="50" customWidth="1"/>
    <col min="5" max="5" width="23.8515625" style="50" customWidth="1"/>
    <col min="6" max="6" width="13.28125" style="50" customWidth="1"/>
    <col min="7" max="9" width="9.140625" style="50" customWidth="1"/>
    <col min="10" max="10" width="9.7109375" style="50" customWidth="1"/>
    <col min="11" max="16384" width="9.140625" style="50" customWidth="1"/>
  </cols>
  <sheetData>
    <row r="1" spans="1:11" ht="17.2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4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15.75" customHeight="1">
      <c r="A3" s="549" t="s">
        <v>12</v>
      </c>
      <c r="B3" s="550"/>
      <c r="C3" s="550"/>
      <c r="D3" s="550"/>
      <c r="E3" s="550"/>
      <c r="F3" s="550"/>
      <c r="G3" s="550"/>
      <c r="H3" s="550"/>
      <c r="I3" s="550"/>
      <c r="J3" s="550"/>
      <c r="K3" s="551"/>
    </row>
    <row r="4" spans="1:11" ht="18.75">
      <c r="A4" s="552" t="s">
        <v>337</v>
      </c>
      <c r="B4" s="553"/>
      <c r="C4" s="553"/>
      <c r="D4" s="553"/>
      <c r="E4" s="553"/>
      <c r="F4" s="553"/>
      <c r="G4" s="553"/>
      <c r="H4" s="553"/>
      <c r="I4" s="553"/>
      <c r="J4" s="553"/>
      <c r="K4" s="554"/>
    </row>
    <row r="5" spans="1:11" ht="19.5" customHeight="1">
      <c r="A5" s="549" t="s">
        <v>171</v>
      </c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1" ht="45">
      <c r="A6" s="51" t="s">
        <v>0</v>
      </c>
      <c r="B6" s="52" t="s">
        <v>1</v>
      </c>
      <c r="C6" s="51" t="s">
        <v>2</v>
      </c>
      <c r="D6" s="51" t="s">
        <v>11</v>
      </c>
      <c r="E6" s="51" t="s">
        <v>3</v>
      </c>
      <c r="F6" s="51" t="s">
        <v>10</v>
      </c>
      <c r="G6" s="51" t="s">
        <v>4</v>
      </c>
      <c r="H6" s="51" t="s">
        <v>5</v>
      </c>
      <c r="I6" s="51" t="s">
        <v>6</v>
      </c>
      <c r="J6" s="53" t="s">
        <v>338</v>
      </c>
      <c r="K6" s="53" t="s">
        <v>9</v>
      </c>
    </row>
    <row r="7" spans="1:11" ht="30">
      <c r="A7" s="54">
        <v>1</v>
      </c>
      <c r="B7" s="51" t="s">
        <v>339</v>
      </c>
      <c r="C7" s="54" t="s">
        <v>340</v>
      </c>
      <c r="D7" s="55" t="s">
        <v>341</v>
      </c>
      <c r="E7" s="54" t="s">
        <v>342</v>
      </c>
      <c r="F7" s="54" t="s">
        <v>343</v>
      </c>
      <c r="G7" s="54">
        <v>10</v>
      </c>
      <c r="H7" s="54">
        <v>17</v>
      </c>
      <c r="I7" s="54">
        <v>2.8</v>
      </c>
      <c r="J7" s="54">
        <v>36</v>
      </c>
      <c r="K7" s="54"/>
    </row>
    <row r="8" spans="1:11" ht="30">
      <c r="A8" s="54">
        <f>A7+1</f>
        <v>2</v>
      </c>
      <c r="B8" s="51" t="s">
        <v>339</v>
      </c>
      <c r="C8" s="54" t="s">
        <v>340</v>
      </c>
      <c r="D8" s="51" t="s">
        <v>341</v>
      </c>
      <c r="E8" s="54" t="s">
        <v>344</v>
      </c>
      <c r="F8" s="54" t="s">
        <v>343</v>
      </c>
      <c r="G8" s="54">
        <v>10</v>
      </c>
      <c r="H8" s="54">
        <v>21</v>
      </c>
      <c r="I8" s="54">
        <v>4</v>
      </c>
      <c r="J8" s="54">
        <v>68</v>
      </c>
      <c r="K8" s="54"/>
    </row>
    <row r="9" spans="1:11" ht="30">
      <c r="A9" s="54">
        <f aca="true" t="shared" si="0" ref="A9:A49">A8+1</f>
        <v>3</v>
      </c>
      <c r="B9" s="51" t="s">
        <v>339</v>
      </c>
      <c r="C9" s="54" t="s">
        <v>340</v>
      </c>
      <c r="D9" s="51" t="s">
        <v>341</v>
      </c>
      <c r="E9" s="54" t="s">
        <v>344</v>
      </c>
      <c r="F9" s="54" t="s">
        <v>343</v>
      </c>
      <c r="G9" s="54">
        <v>10</v>
      </c>
      <c r="H9" s="54">
        <v>22</v>
      </c>
      <c r="I9" s="54">
        <v>3</v>
      </c>
      <c r="J9" s="54">
        <v>45</v>
      </c>
      <c r="K9" s="54"/>
    </row>
    <row r="10" spans="1:11" ht="30">
      <c r="A10" s="54">
        <f t="shared" si="0"/>
        <v>4</v>
      </c>
      <c r="B10" s="51" t="s">
        <v>339</v>
      </c>
      <c r="C10" s="54" t="s">
        <v>340</v>
      </c>
      <c r="D10" s="51" t="s">
        <v>341</v>
      </c>
      <c r="E10" s="54" t="s">
        <v>344</v>
      </c>
      <c r="F10" s="54" t="s">
        <v>343</v>
      </c>
      <c r="G10" s="54">
        <v>17</v>
      </c>
      <c r="H10" s="54">
        <v>10</v>
      </c>
      <c r="I10" s="54">
        <v>2.2</v>
      </c>
      <c r="J10" s="54">
        <v>37</v>
      </c>
      <c r="K10" s="54"/>
    </row>
    <row r="11" spans="1:11" ht="30">
      <c r="A11" s="54">
        <f t="shared" si="0"/>
        <v>5</v>
      </c>
      <c r="B11" s="51" t="s">
        <v>339</v>
      </c>
      <c r="C11" s="54" t="s">
        <v>340</v>
      </c>
      <c r="D11" s="51" t="s">
        <v>341</v>
      </c>
      <c r="E11" s="54" t="s">
        <v>344</v>
      </c>
      <c r="F11" s="54" t="s">
        <v>343</v>
      </c>
      <c r="G11" s="54">
        <v>17</v>
      </c>
      <c r="H11" s="54">
        <v>6</v>
      </c>
      <c r="I11" s="54">
        <v>4.1</v>
      </c>
      <c r="J11" s="54">
        <v>66</v>
      </c>
      <c r="K11" s="54"/>
    </row>
    <row r="12" spans="1:11" ht="30">
      <c r="A12" s="54">
        <f t="shared" si="0"/>
        <v>6</v>
      </c>
      <c r="B12" s="51" t="s">
        <v>339</v>
      </c>
      <c r="C12" s="54" t="s">
        <v>340</v>
      </c>
      <c r="D12" s="51" t="s">
        <v>341</v>
      </c>
      <c r="E12" s="54" t="s">
        <v>344</v>
      </c>
      <c r="F12" s="54" t="s">
        <v>343</v>
      </c>
      <c r="G12" s="54">
        <v>17</v>
      </c>
      <c r="H12" s="54">
        <v>8</v>
      </c>
      <c r="I12" s="54">
        <v>1.4</v>
      </c>
      <c r="J12" s="54">
        <v>21</v>
      </c>
      <c r="K12" s="54"/>
    </row>
    <row r="13" spans="1:11" ht="30">
      <c r="A13" s="54">
        <f t="shared" si="0"/>
        <v>7</v>
      </c>
      <c r="B13" s="51" t="s">
        <v>339</v>
      </c>
      <c r="C13" s="54" t="s">
        <v>340</v>
      </c>
      <c r="D13" s="51" t="s">
        <v>345</v>
      </c>
      <c r="E13" s="54" t="s">
        <v>346</v>
      </c>
      <c r="F13" s="54" t="s">
        <v>343</v>
      </c>
      <c r="G13" s="54">
        <v>15</v>
      </c>
      <c r="H13" s="54">
        <v>13</v>
      </c>
      <c r="I13" s="54">
        <v>1.5</v>
      </c>
      <c r="J13" s="54">
        <v>137</v>
      </c>
      <c r="K13" s="54">
        <v>132</v>
      </c>
    </row>
    <row r="14" spans="1:11" ht="30">
      <c r="A14" s="54">
        <f t="shared" si="0"/>
        <v>8</v>
      </c>
      <c r="B14" s="51" t="s">
        <v>339</v>
      </c>
      <c r="C14" s="54" t="s">
        <v>340</v>
      </c>
      <c r="D14" s="51" t="s">
        <v>345</v>
      </c>
      <c r="E14" s="54" t="s">
        <v>346</v>
      </c>
      <c r="F14" s="54" t="s">
        <v>343</v>
      </c>
      <c r="G14" s="54">
        <v>15</v>
      </c>
      <c r="H14" s="54">
        <v>16</v>
      </c>
      <c r="I14" s="54">
        <v>1.2</v>
      </c>
      <c r="J14" s="54">
        <v>46</v>
      </c>
      <c r="K14" s="54">
        <v>40</v>
      </c>
    </row>
    <row r="15" spans="1:11" ht="30">
      <c r="A15" s="54">
        <f t="shared" si="0"/>
        <v>9</v>
      </c>
      <c r="B15" s="51" t="s">
        <v>339</v>
      </c>
      <c r="C15" s="54" t="s">
        <v>340</v>
      </c>
      <c r="D15" s="51" t="s">
        <v>341</v>
      </c>
      <c r="E15" s="54" t="s">
        <v>347</v>
      </c>
      <c r="F15" s="54" t="s">
        <v>343</v>
      </c>
      <c r="G15" s="54">
        <v>11</v>
      </c>
      <c r="H15" s="54">
        <v>2</v>
      </c>
      <c r="I15" s="54">
        <v>0.5</v>
      </c>
      <c r="J15" s="54">
        <v>176</v>
      </c>
      <c r="K15" s="54">
        <v>157</v>
      </c>
    </row>
    <row r="16" spans="1:11" ht="30">
      <c r="A16" s="54">
        <f t="shared" si="0"/>
        <v>10</v>
      </c>
      <c r="B16" s="51" t="s">
        <v>339</v>
      </c>
      <c r="C16" s="54" t="s">
        <v>340</v>
      </c>
      <c r="D16" s="51" t="s">
        <v>341</v>
      </c>
      <c r="E16" s="54" t="s">
        <v>348</v>
      </c>
      <c r="F16" s="54" t="s">
        <v>343</v>
      </c>
      <c r="G16" s="54">
        <v>11</v>
      </c>
      <c r="H16" s="54">
        <v>5</v>
      </c>
      <c r="I16" s="54">
        <v>0.1</v>
      </c>
      <c r="J16" s="54">
        <v>72</v>
      </c>
      <c r="K16" s="54">
        <v>51</v>
      </c>
    </row>
    <row r="17" spans="1:11" ht="30">
      <c r="A17" s="54">
        <f t="shared" si="0"/>
        <v>11</v>
      </c>
      <c r="B17" s="51" t="s">
        <v>339</v>
      </c>
      <c r="C17" s="54" t="s">
        <v>340</v>
      </c>
      <c r="D17" s="51" t="s">
        <v>341</v>
      </c>
      <c r="E17" s="54" t="s">
        <v>348</v>
      </c>
      <c r="F17" s="54" t="s">
        <v>343</v>
      </c>
      <c r="G17" s="54">
        <v>11</v>
      </c>
      <c r="H17" s="54">
        <v>5.1</v>
      </c>
      <c r="I17" s="54">
        <v>0.1</v>
      </c>
      <c r="J17" s="54">
        <v>123</v>
      </c>
      <c r="K17" s="54">
        <v>94</v>
      </c>
    </row>
    <row r="18" spans="1:11" ht="30">
      <c r="A18" s="54">
        <f t="shared" si="0"/>
        <v>12</v>
      </c>
      <c r="B18" s="51" t="s">
        <v>339</v>
      </c>
      <c r="C18" s="54" t="s">
        <v>340</v>
      </c>
      <c r="D18" s="51" t="s">
        <v>341</v>
      </c>
      <c r="E18" s="54" t="s">
        <v>348</v>
      </c>
      <c r="F18" s="54" t="s">
        <v>343</v>
      </c>
      <c r="G18" s="54">
        <v>11</v>
      </c>
      <c r="H18" s="54">
        <v>6</v>
      </c>
      <c r="I18" s="54">
        <v>0.2</v>
      </c>
      <c r="J18" s="54">
        <v>103</v>
      </c>
      <c r="K18" s="54">
        <v>64</v>
      </c>
    </row>
    <row r="19" spans="1:11" ht="30">
      <c r="A19" s="54">
        <f t="shared" si="0"/>
        <v>13</v>
      </c>
      <c r="B19" s="51" t="s">
        <v>339</v>
      </c>
      <c r="C19" s="54" t="s">
        <v>340</v>
      </c>
      <c r="D19" s="51" t="s">
        <v>341</v>
      </c>
      <c r="E19" s="54" t="s">
        <v>348</v>
      </c>
      <c r="F19" s="54" t="s">
        <v>343</v>
      </c>
      <c r="G19" s="54">
        <v>11</v>
      </c>
      <c r="H19" s="54">
        <v>7</v>
      </c>
      <c r="I19" s="54">
        <v>0.1</v>
      </c>
      <c r="J19" s="54">
        <v>76</v>
      </c>
      <c r="K19" s="54">
        <v>55</v>
      </c>
    </row>
    <row r="20" spans="1:11" ht="30">
      <c r="A20" s="54">
        <f t="shared" si="0"/>
        <v>14</v>
      </c>
      <c r="B20" s="51" t="s">
        <v>339</v>
      </c>
      <c r="C20" s="54" t="s">
        <v>340</v>
      </c>
      <c r="D20" s="51" t="s">
        <v>341</v>
      </c>
      <c r="E20" s="54" t="s">
        <v>349</v>
      </c>
      <c r="F20" s="54" t="s">
        <v>343</v>
      </c>
      <c r="G20" s="54">
        <v>9</v>
      </c>
      <c r="H20" s="54">
        <v>47</v>
      </c>
      <c r="I20" s="54">
        <v>1.4</v>
      </c>
      <c r="J20" s="54">
        <v>81</v>
      </c>
      <c r="K20" s="54">
        <v>64</v>
      </c>
    </row>
    <row r="21" spans="1:11" ht="30">
      <c r="A21" s="54">
        <f t="shared" si="0"/>
        <v>15</v>
      </c>
      <c r="B21" s="51" t="s">
        <v>339</v>
      </c>
      <c r="C21" s="54" t="s">
        <v>340</v>
      </c>
      <c r="D21" s="51" t="s">
        <v>345</v>
      </c>
      <c r="E21" s="54" t="s">
        <v>350</v>
      </c>
      <c r="F21" s="54" t="s">
        <v>343</v>
      </c>
      <c r="G21" s="54">
        <v>6</v>
      </c>
      <c r="H21" s="54">
        <v>26</v>
      </c>
      <c r="I21" s="54">
        <v>1</v>
      </c>
      <c r="J21" s="54">
        <v>88</v>
      </c>
      <c r="K21" s="54">
        <v>80</v>
      </c>
    </row>
    <row r="22" spans="1:11" ht="30">
      <c r="A22" s="54">
        <f t="shared" si="0"/>
        <v>16</v>
      </c>
      <c r="B22" s="51" t="s">
        <v>339</v>
      </c>
      <c r="C22" s="54" t="s">
        <v>340</v>
      </c>
      <c r="D22" s="51" t="s">
        <v>345</v>
      </c>
      <c r="E22" s="54" t="s">
        <v>351</v>
      </c>
      <c r="F22" s="54" t="s">
        <v>343</v>
      </c>
      <c r="G22" s="54">
        <v>6</v>
      </c>
      <c r="H22" s="54">
        <v>26</v>
      </c>
      <c r="I22" s="54">
        <v>6.5</v>
      </c>
      <c r="J22" s="54">
        <v>32</v>
      </c>
      <c r="K22" s="54">
        <v>16</v>
      </c>
    </row>
    <row r="23" spans="1:11" ht="30">
      <c r="A23" s="54">
        <f t="shared" si="0"/>
        <v>17</v>
      </c>
      <c r="B23" s="51" t="s">
        <v>339</v>
      </c>
      <c r="C23" s="54" t="s">
        <v>340</v>
      </c>
      <c r="D23" s="51" t="s">
        <v>341</v>
      </c>
      <c r="E23" s="54" t="s">
        <v>352</v>
      </c>
      <c r="F23" s="54" t="s">
        <v>343</v>
      </c>
      <c r="G23" s="54">
        <v>10</v>
      </c>
      <c r="H23" s="54">
        <v>3.4</v>
      </c>
      <c r="I23" s="54">
        <v>0.6</v>
      </c>
      <c r="J23" s="54">
        <v>229</v>
      </c>
      <c r="K23" s="54">
        <v>185</v>
      </c>
    </row>
    <row r="24" spans="1:11" ht="30">
      <c r="A24" s="54">
        <f t="shared" si="0"/>
        <v>18</v>
      </c>
      <c r="B24" s="51" t="s">
        <v>339</v>
      </c>
      <c r="C24" s="54" t="s">
        <v>340</v>
      </c>
      <c r="D24" s="51" t="s">
        <v>341</v>
      </c>
      <c r="E24" s="54" t="s">
        <v>352</v>
      </c>
      <c r="F24" s="54" t="s">
        <v>343</v>
      </c>
      <c r="G24" s="54">
        <v>10</v>
      </c>
      <c r="H24" s="56" t="s">
        <v>353</v>
      </c>
      <c r="I24" s="54">
        <v>1.8</v>
      </c>
      <c r="J24" s="54">
        <v>676</v>
      </c>
      <c r="K24" s="54">
        <v>487</v>
      </c>
    </row>
    <row r="25" spans="1:11" ht="30">
      <c r="A25" s="54">
        <f t="shared" si="0"/>
        <v>19</v>
      </c>
      <c r="B25" s="51" t="s">
        <v>339</v>
      </c>
      <c r="C25" s="54" t="s">
        <v>340</v>
      </c>
      <c r="D25" s="51" t="s">
        <v>341</v>
      </c>
      <c r="E25" s="54" t="s">
        <v>352</v>
      </c>
      <c r="F25" s="54" t="s">
        <v>343</v>
      </c>
      <c r="G25" s="54">
        <v>11</v>
      </c>
      <c r="H25" s="54">
        <v>2.3</v>
      </c>
      <c r="I25" s="54">
        <v>1.3</v>
      </c>
      <c r="J25" s="54">
        <v>604</v>
      </c>
      <c r="K25" s="54">
        <v>442</v>
      </c>
    </row>
    <row r="26" spans="1:11" ht="14.25">
      <c r="A26" s="544" t="s">
        <v>354</v>
      </c>
      <c r="B26" s="545"/>
      <c r="C26" s="545"/>
      <c r="D26" s="545"/>
      <c r="E26" s="545"/>
      <c r="F26" s="545"/>
      <c r="G26" s="545"/>
      <c r="H26" s="546"/>
      <c r="I26" s="57">
        <f>SUM(I7:I25)</f>
        <v>33.8</v>
      </c>
      <c r="J26" s="57">
        <f>SUM(J7:J25)</f>
        <v>2716</v>
      </c>
      <c r="K26" s="57">
        <f>SUM(K7:K25)</f>
        <v>1867</v>
      </c>
    </row>
    <row r="27" spans="1:11" ht="30">
      <c r="A27" s="54">
        <v>1</v>
      </c>
      <c r="B27" s="51" t="s">
        <v>339</v>
      </c>
      <c r="C27" s="54" t="s">
        <v>355</v>
      </c>
      <c r="D27" s="51" t="s">
        <v>356</v>
      </c>
      <c r="E27" s="54" t="s">
        <v>342</v>
      </c>
      <c r="F27" s="54" t="s">
        <v>343</v>
      </c>
      <c r="G27" s="54">
        <v>26</v>
      </c>
      <c r="H27" s="54">
        <v>16</v>
      </c>
      <c r="I27" s="54">
        <v>1</v>
      </c>
      <c r="J27" s="54">
        <v>5</v>
      </c>
      <c r="K27" s="54"/>
    </row>
    <row r="28" spans="1:11" ht="30">
      <c r="A28" s="54">
        <f t="shared" si="0"/>
        <v>2</v>
      </c>
      <c r="B28" s="51" t="s">
        <v>339</v>
      </c>
      <c r="C28" s="54" t="s">
        <v>355</v>
      </c>
      <c r="D28" s="51" t="s">
        <v>356</v>
      </c>
      <c r="E28" s="54" t="s">
        <v>342</v>
      </c>
      <c r="F28" s="54" t="s">
        <v>343</v>
      </c>
      <c r="G28" s="54">
        <v>26</v>
      </c>
      <c r="H28" s="54">
        <v>17</v>
      </c>
      <c r="I28" s="54">
        <v>1.5</v>
      </c>
      <c r="J28" s="54">
        <v>11</v>
      </c>
      <c r="K28" s="54"/>
    </row>
    <row r="29" spans="1:11" ht="30">
      <c r="A29" s="54">
        <f t="shared" si="0"/>
        <v>3</v>
      </c>
      <c r="B29" s="51" t="s">
        <v>339</v>
      </c>
      <c r="C29" s="54" t="s">
        <v>355</v>
      </c>
      <c r="D29" s="51" t="s">
        <v>356</v>
      </c>
      <c r="E29" s="54" t="s">
        <v>342</v>
      </c>
      <c r="F29" s="54" t="s">
        <v>343</v>
      </c>
      <c r="G29" s="54">
        <v>27</v>
      </c>
      <c r="H29" s="54">
        <v>9</v>
      </c>
      <c r="I29" s="54">
        <v>0.7</v>
      </c>
      <c r="J29" s="54">
        <v>6</v>
      </c>
      <c r="K29" s="54"/>
    </row>
    <row r="30" spans="1:11" ht="30">
      <c r="A30" s="54">
        <f t="shared" si="0"/>
        <v>4</v>
      </c>
      <c r="B30" s="51" t="s">
        <v>339</v>
      </c>
      <c r="C30" s="54" t="s">
        <v>355</v>
      </c>
      <c r="D30" s="51" t="s">
        <v>357</v>
      </c>
      <c r="E30" s="54" t="s">
        <v>344</v>
      </c>
      <c r="F30" s="54" t="s">
        <v>343</v>
      </c>
      <c r="G30" s="54">
        <v>19</v>
      </c>
      <c r="H30" s="54">
        <v>7.1</v>
      </c>
      <c r="I30" s="54">
        <v>4</v>
      </c>
      <c r="J30" s="54">
        <v>56</v>
      </c>
      <c r="K30" s="54"/>
    </row>
    <row r="31" spans="1:11" ht="30">
      <c r="A31" s="54">
        <f t="shared" si="0"/>
        <v>5</v>
      </c>
      <c r="B31" s="51" t="s">
        <v>339</v>
      </c>
      <c r="C31" s="54" t="s">
        <v>355</v>
      </c>
      <c r="D31" s="51" t="s">
        <v>357</v>
      </c>
      <c r="E31" s="54" t="s">
        <v>348</v>
      </c>
      <c r="F31" s="54" t="s">
        <v>343</v>
      </c>
      <c r="G31" s="54">
        <v>11</v>
      </c>
      <c r="H31" s="54">
        <v>26</v>
      </c>
      <c r="I31" s="54">
        <v>0.2</v>
      </c>
      <c r="J31" s="54">
        <v>60</v>
      </c>
      <c r="K31" s="54">
        <v>60</v>
      </c>
    </row>
    <row r="32" spans="1:11" ht="30">
      <c r="A32" s="54">
        <f t="shared" si="0"/>
        <v>6</v>
      </c>
      <c r="B32" s="51" t="s">
        <v>339</v>
      </c>
      <c r="C32" s="54" t="s">
        <v>355</v>
      </c>
      <c r="D32" s="51" t="s">
        <v>358</v>
      </c>
      <c r="E32" s="54" t="s">
        <v>348</v>
      </c>
      <c r="F32" s="54" t="s">
        <v>343</v>
      </c>
      <c r="G32" s="54">
        <v>20</v>
      </c>
      <c r="H32" s="54">
        <v>36</v>
      </c>
      <c r="I32" s="54">
        <v>0.5</v>
      </c>
      <c r="J32" s="54">
        <v>68</v>
      </c>
      <c r="K32" s="54">
        <v>62</v>
      </c>
    </row>
    <row r="33" spans="1:11" ht="30">
      <c r="A33" s="54">
        <f t="shared" si="0"/>
        <v>7</v>
      </c>
      <c r="B33" s="51" t="s">
        <v>339</v>
      </c>
      <c r="C33" s="54" t="s">
        <v>355</v>
      </c>
      <c r="D33" s="51" t="s">
        <v>358</v>
      </c>
      <c r="E33" s="54" t="s">
        <v>348</v>
      </c>
      <c r="F33" s="54" t="s">
        <v>343</v>
      </c>
      <c r="G33" s="54">
        <v>20</v>
      </c>
      <c r="H33" s="54">
        <v>49</v>
      </c>
      <c r="I33" s="54">
        <v>0.4</v>
      </c>
      <c r="J33" s="54">
        <v>6</v>
      </c>
      <c r="K33" s="54">
        <v>3</v>
      </c>
    </row>
    <row r="34" spans="1:11" ht="30">
      <c r="A34" s="54">
        <f t="shared" si="0"/>
        <v>8</v>
      </c>
      <c r="B34" s="51" t="s">
        <v>339</v>
      </c>
      <c r="C34" s="54" t="s">
        <v>355</v>
      </c>
      <c r="D34" s="51" t="s">
        <v>358</v>
      </c>
      <c r="E34" s="54" t="s">
        <v>348</v>
      </c>
      <c r="F34" s="54" t="s">
        <v>343</v>
      </c>
      <c r="G34" s="54">
        <v>20</v>
      </c>
      <c r="H34" s="54">
        <v>7</v>
      </c>
      <c r="I34" s="54">
        <v>0.7</v>
      </c>
      <c r="J34" s="54">
        <v>148</v>
      </c>
      <c r="K34" s="54">
        <v>138</v>
      </c>
    </row>
    <row r="35" spans="1:11" ht="30">
      <c r="A35" s="54">
        <f t="shared" si="0"/>
        <v>9</v>
      </c>
      <c r="B35" s="51" t="s">
        <v>339</v>
      </c>
      <c r="C35" s="54" t="s">
        <v>355</v>
      </c>
      <c r="D35" s="51" t="s">
        <v>358</v>
      </c>
      <c r="E35" s="54" t="s">
        <v>348</v>
      </c>
      <c r="F35" s="54" t="s">
        <v>343</v>
      </c>
      <c r="G35" s="54">
        <v>20</v>
      </c>
      <c r="H35" s="54">
        <v>8</v>
      </c>
      <c r="I35" s="54">
        <v>0.2</v>
      </c>
      <c r="J35" s="54">
        <v>126</v>
      </c>
      <c r="K35" s="54">
        <v>123</v>
      </c>
    </row>
    <row r="36" spans="1:11" ht="30">
      <c r="A36" s="54">
        <f t="shared" si="0"/>
        <v>10</v>
      </c>
      <c r="B36" s="51" t="s">
        <v>339</v>
      </c>
      <c r="C36" s="54" t="s">
        <v>355</v>
      </c>
      <c r="D36" s="51" t="s">
        <v>357</v>
      </c>
      <c r="E36" s="54" t="s">
        <v>352</v>
      </c>
      <c r="F36" s="54" t="s">
        <v>343</v>
      </c>
      <c r="G36" s="54">
        <v>11</v>
      </c>
      <c r="H36" s="54">
        <v>26</v>
      </c>
      <c r="I36" s="54">
        <v>0.9</v>
      </c>
      <c r="J36" s="54">
        <v>91</v>
      </c>
      <c r="K36" s="54">
        <v>84</v>
      </c>
    </row>
    <row r="37" spans="1:11" ht="30">
      <c r="A37" s="54">
        <f t="shared" si="0"/>
        <v>11</v>
      </c>
      <c r="B37" s="51" t="s">
        <v>339</v>
      </c>
      <c r="C37" s="54" t="s">
        <v>355</v>
      </c>
      <c r="D37" s="51" t="s">
        <v>357</v>
      </c>
      <c r="E37" s="54" t="s">
        <v>352</v>
      </c>
      <c r="F37" s="54" t="s">
        <v>343</v>
      </c>
      <c r="G37" s="54">
        <v>19</v>
      </c>
      <c r="H37" s="54" t="s">
        <v>359</v>
      </c>
      <c r="I37" s="54">
        <v>1.4</v>
      </c>
      <c r="J37" s="54">
        <v>404</v>
      </c>
      <c r="K37" s="54">
        <v>374</v>
      </c>
    </row>
    <row r="38" spans="1:11" ht="14.25">
      <c r="A38" s="544" t="s">
        <v>354</v>
      </c>
      <c r="B38" s="545"/>
      <c r="C38" s="545"/>
      <c r="D38" s="545"/>
      <c r="E38" s="545"/>
      <c r="F38" s="545"/>
      <c r="G38" s="545"/>
      <c r="H38" s="546"/>
      <c r="I38" s="57">
        <f>SUM(I27:I37)</f>
        <v>11.5</v>
      </c>
      <c r="J38" s="57">
        <f>SUM(J27:J37)</f>
        <v>981</v>
      </c>
      <c r="K38" s="57">
        <f>SUM(K27:K37)</f>
        <v>844</v>
      </c>
    </row>
    <row r="39" spans="1:11" ht="30">
      <c r="A39" s="54">
        <v>1</v>
      </c>
      <c r="B39" s="51" t="s">
        <v>339</v>
      </c>
      <c r="C39" s="54" t="s">
        <v>360</v>
      </c>
      <c r="D39" s="51" t="s">
        <v>361</v>
      </c>
      <c r="E39" s="54" t="s">
        <v>342</v>
      </c>
      <c r="F39" s="54" t="s">
        <v>343</v>
      </c>
      <c r="G39" s="54">
        <v>3</v>
      </c>
      <c r="H39" s="54">
        <v>12.1</v>
      </c>
      <c r="I39" s="54">
        <v>1.2</v>
      </c>
      <c r="J39" s="54">
        <v>16</v>
      </c>
      <c r="K39" s="54"/>
    </row>
    <row r="40" spans="1:11" ht="30">
      <c r="A40" s="54">
        <f t="shared" si="0"/>
        <v>2</v>
      </c>
      <c r="B40" s="51" t="s">
        <v>339</v>
      </c>
      <c r="C40" s="54" t="s">
        <v>360</v>
      </c>
      <c r="D40" s="51" t="s">
        <v>361</v>
      </c>
      <c r="E40" s="54" t="s">
        <v>342</v>
      </c>
      <c r="F40" s="54" t="s">
        <v>343</v>
      </c>
      <c r="G40" s="54">
        <v>5</v>
      </c>
      <c r="H40" s="54">
        <v>10</v>
      </c>
      <c r="I40" s="54">
        <v>1.8</v>
      </c>
      <c r="J40" s="54">
        <v>25</v>
      </c>
      <c r="K40" s="54"/>
    </row>
    <row r="41" spans="1:11" ht="30">
      <c r="A41" s="54">
        <f t="shared" si="0"/>
        <v>3</v>
      </c>
      <c r="B41" s="51" t="s">
        <v>339</v>
      </c>
      <c r="C41" s="54" t="s">
        <v>360</v>
      </c>
      <c r="D41" s="51" t="s">
        <v>361</v>
      </c>
      <c r="E41" s="54" t="s">
        <v>342</v>
      </c>
      <c r="F41" s="54" t="s">
        <v>343</v>
      </c>
      <c r="G41" s="54">
        <v>7</v>
      </c>
      <c r="H41" s="54">
        <v>11.1</v>
      </c>
      <c r="I41" s="54">
        <v>1.3</v>
      </c>
      <c r="J41" s="54">
        <v>16</v>
      </c>
      <c r="K41" s="54"/>
    </row>
    <row r="42" spans="1:11" ht="30">
      <c r="A42" s="54">
        <f t="shared" si="0"/>
        <v>4</v>
      </c>
      <c r="B42" s="51" t="s">
        <v>339</v>
      </c>
      <c r="C42" s="54" t="s">
        <v>360</v>
      </c>
      <c r="D42" s="51" t="s">
        <v>361</v>
      </c>
      <c r="E42" s="54" t="s">
        <v>342</v>
      </c>
      <c r="F42" s="54" t="s">
        <v>343</v>
      </c>
      <c r="G42" s="54">
        <v>19</v>
      </c>
      <c r="H42" s="54">
        <v>20.1</v>
      </c>
      <c r="I42" s="54">
        <v>1.2</v>
      </c>
      <c r="J42" s="54">
        <v>14</v>
      </c>
      <c r="K42" s="54"/>
    </row>
    <row r="43" spans="1:11" ht="30">
      <c r="A43" s="54">
        <f t="shared" si="0"/>
        <v>5</v>
      </c>
      <c r="B43" s="51" t="s">
        <v>339</v>
      </c>
      <c r="C43" s="54" t="s">
        <v>360</v>
      </c>
      <c r="D43" s="51" t="s">
        <v>361</v>
      </c>
      <c r="E43" s="54" t="s">
        <v>344</v>
      </c>
      <c r="F43" s="54" t="s">
        <v>343</v>
      </c>
      <c r="G43" s="54">
        <v>7</v>
      </c>
      <c r="H43" s="54">
        <v>4.1</v>
      </c>
      <c r="I43" s="54">
        <v>0.6</v>
      </c>
      <c r="J43" s="54">
        <v>10</v>
      </c>
      <c r="K43" s="54"/>
    </row>
    <row r="44" spans="1:11" ht="30">
      <c r="A44" s="54">
        <f t="shared" si="0"/>
        <v>6</v>
      </c>
      <c r="B44" s="51" t="s">
        <v>339</v>
      </c>
      <c r="C44" s="54" t="s">
        <v>360</v>
      </c>
      <c r="D44" s="51" t="s">
        <v>361</v>
      </c>
      <c r="E44" s="54" t="s">
        <v>346</v>
      </c>
      <c r="F44" s="54" t="s">
        <v>343</v>
      </c>
      <c r="G44" s="54">
        <v>1</v>
      </c>
      <c r="H44" s="54">
        <v>15</v>
      </c>
      <c r="I44" s="54">
        <v>2.1</v>
      </c>
      <c r="J44" s="54">
        <v>636</v>
      </c>
      <c r="K44" s="54">
        <v>541</v>
      </c>
    </row>
    <row r="45" spans="1:11" ht="30">
      <c r="A45" s="54">
        <f t="shared" si="0"/>
        <v>7</v>
      </c>
      <c r="B45" s="51" t="s">
        <v>339</v>
      </c>
      <c r="C45" s="54" t="s">
        <v>360</v>
      </c>
      <c r="D45" s="51" t="s">
        <v>362</v>
      </c>
      <c r="E45" s="54" t="s">
        <v>348</v>
      </c>
      <c r="F45" s="54" t="s">
        <v>343</v>
      </c>
      <c r="G45" s="54">
        <v>14</v>
      </c>
      <c r="H45" s="54">
        <v>29</v>
      </c>
      <c r="I45" s="54">
        <v>0.5</v>
      </c>
      <c r="J45" s="54">
        <v>74</v>
      </c>
      <c r="K45" s="54">
        <v>64</v>
      </c>
    </row>
    <row r="46" spans="1:11" ht="30">
      <c r="A46" s="54">
        <f t="shared" si="0"/>
        <v>8</v>
      </c>
      <c r="B46" s="51" t="s">
        <v>339</v>
      </c>
      <c r="C46" s="54" t="s">
        <v>360</v>
      </c>
      <c r="D46" s="51" t="s">
        <v>361</v>
      </c>
      <c r="E46" s="54" t="s">
        <v>352</v>
      </c>
      <c r="F46" s="54" t="s">
        <v>343</v>
      </c>
      <c r="G46" s="54">
        <v>6</v>
      </c>
      <c r="H46" s="54">
        <v>12</v>
      </c>
      <c r="I46" s="54">
        <v>1.3</v>
      </c>
      <c r="J46" s="54">
        <v>551</v>
      </c>
      <c r="K46" s="54">
        <v>447</v>
      </c>
    </row>
    <row r="47" spans="1:11" ht="30">
      <c r="A47" s="54">
        <f t="shared" si="0"/>
        <v>9</v>
      </c>
      <c r="B47" s="51" t="s">
        <v>339</v>
      </c>
      <c r="C47" s="54" t="s">
        <v>360</v>
      </c>
      <c r="D47" s="51" t="s">
        <v>363</v>
      </c>
      <c r="E47" s="54" t="s">
        <v>352</v>
      </c>
      <c r="F47" s="54" t="s">
        <v>364</v>
      </c>
      <c r="G47" s="54">
        <v>21</v>
      </c>
      <c r="H47" s="54">
        <v>11</v>
      </c>
      <c r="I47" s="54">
        <v>1.6</v>
      </c>
      <c r="J47" s="54">
        <v>417</v>
      </c>
      <c r="K47" s="54">
        <v>381</v>
      </c>
    </row>
    <row r="48" spans="1:11" ht="30">
      <c r="A48" s="54">
        <f t="shared" si="0"/>
        <v>10</v>
      </c>
      <c r="B48" s="51" t="s">
        <v>339</v>
      </c>
      <c r="C48" s="54" t="s">
        <v>360</v>
      </c>
      <c r="D48" s="51" t="s">
        <v>363</v>
      </c>
      <c r="E48" s="54" t="s">
        <v>352</v>
      </c>
      <c r="F48" s="54" t="s">
        <v>343</v>
      </c>
      <c r="G48" s="54">
        <v>28</v>
      </c>
      <c r="H48" s="54">
        <v>4.5</v>
      </c>
      <c r="I48" s="54">
        <v>2</v>
      </c>
      <c r="J48" s="54">
        <v>572</v>
      </c>
      <c r="K48" s="54">
        <v>472</v>
      </c>
    </row>
    <row r="49" spans="1:11" ht="30">
      <c r="A49" s="54">
        <f t="shared" si="0"/>
        <v>11</v>
      </c>
      <c r="B49" s="51" t="s">
        <v>339</v>
      </c>
      <c r="C49" s="54" t="s">
        <v>360</v>
      </c>
      <c r="D49" s="51" t="s">
        <v>363</v>
      </c>
      <c r="E49" s="54" t="s">
        <v>352</v>
      </c>
      <c r="F49" s="54" t="s">
        <v>343</v>
      </c>
      <c r="G49" s="54">
        <v>28</v>
      </c>
      <c r="H49" s="54">
        <v>4.6</v>
      </c>
      <c r="I49" s="54">
        <v>1.6</v>
      </c>
      <c r="J49" s="54">
        <v>406</v>
      </c>
      <c r="K49" s="54">
        <v>307</v>
      </c>
    </row>
    <row r="50" spans="1:11" ht="14.25">
      <c r="A50" s="544" t="s">
        <v>354</v>
      </c>
      <c r="B50" s="545"/>
      <c r="C50" s="545"/>
      <c r="D50" s="545"/>
      <c r="E50" s="545"/>
      <c r="F50" s="545"/>
      <c r="G50" s="545"/>
      <c r="H50" s="546"/>
      <c r="I50" s="57">
        <f>SUM(I39:I49)</f>
        <v>15.2</v>
      </c>
      <c r="J50" s="57">
        <f>SUM(J39:J49)</f>
        <v>2737</v>
      </c>
      <c r="K50" s="57">
        <f>SUM(K39:K49)</f>
        <v>2212</v>
      </c>
    </row>
    <row r="51" spans="1:11" ht="30">
      <c r="A51" s="54">
        <v>1</v>
      </c>
      <c r="B51" s="51" t="s">
        <v>339</v>
      </c>
      <c r="C51" s="54" t="s">
        <v>365</v>
      </c>
      <c r="D51" s="51" t="s">
        <v>361</v>
      </c>
      <c r="E51" s="54" t="s">
        <v>342</v>
      </c>
      <c r="F51" s="54" t="s">
        <v>343</v>
      </c>
      <c r="G51" s="54">
        <v>43</v>
      </c>
      <c r="H51" s="54">
        <v>37</v>
      </c>
      <c r="I51" s="54">
        <v>0.5</v>
      </c>
      <c r="J51" s="54">
        <v>2</v>
      </c>
      <c r="K51" s="54">
        <v>0</v>
      </c>
    </row>
    <row r="52" spans="1:11" ht="30">
      <c r="A52" s="54">
        <f aca="true" t="shared" si="1" ref="A52:A69">A51+1</f>
        <v>2</v>
      </c>
      <c r="B52" s="51" t="s">
        <v>339</v>
      </c>
      <c r="C52" s="54" t="s">
        <v>365</v>
      </c>
      <c r="D52" s="51" t="s">
        <v>361</v>
      </c>
      <c r="E52" s="54" t="s">
        <v>342</v>
      </c>
      <c r="F52" s="54" t="s">
        <v>364</v>
      </c>
      <c r="G52" s="54">
        <v>44</v>
      </c>
      <c r="H52" s="54">
        <v>2</v>
      </c>
      <c r="I52" s="54">
        <v>1.9</v>
      </c>
      <c r="J52" s="54">
        <v>31</v>
      </c>
      <c r="K52" s="54"/>
    </row>
    <row r="53" spans="1:11" ht="30">
      <c r="A53" s="54">
        <f t="shared" si="1"/>
        <v>3</v>
      </c>
      <c r="B53" s="51" t="s">
        <v>339</v>
      </c>
      <c r="C53" s="54" t="s">
        <v>365</v>
      </c>
      <c r="D53" s="51" t="s">
        <v>366</v>
      </c>
      <c r="E53" s="54" t="s">
        <v>342</v>
      </c>
      <c r="F53" s="54" t="s">
        <v>364</v>
      </c>
      <c r="G53" s="54">
        <v>99</v>
      </c>
      <c r="H53" s="54">
        <v>18</v>
      </c>
      <c r="I53" s="54">
        <v>2.1</v>
      </c>
      <c r="J53" s="54">
        <v>29</v>
      </c>
      <c r="K53" s="54"/>
    </row>
    <row r="54" spans="1:11" ht="30">
      <c r="A54" s="54">
        <f t="shared" si="1"/>
        <v>4</v>
      </c>
      <c r="B54" s="51" t="s">
        <v>339</v>
      </c>
      <c r="C54" s="54" t="s">
        <v>365</v>
      </c>
      <c r="D54" s="51" t="s">
        <v>366</v>
      </c>
      <c r="E54" s="54" t="s">
        <v>342</v>
      </c>
      <c r="F54" s="54" t="s">
        <v>343</v>
      </c>
      <c r="G54" s="54">
        <v>100</v>
      </c>
      <c r="H54" s="54">
        <v>7</v>
      </c>
      <c r="I54" s="54">
        <v>1</v>
      </c>
      <c r="J54" s="54">
        <v>4</v>
      </c>
      <c r="K54" s="54"/>
    </row>
    <row r="55" spans="1:11" ht="30">
      <c r="A55" s="54">
        <f t="shared" si="1"/>
        <v>5</v>
      </c>
      <c r="B55" s="51" t="s">
        <v>339</v>
      </c>
      <c r="C55" s="54" t="s">
        <v>365</v>
      </c>
      <c r="D55" s="51" t="s">
        <v>367</v>
      </c>
      <c r="E55" s="54" t="s">
        <v>342</v>
      </c>
      <c r="F55" s="54" t="s">
        <v>343</v>
      </c>
      <c r="G55" s="54">
        <v>101</v>
      </c>
      <c r="H55" s="54">
        <v>2.3</v>
      </c>
      <c r="I55" s="54">
        <v>1</v>
      </c>
      <c r="J55" s="54">
        <v>4</v>
      </c>
      <c r="K55" s="54"/>
    </row>
    <row r="56" spans="1:11" ht="30">
      <c r="A56" s="54">
        <f t="shared" si="1"/>
        <v>6</v>
      </c>
      <c r="B56" s="51" t="s">
        <v>339</v>
      </c>
      <c r="C56" s="54" t="s">
        <v>365</v>
      </c>
      <c r="D56" s="51" t="s">
        <v>361</v>
      </c>
      <c r="E56" s="54" t="s">
        <v>344</v>
      </c>
      <c r="F56" s="54" t="s">
        <v>343</v>
      </c>
      <c r="G56" s="54">
        <v>19</v>
      </c>
      <c r="H56" s="54">
        <v>18.1</v>
      </c>
      <c r="I56" s="54">
        <v>1.8</v>
      </c>
      <c r="J56" s="54">
        <v>20</v>
      </c>
      <c r="K56" s="54"/>
    </row>
    <row r="57" spans="1:11" ht="30">
      <c r="A57" s="54">
        <f t="shared" si="1"/>
        <v>7</v>
      </c>
      <c r="B57" s="51" t="s">
        <v>339</v>
      </c>
      <c r="C57" s="54" t="s">
        <v>365</v>
      </c>
      <c r="D57" s="51" t="s">
        <v>361</v>
      </c>
      <c r="E57" s="54" t="s">
        <v>344</v>
      </c>
      <c r="F57" s="54" t="s">
        <v>343</v>
      </c>
      <c r="G57" s="54">
        <v>32</v>
      </c>
      <c r="H57" s="54">
        <v>13.1</v>
      </c>
      <c r="I57" s="54">
        <v>1.8</v>
      </c>
      <c r="J57" s="54">
        <v>16</v>
      </c>
      <c r="K57" s="54"/>
    </row>
    <row r="58" spans="1:11" ht="30">
      <c r="A58" s="54">
        <f t="shared" si="1"/>
        <v>8</v>
      </c>
      <c r="B58" s="51" t="s">
        <v>339</v>
      </c>
      <c r="C58" s="54" t="s">
        <v>365</v>
      </c>
      <c r="D58" s="51" t="s">
        <v>361</v>
      </c>
      <c r="E58" s="54" t="s">
        <v>344</v>
      </c>
      <c r="F58" s="54" t="s">
        <v>343</v>
      </c>
      <c r="G58" s="54">
        <v>54</v>
      </c>
      <c r="H58" s="54">
        <v>18</v>
      </c>
      <c r="I58" s="54">
        <v>2.4</v>
      </c>
      <c r="J58" s="54">
        <v>24</v>
      </c>
      <c r="K58" s="54"/>
    </row>
    <row r="59" spans="1:11" ht="30">
      <c r="A59" s="54">
        <f t="shared" si="1"/>
        <v>9</v>
      </c>
      <c r="B59" s="51" t="s">
        <v>339</v>
      </c>
      <c r="C59" s="54" t="s">
        <v>365</v>
      </c>
      <c r="D59" s="51" t="s">
        <v>361</v>
      </c>
      <c r="E59" s="54" t="s">
        <v>344</v>
      </c>
      <c r="F59" s="54" t="s">
        <v>343</v>
      </c>
      <c r="G59" s="54">
        <v>54</v>
      </c>
      <c r="H59" s="54">
        <v>22</v>
      </c>
      <c r="I59" s="54">
        <v>1</v>
      </c>
      <c r="J59" s="54">
        <v>7</v>
      </c>
      <c r="K59" s="54"/>
    </row>
    <row r="60" spans="1:11" ht="30">
      <c r="A60" s="54">
        <f t="shared" si="1"/>
        <v>10</v>
      </c>
      <c r="B60" s="51" t="s">
        <v>339</v>
      </c>
      <c r="C60" s="54" t="s">
        <v>365</v>
      </c>
      <c r="D60" s="51" t="s">
        <v>361</v>
      </c>
      <c r="E60" s="54" t="s">
        <v>344</v>
      </c>
      <c r="F60" s="54" t="s">
        <v>343</v>
      </c>
      <c r="G60" s="54">
        <v>64</v>
      </c>
      <c r="H60" s="54">
        <v>30</v>
      </c>
      <c r="I60" s="54">
        <v>1.5</v>
      </c>
      <c r="J60" s="54">
        <v>15</v>
      </c>
      <c r="K60" s="54"/>
    </row>
    <row r="61" spans="1:11" ht="30">
      <c r="A61" s="54">
        <f t="shared" si="1"/>
        <v>11</v>
      </c>
      <c r="B61" s="51" t="s">
        <v>339</v>
      </c>
      <c r="C61" s="54" t="s">
        <v>365</v>
      </c>
      <c r="D61" s="51" t="s">
        <v>361</v>
      </c>
      <c r="E61" s="54" t="s">
        <v>344</v>
      </c>
      <c r="F61" s="54" t="s">
        <v>343</v>
      </c>
      <c r="G61" s="54">
        <v>70</v>
      </c>
      <c r="H61" s="54">
        <v>3</v>
      </c>
      <c r="I61" s="54">
        <v>1.9</v>
      </c>
      <c r="J61" s="54">
        <v>21</v>
      </c>
      <c r="K61" s="54"/>
    </row>
    <row r="62" spans="1:11" ht="30">
      <c r="A62" s="54">
        <f t="shared" si="1"/>
        <v>12</v>
      </c>
      <c r="B62" s="51" t="s">
        <v>339</v>
      </c>
      <c r="C62" s="54" t="s">
        <v>365</v>
      </c>
      <c r="D62" s="51" t="s">
        <v>366</v>
      </c>
      <c r="E62" s="54" t="s">
        <v>346</v>
      </c>
      <c r="F62" s="54" t="s">
        <v>343</v>
      </c>
      <c r="G62" s="54">
        <v>2</v>
      </c>
      <c r="H62" s="54">
        <v>8</v>
      </c>
      <c r="I62" s="54">
        <v>0.9</v>
      </c>
      <c r="J62" s="54">
        <v>118</v>
      </c>
      <c r="K62" s="54">
        <v>105</v>
      </c>
    </row>
    <row r="63" spans="1:11" ht="30">
      <c r="A63" s="54">
        <f t="shared" si="1"/>
        <v>13</v>
      </c>
      <c r="B63" s="51" t="s">
        <v>339</v>
      </c>
      <c r="C63" s="54" t="s">
        <v>365</v>
      </c>
      <c r="D63" s="51" t="s">
        <v>361</v>
      </c>
      <c r="E63" s="54" t="s">
        <v>346</v>
      </c>
      <c r="F63" s="54" t="s">
        <v>343</v>
      </c>
      <c r="G63" s="54">
        <v>25</v>
      </c>
      <c r="H63" s="54" t="s">
        <v>368</v>
      </c>
      <c r="I63" s="54">
        <v>1</v>
      </c>
      <c r="J63" s="54">
        <v>225</v>
      </c>
      <c r="K63" s="54">
        <v>209</v>
      </c>
    </row>
    <row r="64" spans="1:11" ht="30">
      <c r="A64" s="54">
        <f t="shared" si="1"/>
        <v>14</v>
      </c>
      <c r="B64" s="51" t="s">
        <v>339</v>
      </c>
      <c r="C64" s="54" t="s">
        <v>365</v>
      </c>
      <c r="D64" s="51" t="s">
        <v>361</v>
      </c>
      <c r="E64" s="54" t="s">
        <v>346</v>
      </c>
      <c r="F64" s="54" t="s">
        <v>343</v>
      </c>
      <c r="G64" s="54">
        <v>25</v>
      </c>
      <c r="H64" s="54">
        <v>25</v>
      </c>
      <c r="I64" s="54">
        <v>2.1</v>
      </c>
      <c r="J64" s="54">
        <v>367</v>
      </c>
      <c r="K64" s="54">
        <v>336</v>
      </c>
    </row>
    <row r="65" spans="1:11" ht="30">
      <c r="A65" s="54">
        <f t="shared" si="1"/>
        <v>15</v>
      </c>
      <c r="B65" s="51" t="s">
        <v>339</v>
      </c>
      <c r="C65" s="54" t="s">
        <v>365</v>
      </c>
      <c r="D65" s="51" t="s">
        <v>361</v>
      </c>
      <c r="E65" s="54" t="s">
        <v>346</v>
      </c>
      <c r="F65" s="54" t="s">
        <v>364</v>
      </c>
      <c r="G65" s="54">
        <v>52</v>
      </c>
      <c r="H65" s="54">
        <v>13</v>
      </c>
      <c r="I65" s="54">
        <v>1</v>
      </c>
      <c r="J65" s="54">
        <v>94</v>
      </c>
      <c r="K65" s="54">
        <v>82</v>
      </c>
    </row>
    <row r="66" spans="1:11" ht="30">
      <c r="A66" s="54">
        <f t="shared" si="1"/>
        <v>16</v>
      </c>
      <c r="B66" s="51" t="s">
        <v>339</v>
      </c>
      <c r="C66" s="54" t="s">
        <v>365</v>
      </c>
      <c r="D66" s="51" t="s">
        <v>361</v>
      </c>
      <c r="E66" s="54" t="s">
        <v>349</v>
      </c>
      <c r="F66" s="54" t="s">
        <v>364</v>
      </c>
      <c r="G66" s="54">
        <v>6</v>
      </c>
      <c r="H66" s="54">
        <v>8</v>
      </c>
      <c r="I66" s="54">
        <v>4</v>
      </c>
      <c r="J66" s="54">
        <v>91</v>
      </c>
      <c r="K66" s="54">
        <v>84</v>
      </c>
    </row>
    <row r="67" spans="1:11" ht="30">
      <c r="A67" s="54">
        <f t="shared" si="1"/>
        <v>17</v>
      </c>
      <c r="B67" s="51" t="s">
        <v>339</v>
      </c>
      <c r="C67" s="54" t="s">
        <v>365</v>
      </c>
      <c r="D67" s="51" t="s">
        <v>361</v>
      </c>
      <c r="E67" s="54" t="s">
        <v>349</v>
      </c>
      <c r="F67" s="54" t="s">
        <v>364</v>
      </c>
      <c r="G67" s="54">
        <v>24</v>
      </c>
      <c r="H67" s="54">
        <v>14</v>
      </c>
      <c r="I67" s="54">
        <v>1.8</v>
      </c>
      <c r="J67" s="54">
        <v>86</v>
      </c>
      <c r="K67" s="54">
        <v>76</v>
      </c>
    </row>
    <row r="68" spans="1:11" ht="30">
      <c r="A68" s="54">
        <f t="shared" si="1"/>
        <v>18</v>
      </c>
      <c r="B68" s="51" t="s">
        <v>339</v>
      </c>
      <c r="C68" s="54" t="s">
        <v>365</v>
      </c>
      <c r="D68" s="51" t="s">
        <v>361</v>
      </c>
      <c r="E68" s="54" t="s">
        <v>352</v>
      </c>
      <c r="F68" s="54" t="s">
        <v>343</v>
      </c>
      <c r="G68" s="54">
        <v>43</v>
      </c>
      <c r="H68" s="54" t="s">
        <v>369</v>
      </c>
      <c r="I68" s="54">
        <v>1.4</v>
      </c>
      <c r="J68" s="54">
        <v>267</v>
      </c>
      <c r="K68" s="54">
        <v>223</v>
      </c>
    </row>
    <row r="69" spans="1:11" ht="30">
      <c r="A69" s="54">
        <f t="shared" si="1"/>
        <v>19</v>
      </c>
      <c r="B69" s="51" t="s">
        <v>339</v>
      </c>
      <c r="C69" s="54" t="s">
        <v>365</v>
      </c>
      <c r="D69" s="51" t="s">
        <v>361</v>
      </c>
      <c r="E69" s="54" t="s">
        <v>352</v>
      </c>
      <c r="F69" s="54" t="s">
        <v>343</v>
      </c>
      <c r="G69" s="54">
        <v>82</v>
      </c>
      <c r="H69" s="54">
        <v>2.2</v>
      </c>
      <c r="I69" s="54">
        <v>1.7</v>
      </c>
      <c r="J69" s="54">
        <v>900</v>
      </c>
      <c r="K69" s="54">
        <v>553</v>
      </c>
    </row>
    <row r="70" spans="1:11" ht="14.25">
      <c r="A70" s="544" t="s">
        <v>354</v>
      </c>
      <c r="B70" s="545"/>
      <c r="C70" s="545"/>
      <c r="D70" s="545"/>
      <c r="E70" s="545"/>
      <c r="F70" s="545"/>
      <c r="G70" s="545"/>
      <c r="H70" s="546"/>
      <c r="I70" s="57">
        <f>SUM(I51:I69)</f>
        <v>30.8</v>
      </c>
      <c r="J70" s="57">
        <f>SUM(J51:J69)</f>
        <v>2321</v>
      </c>
      <c r="K70" s="57">
        <f>SUM(K51:K69)</f>
        <v>1668</v>
      </c>
    </row>
    <row r="71" spans="1:11" ht="30">
      <c r="A71" s="54">
        <v>1</v>
      </c>
      <c r="B71" s="51" t="s">
        <v>339</v>
      </c>
      <c r="C71" s="54" t="s">
        <v>370</v>
      </c>
      <c r="D71" s="51" t="s">
        <v>361</v>
      </c>
      <c r="E71" s="54" t="s">
        <v>342</v>
      </c>
      <c r="F71" s="54" t="s">
        <v>343</v>
      </c>
      <c r="G71" s="54">
        <v>32</v>
      </c>
      <c r="H71" s="54">
        <v>26</v>
      </c>
      <c r="I71" s="54">
        <v>1.8</v>
      </c>
      <c r="J71" s="54">
        <v>29</v>
      </c>
      <c r="K71" s="54">
        <v>0</v>
      </c>
    </row>
    <row r="72" spans="1:11" ht="30">
      <c r="A72" s="54">
        <f aca="true" t="shared" si="2" ref="A72:A92">A71+1</f>
        <v>2</v>
      </c>
      <c r="B72" s="51" t="s">
        <v>339</v>
      </c>
      <c r="C72" s="54" t="s">
        <v>370</v>
      </c>
      <c r="D72" s="51" t="s">
        <v>361</v>
      </c>
      <c r="E72" s="54" t="s">
        <v>342</v>
      </c>
      <c r="F72" s="54" t="s">
        <v>343</v>
      </c>
      <c r="G72" s="54">
        <v>33</v>
      </c>
      <c r="H72" s="54">
        <v>40</v>
      </c>
      <c r="I72" s="54">
        <v>1.1</v>
      </c>
      <c r="J72" s="54">
        <v>18</v>
      </c>
      <c r="K72" s="54"/>
    </row>
    <row r="73" spans="1:11" ht="30">
      <c r="A73" s="54">
        <f t="shared" si="2"/>
        <v>3</v>
      </c>
      <c r="B73" s="51" t="s">
        <v>339</v>
      </c>
      <c r="C73" s="54" t="s">
        <v>370</v>
      </c>
      <c r="D73" s="51" t="s">
        <v>361</v>
      </c>
      <c r="E73" s="54" t="s">
        <v>342</v>
      </c>
      <c r="F73" s="54" t="s">
        <v>364</v>
      </c>
      <c r="G73" s="54">
        <v>41</v>
      </c>
      <c r="H73" s="54">
        <v>31</v>
      </c>
      <c r="I73" s="54">
        <v>2.7</v>
      </c>
      <c r="J73" s="54">
        <v>39</v>
      </c>
      <c r="K73" s="54"/>
    </row>
    <row r="74" spans="1:11" ht="30">
      <c r="A74" s="54">
        <f t="shared" si="2"/>
        <v>4</v>
      </c>
      <c r="B74" s="51" t="s">
        <v>339</v>
      </c>
      <c r="C74" s="54" t="s">
        <v>370</v>
      </c>
      <c r="D74" s="51" t="s">
        <v>366</v>
      </c>
      <c r="E74" s="54" t="s">
        <v>342</v>
      </c>
      <c r="F74" s="54" t="s">
        <v>364</v>
      </c>
      <c r="G74" s="54">
        <v>44</v>
      </c>
      <c r="H74" s="54">
        <v>1</v>
      </c>
      <c r="I74" s="54">
        <v>1.3</v>
      </c>
      <c r="J74" s="54">
        <v>20</v>
      </c>
      <c r="K74" s="54"/>
    </row>
    <row r="75" spans="1:11" ht="30">
      <c r="A75" s="54">
        <f t="shared" si="2"/>
        <v>5</v>
      </c>
      <c r="B75" s="51" t="s">
        <v>339</v>
      </c>
      <c r="C75" s="54" t="s">
        <v>370</v>
      </c>
      <c r="D75" s="51" t="s">
        <v>361</v>
      </c>
      <c r="E75" s="54" t="s">
        <v>351</v>
      </c>
      <c r="F75" s="54" t="s">
        <v>343</v>
      </c>
      <c r="G75" s="54">
        <v>40</v>
      </c>
      <c r="H75" s="54">
        <v>22</v>
      </c>
      <c r="I75" s="54">
        <v>1</v>
      </c>
      <c r="J75" s="54">
        <v>5</v>
      </c>
      <c r="K75" s="54">
        <v>4</v>
      </c>
    </row>
    <row r="76" spans="1:11" ht="30">
      <c r="A76" s="54">
        <f t="shared" si="2"/>
        <v>6</v>
      </c>
      <c r="B76" s="51" t="s">
        <v>339</v>
      </c>
      <c r="C76" s="54" t="s">
        <v>370</v>
      </c>
      <c r="D76" s="51" t="s">
        <v>361</v>
      </c>
      <c r="E76" s="54" t="s">
        <v>351</v>
      </c>
      <c r="F76" s="54" t="s">
        <v>343</v>
      </c>
      <c r="G76" s="54">
        <v>40</v>
      </c>
      <c r="H76" s="54">
        <v>24</v>
      </c>
      <c r="I76" s="54">
        <v>1.3</v>
      </c>
      <c r="J76" s="54">
        <v>8</v>
      </c>
      <c r="K76" s="54">
        <v>5</v>
      </c>
    </row>
    <row r="77" spans="1:11" ht="30">
      <c r="A77" s="54">
        <f t="shared" si="2"/>
        <v>7</v>
      </c>
      <c r="B77" s="51" t="s">
        <v>339</v>
      </c>
      <c r="C77" s="54" t="s">
        <v>370</v>
      </c>
      <c r="D77" s="51" t="s">
        <v>371</v>
      </c>
      <c r="E77" s="54" t="s">
        <v>346</v>
      </c>
      <c r="F77" s="54" t="s">
        <v>343</v>
      </c>
      <c r="G77" s="54">
        <v>8</v>
      </c>
      <c r="H77" s="54">
        <v>19</v>
      </c>
      <c r="I77" s="54">
        <v>0.7</v>
      </c>
      <c r="J77" s="54">
        <v>114</v>
      </c>
      <c r="K77" s="54">
        <v>93</v>
      </c>
    </row>
    <row r="78" spans="1:11" ht="30">
      <c r="A78" s="54">
        <f t="shared" si="2"/>
        <v>8</v>
      </c>
      <c r="B78" s="51" t="s">
        <v>339</v>
      </c>
      <c r="C78" s="54" t="s">
        <v>370</v>
      </c>
      <c r="D78" s="51" t="s">
        <v>371</v>
      </c>
      <c r="E78" s="54" t="s">
        <v>346</v>
      </c>
      <c r="F78" s="54" t="s">
        <v>343</v>
      </c>
      <c r="G78" s="54">
        <v>8</v>
      </c>
      <c r="H78" s="54">
        <v>21</v>
      </c>
      <c r="I78" s="54">
        <v>2.1</v>
      </c>
      <c r="J78" s="54">
        <v>311</v>
      </c>
      <c r="K78" s="54">
        <v>282</v>
      </c>
    </row>
    <row r="79" spans="1:11" ht="30">
      <c r="A79" s="54">
        <f t="shared" si="2"/>
        <v>9</v>
      </c>
      <c r="B79" s="51" t="s">
        <v>339</v>
      </c>
      <c r="C79" s="54" t="s">
        <v>370</v>
      </c>
      <c r="D79" s="51" t="s">
        <v>371</v>
      </c>
      <c r="E79" s="54" t="s">
        <v>346</v>
      </c>
      <c r="F79" s="54" t="s">
        <v>343</v>
      </c>
      <c r="G79" s="54">
        <v>16</v>
      </c>
      <c r="H79" s="54">
        <v>35</v>
      </c>
      <c r="I79" s="54">
        <v>1.7</v>
      </c>
      <c r="J79" s="54">
        <v>158</v>
      </c>
      <c r="K79" s="54">
        <v>136</v>
      </c>
    </row>
    <row r="80" spans="1:11" ht="30">
      <c r="A80" s="54">
        <f t="shared" si="2"/>
        <v>10</v>
      </c>
      <c r="B80" s="51" t="s">
        <v>339</v>
      </c>
      <c r="C80" s="54" t="s">
        <v>370</v>
      </c>
      <c r="D80" s="51" t="s">
        <v>371</v>
      </c>
      <c r="E80" s="54" t="s">
        <v>346</v>
      </c>
      <c r="F80" s="54" t="s">
        <v>343</v>
      </c>
      <c r="G80" s="54">
        <v>16</v>
      </c>
      <c r="H80" s="54">
        <v>36</v>
      </c>
      <c r="I80" s="54">
        <v>0.8</v>
      </c>
      <c r="J80" s="54">
        <v>76</v>
      </c>
      <c r="K80" s="54">
        <v>52</v>
      </c>
    </row>
    <row r="81" spans="1:11" ht="30">
      <c r="A81" s="54">
        <f t="shared" si="2"/>
        <v>11</v>
      </c>
      <c r="B81" s="51" t="s">
        <v>339</v>
      </c>
      <c r="C81" s="54" t="s">
        <v>370</v>
      </c>
      <c r="D81" s="51" t="s">
        <v>371</v>
      </c>
      <c r="E81" s="54" t="s">
        <v>346</v>
      </c>
      <c r="F81" s="54" t="s">
        <v>343</v>
      </c>
      <c r="G81" s="54">
        <v>16</v>
      </c>
      <c r="H81" s="54">
        <v>37</v>
      </c>
      <c r="I81" s="54">
        <v>1.1</v>
      </c>
      <c r="J81" s="54">
        <v>280</v>
      </c>
      <c r="K81" s="54">
        <v>200</v>
      </c>
    </row>
    <row r="82" spans="1:11" ht="30">
      <c r="A82" s="54">
        <f t="shared" si="2"/>
        <v>12</v>
      </c>
      <c r="B82" s="51" t="s">
        <v>339</v>
      </c>
      <c r="C82" s="54" t="s">
        <v>370</v>
      </c>
      <c r="D82" s="51" t="s">
        <v>371</v>
      </c>
      <c r="E82" s="54" t="s">
        <v>346</v>
      </c>
      <c r="F82" s="54" t="s">
        <v>343</v>
      </c>
      <c r="G82" s="54">
        <v>18</v>
      </c>
      <c r="H82" s="54">
        <v>21</v>
      </c>
      <c r="I82" s="54">
        <v>0.9</v>
      </c>
      <c r="J82" s="54">
        <v>104</v>
      </c>
      <c r="K82" s="54">
        <v>71</v>
      </c>
    </row>
    <row r="83" spans="1:11" ht="30">
      <c r="A83" s="54">
        <f t="shared" si="2"/>
        <v>13</v>
      </c>
      <c r="B83" s="51" t="s">
        <v>339</v>
      </c>
      <c r="C83" s="54" t="s">
        <v>370</v>
      </c>
      <c r="D83" s="51" t="s">
        <v>371</v>
      </c>
      <c r="E83" s="54" t="s">
        <v>346</v>
      </c>
      <c r="F83" s="54" t="s">
        <v>343</v>
      </c>
      <c r="G83" s="54">
        <v>24</v>
      </c>
      <c r="H83" s="54">
        <v>5</v>
      </c>
      <c r="I83" s="54">
        <v>2</v>
      </c>
      <c r="J83" s="54">
        <v>146</v>
      </c>
      <c r="K83" s="54">
        <v>134</v>
      </c>
    </row>
    <row r="84" spans="1:11" ht="30">
      <c r="A84" s="54">
        <f t="shared" si="2"/>
        <v>14</v>
      </c>
      <c r="B84" s="51" t="s">
        <v>339</v>
      </c>
      <c r="C84" s="54" t="s">
        <v>370</v>
      </c>
      <c r="D84" s="51" t="s">
        <v>371</v>
      </c>
      <c r="E84" s="54" t="s">
        <v>346</v>
      </c>
      <c r="F84" s="54" t="s">
        <v>343</v>
      </c>
      <c r="G84" s="54">
        <v>25</v>
      </c>
      <c r="H84" s="54">
        <v>1.2</v>
      </c>
      <c r="I84" s="54">
        <v>1.2</v>
      </c>
      <c r="J84" s="54">
        <v>225</v>
      </c>
      <c r="K84" s="54">
        <v>183</v>
      </c>
    </row>
    <row r="85" spans="1:11" ht="30">
      <c r="A85" s="54">
        <f t="shared" si="2"/>
        <v>15</v>
      </c>
      <c r="B85" s="51" t="s">
        <v>339</v>
      </c>
      <c r="C85" s="54" t="s">
        <v>370</v>
      </c>
      <c r="D85" s="51" t="s">
        <v>371</v>
      </c>
      <c r="E85" s="54" t="s">
        <v>346</v>
      </c>
      <c r="F85" s="54" t="s">
        <v>343</v>
      </c>
      <c r="G85" s="54">
        <v>26</v>
      </c>
      <c r="H85" s="54">
        <v>12</v>
      </c>
      <c r="I85" s="54">
        <v>1.6</v>
      </c>
      <c r="J85" s="54">
        <v>134</v>
      </c>
      <c r="K85" s="54">
        <v>109</v>
      </c>
    </row>
    <row r="86" spans="1:11" ht="30">
      <c r="A86" s="54">
        <f t="shared" si="2"/>
        <v>16</v>
      </c>
      <c r="B86" s="51" t="s">
        <v>339</v>
      </c>
      <c r="C86" s="54" t="s">
        <v>370</v>
      </c>
      <c r="D86" s="51" t="s">
        <v>361</v>
      </c>
      <c r="E86" s="54" t="s">
        <v>346</v>
      </c>
      <c r="F86" s="54" t="s">
        <v>343</v>
      </c>
      <c r="G86" s="54">
        <v>27</v>
      </c>
      <c r="H86" s="54">
        <v>12</v>
      </c>
      <c r="I86" s="54">
        <v>1.6</v>
      </c>
      <c r="J86" s="54">
        <v>216</v>
      </c>
      <c r="K86" s="54">
        <v>184</v>
      </c>
    </row>
    <row r="87" spans="1:11" ht="30">
      <c r="A87" s="54">
        <f t="shared" si="2"/>
        <v>17</v>
      </c>
      <c r="B87" s="51" t="s">
        <v>339</v>
      </c>
      <c r="C87" s="54" t="s">
        <v>370</v>
      </c>
      <c r="D87" s="51" t="s">
        <v>361</v>
      </c>
      <c r="E87" s="54" t="s">
        <v>346</v>
      </c>
      <c r="F87" s="54" t="s">
        <v>343</v>
      </c>
      <c r="G87" s="54">
        <v>28</v>
      </c>
      <c r="H87" s="54">
        <v>15.2</v>
      </c>
      <c r="I87" s="54">
        <v>1.4</v>
      </c>
      <c r="J87" s="54">
        <v>181</v>
      </c>
      <c r="K87" s="54">
        <v>167</v>
      </c>
    </row>
    <row r="88" spans="1:11" ht="30">
      <c r="A88" s="54">
        <f t="shared" si="2"/>
        <v>18</v>
      </c>
      <c r="B88" s="51" t="s">
        <v>339</v>
      </c>
      <c r="C88" s="54" t="s">
        <v>370</v>
      </c>
      <c r="D88" s="51" t="s">
        <v>361</v>
      </c>
      <c r="E88" s="54" t="s">
        <v>348</v>
      </c>
      <c r="F88" s="54" t="s">
        <v>343</v>
      </c>
      <c r="G88" s="54">
        <v>28</v>
      </c>
      <c r="H88" s="54">
        <v>15</v>
      </c>
      <c r="I88" s="54">
        <v>0.3</v>
      </c>
      <c r="J88" s="54">
        <v>152</v>
      </c>
      <c r="K88" s="54">
        <v>145</v>
      </c>
    </row>
    <row r="89" spans="1:11" ht="30">
      <c r="A89" s="54">
        <f t="shared" si="2"/>
        <v>19</v>
      </c>
      <c r="B89" s="51" t="s">
        <v>339</v>
      </c>
      <c r="C89" s="54" t="s">
        <v>370</v>
      </c>
      <c r="D89" s="51" t="s">
        <v>361</v>
      </c>
      <c r="E89" s="54" t="s">
        <v>348</v>
      </c>
      <c r="F89" s="54" t="s">
        <v>343</v>
      </c>
      <c r="G89" s="54">
        <v>28</v>
      </c>
      <c r="H89" s="54">
        <v>16</v>
      </c>
      <c r="I89" s="54">
        <v>0.5</v>
      </c>
      <c r="J89" s="54">
        <v>205</v>
      </c>
      <c r="K89" s="54">
        <v>197</v>
      </c>
    </row>
    <row r="90" spans="1:11" ht="30">
      <c r="A90" s="54">
        <f t="shared" si="2"/>
        <v>20</v>
      </c>
      <c r="B90" s="51" t="s">
        <v>339</v>
      </c>
      <c r="C90" s="54" t="s">
        <v>370</v>
      </c>
      <c r="D90" s="51" t="s">
        <v>361</v>
      </c>
      <c r="E90" s="54" t="s">
        <v>348</v>
      </c>
      <c r="F90" s="54" t="s">
        <v>343</v>
      </c>
      <c r="G90" s="54">
        <v>41</v>
      </c>
      <c r="H90" s="54">
        <v>23</v>
      </c>
      <c r="I90" s="54">
        <v>0.1</v>
      </c>
      <c r="J90" s="54">
        <v>14</v>
      </c>
      <c r="K90" s="54">
        <v>12</v>
      </c>
    </row>
    <row r="91" spans="1:11" ht="30">
      <c r="A91" s="54">
        <f t="shared" si="2"/>
        <v>21</v>
      </c>
      <c r="B91" s="51" t="s">
        <v>339</v>
      </c>
      <c r="C91" s="54" t="s">
        <v>370</v>
      </c>
      <c r="D91" s="51" t="s">
        <v>361</v>
      </c>
      <c r="E91" s="54" t="s">
        <v>348</v>
      </c>
      <c r="F91" s="54" t="s">
        <v>364</v>
      </c>
      <c r="G91" s="54">
        <v>41</v>
      </c>
      <c r="H91" s="54">
        <v>7</v>
      </c>
      <c r="I91" s="54">
        <v>0.1</v>
      </c>
      <c r="J91" s="54">
        <v>54</v>
      </c>
      <c r="K91" s="54">
        <v>52</v>
      </c>
    </row>
    <row r="92" spans="1:11" ht="30">
      <c r="A92" s="54">
        <f t="shared" si="2"/>
        <v>22</v>
      </c>
      <c r="B92" s="51" t="s">
        <v>339</v>
      </c>
      <c r="C92" s="54" t="s">
        <v>370</v>
      </c>
      <c r="D92" s="51" t="s">
        <v>372</v>
      </c>
      <c r="E92" s="54" t="s">
        <v>348</v>
      </c>
      <c r="F92" s="54" t="s">
        <v>343</v>
      </c>
      <c r="G92" s="54">
        <v>42</v>
      </c>
      <c r="H92" s="54">
        <v>8</v>
      </c>
      <c r="I92" s="54">
        <v>0.1</v>
      </c>
      <c r="J92" s="54">
        <v>4</v>
      </c>
      <c r="K92" s="54">
        <v>4</v>
      </c>
    </row>
    <row r="93" spans="1:11" ht="14.25">
      <c r="A93" s="544" t="s">
        <v>354</v>
      </c>
      <c r="B93" s="545"/>
      <c r="C93" s="545"/>
      <c r="D93" s="545"/>
      <c r="E93" s="545"/>
      <c r="F93" s="545"/>
      <c r="G93" s="545"/>
      <c r="H93" s="546"/>
      <c r="I93" s="57">
        <f>SUM(I71:I92)</f>
        <v>25.400000000000006</v>
      </c>
      <c r="J93" s="57">
        <f>SUM(J71:J92)</f>
        <v>2493</v>
      </c>
      <c r="K93" s="57">
        <f>SUM(K71:K92)</f>
        <v>2030</v>
      </c>
    </row>
    <row r="94" spans="1:11" ht="30">
      <c r="A94" s="54">
        <v>1</v>
      </c>
      <c r="B94" s="51" t="s">
        <v>339</v>
      </c>
      <c r="C94" s="54" t="s">
        <v>373</v>
      </c>
      <c r="D94" s="51" t="s">
        <v>374</v>
      </c>
      <c r="E94" s="54" t="s">
        <v>342</v>
      </c>
      <c r="F94" s="54" t="s">
        <v>343</v>
      </c>
      <c r="G94" s="54">
        <v>19</v>
      </c>
      <c r="H94" s="54">
        <v>30</v>
      </c>
      <c r="I94" s="54">
        <v>0.7</v>
      </c>
      <c r="J94" s="54">
        <v>8</v>
      </c>
      <c r="K94" s="54"/>
    </row>
    <row r="95" spans="1:11" ht="30">
      <c r="A95" s="54">
        <f aca="true" t="shared" si="3" ref="A95:A117">A94+1</f>
        <v>2</v>
      </c>
      <c r="B95" s="51" t="s">
        <v>339</v>
      </c>
      <c r="C95" s="54" t="s">
        <v>373</v>
      </c>
      <c r="D95" s="51" t="s">
        <v>375</v>
      </c>
      <c r="E95" s="54" t="s">
        <v>342</v>
      </c>
      <c r="F95" s="54" t="s">
        <v>343</v>
      </c>
      <c r="G95" s="54">
        <v>22</v>
      </c>
      <c r="H95" s="54">
        <v>15</v>
      </c>
      <c r="I95" s="54">
        <v>0.5</v>
      </c>
      <c r="J95" s="54">
        <v>5</v>
      </c>
      <c r="K95" s="54"/>
    </row>
    <row r="96" spans="1:11" ht="30">
      <c r="A96" s="54">
        <f t="shared" si="3"/>
        <v>3</v>
      </c>
      <c r="B96" s="51" t="s">
        <v>339</v>
      </c>
      <c r="C96" s="54" t="s">
        <v>373</v>
      </c>
      <c r="D96" s="51" t="s">
        <v>375</v>
      </c>
      <c r="E96" s="54" t="s">
        <v>342</v>
      </c>
      <c r="F96" s="54" t="s">
        <v>343</v>
      </c>
      <c r="G96" s="54">
        <v>22</v>
      </c>
      <c r="H96" s="54">
        <v>42</v>
      </c>
      <c r="I96" s="54">
        <v>0.8</v>
      </c>
      <c r="J96" s="54">
        <v>8</v>
      </c>
      <c r="K96" s="54"/>
    </row>
    <row r="97" spans="1:11" ht="30">
      <c r="A97" s="54">
        <f t="shared" si="3"/>
        <v>4</v>
      </c>
      <c r="B97" s="51" t="s">
        <v>339</v>
      </c>
      <c r="C97" s="54" t="s">
        <v>373</v>
      </c>
      <c r="D97" s="51" t="s">
        <v>345</v>
      </c>
      <c r="E97" s="54" t="s">
        <v>344</v>
      </c>
      <c r="F97" s="54" t="s">
        <v>343</v>
      </c>
      <c r="G97" s="54">
        <v>6</v>
      </c>
      <c r="H97" s="54">
        <v>6</v>
      </c>
      <c r="I97" s="54">
        <v>2.1</v>
      </c>
      <c r="J97" s="54">
        <v>30</v>
      </c>
      <c r="K97" s="54"/>
    </row>
    <row r="98" spans="1:11" ht="30">
      <c r="A98" s="54">
        <f t="shared" si="3"/>
        <v>5</v>
      </c>
      <c r="B98" s="51" t="s">
        <v>339</v>
      </c>
      <c r="C98" s="54" t="s">
        <v>373</v>
      </c>
      <c r="D98" s="51" t="s">
        <v>345</v>
      </c>
      <c r="E98" s="54" t="s">
        <v>344</v>
      </c>
      <c r="F98" s="54" t="s">
        <v>343</v>
      </c>
      <c r="G98" s="54">
        <v>14</v>
      </c>
      <c r="H98" s="54">
        <v>18.1</v>
      </c>
      <c r="I98" s="54">
        <v>1</v>
      </c>
      <c r="J98" s="54">
        <v>14</v>
      </c>
      <c r="K98" s="54"/>
    </row>
    <row r="99" spans="1:11" ht="30">
      <c r="A99" s="54">
        <f t="shared" si="3"/>
        <v>6</v>
      </c>
      <c r="B99" s="51" t="s">
        <v>339</v>
      </c>
      <c r="C99" s="54" t="s">
        <v>373</v>
      </c>
      <c r="D99" s="51" t="s">
        <v>345</v>
      </c>
      <c r="E99" s="54" t="s">
        <v>344</v>
      </c>
      <c r="F99" s="54" t="s">
        <v>343</v>
      </c>
      <c r="G99" s="54">
        <v>14</v>
      </c>
      <c r="H99" s="54">
        <v>18.2</v>
      </c>
      <c r="I99" s="54">
        <v>0.5</v>
      </c>
      <c r="J99" s="54">
        <v>7</v>
      </c>
      <c r="K99" s="54"/>
    </row>
    <row r="100" spans="1:11" ht="30">
      <c r="A100" s="54">
        <f t="shared" si="3"/>
        <v>7</v>
      </c>
      <c r="B100" s="51" t="s">
        <v>339</v>
      </c>
      <c r="C100" s="54" t="s">
        <v>373</v>
      </c>
      <c r="D100" s="51" t="s">
        <v>345</v>
      </c>
      <c r="E100" s="54" t="s">
        <v>344</v>
      </c>
      <c r="F100" s="54" t="s">
        <v>343</v>
      </c>
      <c r="G100" s="54">
        <v>14</v>
      </c>
      <c r="H100" s="54">
        <v>43.1</v>
      </c>
      <c r="I100" s="54">
        <v>1.5</v>
      </c>
      <c r="J100" s="54">
        <v>23</v>
      </c>
      <c r="K100" s="54"/>
    </row>
    <row r="101" spans="1:11" ht="30">
      <c r="A101" s="54">
        <f t="shared" si="3"/>
        <v>8</v>
      </c>
      <c r="B101" s="51" t="s">
        <v>339</v>
      </c>
      <c r="C101" s="54" t="s">
        <v>373</v>
      </c>
      <c r="D101" s="51" t="s">
        <v>345</v>
      </c>
      <c r="E101" s="54" t="s">
        <v>346</v>
      </c>
      <c r="F101" s="54" t="s">
        <v>343</v>
      </c>
      <c r="G101" s="54">
        <v>1</v>
      </c>
      <c r="H101" s="54" t="s">
        <v>376</v>
      </c>
      <c r="I101" s="54">
        <v>2.6</v>
      </c>
      <c r="J101" s="54">
        <v>227</v>
      </c>
      <c r="K101" s="54">
        <v>202</v>
      </c>
    </row>
    <row r="102" spans="1:11" ht="30">
      <c r="A102" s="54">
        <f t="shared" si="3"/>
        <v>9</v>
      </c>
      <c r="B102" s="51" t="s">
        <v>339</v>
      </c>
      <c r="C102" s="54" t="s">
        <v>373</v>
      </c>
      <c r="D102" s="51" t="s">
        <v>345</v>
      </c>
      <c r="E102" s="54" t="s">
        <v>346</v>
      </c>
      <c r="F102" s="54" t="s">
        <v>343</v>
      </c>
      <c r="G102" s="54">
        <v>5</v>
      </c>
      <c r="H102" s="54">
        <v>2</v>
      </c>
      <c r="I102" s="54">
        <v>1.9</v>
      </c>
      <c r="J102" s="54">
        <v>183</v>
      </c>
      <c r="K102" s="54">
        <v>154</v>
      </c>
    </row>
    <row r="103" spans="1:11" ht="30">
      <c r="A103" s="54">
        <f t="shared" si="3"/>
        <v>10</v>
      </c>
      <c r="B103" s="51" t="s">
        <v>339</v>
      </c>
      <c r="C103" s="54" t="s">
        <v>373</v>
      </c>
      <c r="D103" s="51" t="s">
        <v>345</v>
      </c>
      <c r="E103" s="54" t="s">
        <v>346</v>
      </c>
      <c r="F103" s="54" t="s">
        <v>343</v>
      </c>
      <c r="G103" s="54">
        <v>12</v>
      </c>
      <c r="H103" s="54">
        <v>7</v>
      </c>
      <c r="I103" s="54">
        <v>1.5</v>
      </c>
      <c r="J103" s="54">
        <v>78</v>
      </c>
      <c r="K103" s="54">
        <v>71</v>
      </c>
    </row>
    <row r="104" spans="1:11" ht="30">
      <c r="A104" s="54">
        <f t="shared" si="3"/>
        <v>11</v>
      </c>
      <c r="B104" s="51" t="s">
        <v>339</v>
      </c>
      <c r="C104" s="54" t="s">
        <v>373</v>
      </c>
      <c r="D104" s="51" t="s">
        <v>345</v>
      </c>
      <c r="E104" s="54" t="s">
        <v>346</v>
      </c>
      <c r="F104" s="54" t="s">
        <v>343</v>
      </c>
      <c r="G104" s="54">
        <v>13</v>
      </c>
      <c r="H104" s="54">
        <v>7</v>
      </c>
      <c r="I104" s="54">
        <v>3.2</v>
      </c>
      <c r="J104" s="54">
        <v>192</v>
      </c>
      <c r="K104" s="54">
        <v>174</v>
      </c>
    </row>
    <row r="105" spans="1:11" ht="30">
      <c r="A105" s="54">
        <f t="shared" si="3"/>
        <v>12</v>
      </c>
      <c r="B105" s="51" t="s">
        <v>339</v>
      </c>
      <c r="C105" s="54" t="s">
        <v>373</v>
      </c>
      <c r="D105" s="51" t="s">
        <v>374</v>
      </c>
      <c r="E105" s="54" t="s">
        <v>346</v>
      </c>
      <c r="F105" s="54" t="s">
        <v>343</v>
      </c>
      <c r="G105" s="54">
        <v>24</v>
      </c>
      <c r="H105" s="54">
        <v>38</v>
      </c>
      <c r="I105" s="54">
        <v>2.2</v>
      </c>
      <c r="J105" s="54">
        <v>190</v>
      </c>
      <c r="K105" s="54">
        <v>120</v>
      </c>
    </row>
    <row r="106" spans="1:11" ht="30">
      <c r="A106" s="54">
        <f t="shared" si="3"/>
        <v>13</v>
      </c>
      <c r="B106" s="51" t="s">
        <v>339</v>
      </c>
      <c r="C106" s="54" t="s">
        <v>373</v>
      </c>
      <c r="D106" s="51" t="s">
        <v>345</v>
      </c>
      <c r="E106" s="54" t="s">
        <v>348</v>
      </c>
      <c r="F106" s="54" t="s">
        <v>364</v>
      </c>
      <c r="G106" s="54">
        <v>14</v>
      </c>
      <c r="H106" s="54">
        <v>23</v>
      </c>
      <c r="I106" s="54">
        <v>0.1</v>
      </c>
      <c r="J106" s="54">
        <v>55</v>
      </c>
      <c r="K106" s="54">
        <v>54</v>
      </c>
    </row>
    <row r="107" spans="1:11" ht="30">
      <c r="A107" s="54">
        <f t="shared" si="3"/>
        <v>14</v>
      </c>
      <c r="B107" s="51" t="s">
        <v>339</v>
      </c>
      <c r="C107" s="54" t="s">
        <v>373</v>
      </c>
      <c r="D107" s="51" t="s">
        <v>374</v>
      </c>
      <c r="E107" s="54" t="s">
        <v>348</v>
      </c>
      <c r="F107" s="54" t="s">
        <v>364</v>
      </c>
      <c r="G107" s="54">
        <v>24</v>
      </c>
      <c r="H107" s="54">
        <v>11</v>
      </c>
      <c r="I107" s="54">
        <v>0.1</v>
      </c>
      <c r="J107" s="54">
        <v>13</v>
      </c>
      <c r="K107" s="54">
        <v>13</v>
      </c>
    </row>
    <row r="108" spans="1:11" ht="30">
      <c r="A108" s="54">
        <f t="shared" si="3"/>
        <v>15</v>
      </c>
      <c r="B108" s="51" t="s">
        <v>339</v>
      </c>
      <c r="C108" s="54" t="s">
        <v>373</v>
      </c>
      <c r="D108" s="51" t="s">
        <v>374</v>
      </c>
      <c r="E108" s="54" t="s">
        <v>348</v>
      </c>
      <c r="F108" s="54" t="s">
        <v>364</v>
      </c>
      <c r="G108" s="54">
        <v>24</v>
      </c>
      <c r="H108" s="54">
        <v>12</v>
      </c>
      <c r="I108" s="54">
        <v>0.1</v>
      </c>
      <c r="J108" s="54">
        <v>42</v>
      </c>
      <c r="K108" s="54">
        <v>35</v>
      </c>
    </row>
    <row r="109" spans="1:11" ht="30">
      <c r="A109" s="54">
        <f t="shared" si="3"/>
        <v>16</v>
      </c>
      <c r="B109" s="51" t="s">
        <v>339</v>
      </c>
      <c r="C109" s="54" t="s">
        <v>373</v>
      </c>
      <c r="D109" s="51" t="s">
        <v>374</v>
      </c>
      <c r="E109" s="54" t="s">
        <v>348</v>
      </c>
      <c r="F109" s="54" t="s">
        <v>364</v>
      </c>
      <c r="G109" s="54">
        <v>24</v>
      </c>
      <c r="H109" s="54">
        <v>14</v>
      </c>
      <c r="I109" s="54">
        <v>0.1</v>
      </c>
      <c r="J109" s="54">
        <v>40</v>
      </c>
      <c r="K109" s="54">
        <v>39</v>
      </c>
    </row>
    <row r="110" spans="1:11" ht="30">
      <c r="A110" s="54">
        <f t="shared" si="3"/>
        <v>17</v>
      </c>
      <c r="B110" s="51" t="s">
        <v>339</v>
      </c>
      <c r="C110" s="54" t="s">
        <v>373</v>
      </c>
      <c r="D110" s="51" t="s">
        <v>345</v>
      </c>
      <c r="E110" s="54" t="s">
        <v>350</v>
      </c>
      <c r="F110" s="54" t="s">
        <v>343</v>
      </c>
      <c r="G110" s="54">
        <v>12</v>
      </c>
      <c r="H110" s="54">
        <v>7</v>
      </c>
      <c r="I110" s="54">
        <v>0.7</v>
      </c>
      <c r="J110" s="54">
        <v>57</v>
      </c>
      <c r="K110" s="54">
        <v>50</v>
      </c>
    </row>
    <row r="111" spans="1:11" ht="30">
      <c r="A111" s="54">
        <f t="shared" si="3"/>
        <v>18</v>
      </c>
      <c r="B111" s="51" t="s">
        <v>339</v>
      </c>
      <c r="C111" s="54" t="s">
        <v>373</v>
      </c>
      <c r="D111" s="51" t="s">
        <v>345</v>
      </c>
      <c r="E111" s="54" t="s">
        <v>352</v>
      </c>
      <c r="F111" s="54" t="s">
        <v>343</v>
      </c>
      <c r="G111" s="54">
        <v>13</v>
      </c>
      <c r="H111" s="54">
        <v>57</v>
      </c>
      <c r="I111" s="54">
        <v>1.1</v>
      </c>
      <c r="J111" s="54">
        <v>287</v>
      </c>
      <c r="K111" s="54">
        <v>204</v>
      </c>
    </row>
    <row r="112" spans="1:11" ht="30">
      <c r="A112" s="54">
        <f t="shared" si="3"/>
        <v>19</v>
      </c>
      <c r="B112" s="51" t="s">
        <v>339</v>
      </c>
      <c r="C112" s="54" t="s">
        <v>373</v>
      </c>
      <c r="D112" s="51" t="s">
        <v>345</v>
      </c>
      <c r="E112" s="54" t="s">
        <v>352</v>
      </c>
      <c r="F112" s="54" t="s">
        <v>343</v>
      </c>
      <c r="G112" s="54">
        <v>13</v>
      </c>
      <c r="H112" s="54">
        <v>60.2</v>
      </c>
      <c r="I112" s="54">
        <v>1.8</v>
      </c>
      <c r="J112" s="54">
        <v>560</v>
      </c>
      <c r="K112" s="54">
        <v>386</v>
      </c>
    </row>
    <row r="113" spans="1:11" ht="30">
      <c r="A113" s="54">
        <f t="shared" si="3"/>
        <v>20</v>
      </c>
      <c r="B113" s="51" t="s">
        <v>339</v>
      </c>
      <c r="C113" s="54" t="s">
        <v>373</v>
      </c>
      <c r="D113" s="51" t="s">
        <v>345</v>
      </c>
      <c r="E113" s="54" t="s">
        <v>352</v>
      </c>
      <c r="F113" s="54" t="s">
        <v>343</v>
      </c>
      <c r="G113" s="54">
        <v>13</v>
      </c>
      <c r="H113" s="54">
        <v>60.3</v>
      </c>
      <c r="I113" s="54">
        <v>1.1</v>
      </c>
      <c r="J113" s="54">
        <v>233</v>
      </c>
      <c r="K113" s="54">
        <v>160</v>
      </c>
    </row>
    <row r="114" spans="1:11" ht="30">
      <c r="A114" s="54">
        <f t="shared" si="3"/>
        <v>21</v>
      </c>
      <c r="B114" s="51" t="s">
        <v>339</v>
      </c>
      <c r="C114" s="54" t="s">
        <v>373</v>
      </c>
      <c r="D114" s="51" t="s">
        <v>345</v>
      </c>
      <c r="E114" s="54" t="s">
        <v>352</v>
      </c>
      <c r="F114" s="54" t="s">
        <v>343</v>
      </c>
      <c r="G114" s="54">
        <v>13</v>
      </c>
      <c r="H114" s="54">
        <v>9</v>
      </c>
      <c r="I114" s="54">
        <v>1.3</v>
      </c>
      <c r="J114" s="54">
        <v>266</v>
      </c>
      <c r="K114" s="54">
        <v>187</v>
      </c>
    </row>
    <row r="115" spans="1:11" ht="30">
      <c r="A115" s="54">
        <f t="shared" si="3"/>
        <v>22</v>
      </c>
      <c r="B115" s="51" t="s">
        <v>339</v>
      </c>
      <c r="C115" s="54" t="s">
        <v>373</v>
      </c>
      <c r="D115" s="51" t="s">
        <v>374</v>
      </c>
      <c r="E115" s="54" t="s">
        <v>352</v>
      </c>
      <c r="F115" s="54" t="s">
        <v>343</v>
      </c>
      <c r="G115" s="54">
        <v>19</v>
      </c>
      <c r="H115" s="54">
        <v>30</v>
      </c>
      <c r="I115" s="54">
        <v>1.4</v>
      </c>
      <c r="J115" s="54">
        <v>218</v>
      </c>
      <c r="K115" s="54">
        <v>163</v>
      </c>
    </row>
    <row r="116" spans="1:11" ht="30">
      <c r="A116" s="54">
        <f t="shared" si="3"/>
        <v>23</v>
      </c>
      <c r="B116" s="51" t="s">
        <v>339</v>
      </c>
      <c r="C116" s="54" t="s">
        <v>373</v>
      </c>
      <c r="D116" s="51" t="s">
        <v>375</v>
      </c>
      <c r="E116" s="54" t="s">
        <v>352</v>
      </c>
      <c r="F116" s="54" t="s">
        <v>343</v>
      </c>
      <c r="G116" s="54">
        <v>22</v>
      </c>
      <c r="H116" s="54">
        <v>6.4</v>
      </c>
      <c r="I116" s="54">
        <v>1.5</v>
      </c>
      <c r="J116" s="54">
        <v>416</v>
      </c>
      <c r="K116" s="54">
        <v>354</v>
      </c>
    </row>
    <row r="117" spans="1:11" ht="30">
      <c r="A117" s="54">
        <f t="shared" si="3"/>
        <v>24</v>
      </c>
      <c r="B117" s="51" t="s">
        <v>339</v>
      </c>
      <c r="C117" s="54" t="s">
        <v>373</v>
      </c>
      <c r="D117" s="51" t="s">
        <v>374</v>
      </c>
      <c r="E117" s="54" t="s">
        <v>352</v>
      </c>
      <c r="F117" s="54" t="s">
        <v>343</v>
      </c>
      <c r="G117" s="54">
        <v>24</v>
      </c>
      <c r="H117" s="54">
        <v>36</v>
      </c>
      <c r="I117" s="54">
        <v>1.4</v>
      </c>
      <c r="J117" s="54">
        <v>192</v>
      </c>
      <c r="K117" s="54">
        <v>149</v>
      </c>
    </row>
    <row r="118" spans="1:11" ht="14.25">
      <c r="A118" s="544" t="s">
        <v>354</v>
      </c>
      <c r="B118" s="545"/>
      <c r="C118" s="545"/>
      <c r="D118" s="545"/>
      <c r="E118" s="545"/>
      <c r="F118" s="545"/>
      <c r="G118" s="545"/>
      <c r="H118" s="546"/>
      <c r="I118" s="57">
        <f>SUM(I94:I117)</f>
        <v>29.200000000000006</v>
      </c>
      <c r="J118" s="57">
        <f>SUM(J94:J117)</f>
        <v>3344</v>
      </c>
      <c r="K118" s="57">
        <f>SUM(K94:K117)</f>
        <v>2515</v>
      </c>
    </row>
    <row r="119" spans="1:11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5">
      <c r="A120" s="58"/>
      <c r="B120" s="58"/>
      <c r="C120" s="547" t="s">
        <v>377</v>
      </c>
      <c r="D120" s="547"/>
      <c r="E120" s="547"/>
      <c r="F120" s="547"/>
      <c r="G120" s="58"/>
      <c r="H120" s="58"/>
      <c r="I120" s="58"/>
      <c r="J120" s="58"/>
      <c r="K120" s="58"/>
    </row>
  </sheetData>
  <sheetProtection/>
  <mergeCells count="11">
    <mergeCell ref="A1:K2"/>
    <mergeCell ref="A3:K3"/>
    <mergeCell ref="A4:K4"/>
    <mergeCell ref="A5:K5"/>
    <mergeCell ref="A93:H93"/>
    <mergeCell ref="A118:H118"/>
    <mergeCell ref="C120:F120"/>
    <mergeCell ref="A26:H26"/>
    <mergeCell ref="A38:H38"/>
    <mergeCell ref="A50:H50"/>
    <mergeCell ref="A70:H7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2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74" t="s">
        <v>0</v>
      </c>
      <c r="B3" s="474" t="s">
        <v>1</v>
      </c>
      <c r="C3" s="474" t="s">
        <v>2</v>
      </c>
      <c r="D3" s="555" t="s">
        <v>11</v>
      </c>
      <c r="E3" s="474" t="s">
        <v>3</v>
      </c>
      <c r="F3" s="557" t="s">
        <v>10</v>
      </c>
      <c r="G3" s="473" t="s">
        <v>4</v>
      </c>
      <c r="H3" s="473" t="s">
        <v>5</v>
      </c>
      <c r="I3" s="473" t="s">
        <v>6</v>
      </c>
      <c r="J3" s="474" t="s">
        <v>7</v>
      </c>
      <c r="K3" s="474"/>
    </row>
    <row r="4" spans="1:11" ht="42.75" customHeight="1">
      <c r="A4" s="474"/>
      <c r="B4" s="474"/>
      <c r="C4" s="474"/>
      <c r="D4" s="556"/>
      <c r="E4" s="474"/>
      <c r="F4" s="558"/>
      <c r="G4" s="473"/>
      <c r="H4" s="473"/>
      <c r="I4" s="473"/>
      <c r="J4" s="19" t="s">
        <v>8</v>
      </c>
      <c r="K4" s="19" t="s">
        <v>9</v>
      </c>
    </row>
    <row r="5" spans="1:11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8.75">
      <c r="A6" s="559" t="s">
        <v>171</v>
      </c>
      <c r="B6" s="560"/>
      <c r="C6" s="560"/>
      <c r="D6" s="560"/>
      <c r="E6" s="560"/>
      <c r="F6" s="560"/>
      <c r="G6" s="560"/>
      <c r="H6" s="560"/>
      <c r="I6" s="560"/>
      <c r="J6" s="560"/>
      <c r="K6" s="561"/>
    </row>
    <row r="7" spans="1:11" ht="22.5">
      <c r="A7" s="1">
        <v>1</v>
      </c>
      <c r="B7" s="5" t="s">
        <v>477</v>
      </c>
      <c r="C7" s="5" t="s">
        <v>478</v>
      </c>
      <c r="D7" s="86" t="s">
        <v>479</v>
      </c>
      <c r="E7" s="87" t="s">
        <v>306</v>
      </c>
      <c r="F7" s="88" t="s">
        <v>480</v>
      </c>
      <c r="G7" s="88" t="s">
        <v>480</v>
      </c>
      <c r="H7" s="88" t="s">
        <v>480</v>
      </c>
      <c r="I7" s="89">
        <v>0</v>
      </c>
      <c r="J7" s="88">
        <v>0</v>
      </c>
      <c r="K7" s="88">
        <v>0</v>
      </c>
    </row>
    <row r="8" spans="1:11" ht="22.5">
      <c r="A8" s="1">
        <v>2</v>
      </c>
      <c r="B8" s="5" t="s">
        <v>477</v>
      </c>
      <c r="C8" s="5" t="s">
        <v>478</v>
      </c>
      <c r="D8" s="86" t="s">
        <v>479</v>
      </c>
      <c r="E8" s="87" t="s">
        <v>481</v>
      </c>
      <c r="F8" s="88" t="s">
        <v>480</v>
      </c>
      <c r="G8" s="88" t="s">
        <v>480</v>
      </c>
      <c r="H8" s="88" t="s">
        <v>480</v>
      </c>
      <c r="I8" s="89">
        <v>0</v>
      </c>
      <c r="J8" s="88">
        <v>0</v>
      </c>
      <c r="K8" s="88">
        <v>0</v>
      </c>
    </row>
    <row r="9" spans="1:11" ht="22.5">
      <c r="A9" s="1">
        <v>3</v>
      </c>
      <c r="B9" s="5" t="s">
        <v>477</v>
      </c>
      <c r="C9" s="5" t="s">
        <v>478</v>
      </c>
      <c r="D9" s="86" t="s">
        <v>479</v>
      </c>
      <c r="E9" s="87" t="s">
        <v>482</v>
      </c>
      <c r="F9" s="88" t="s">
        <v>483</v>
      </c>
      <c r="G9" s="88">
        <v>50</v>
      </c>
      <c r="H9" s="88">
        <v>17</v>
      </c>
      <c r="I9" s="89">
        <v>0.8</v>
      </c>
      <c r="J9" s="88">
        <v>24</v>
      </c>
      <c r="K9" s="88">
        <v>19</v>
      </c>
    </row>
    <row r="10" spans="1:11" ht="22.5">
      <c r="A10" s="1">
        <v>4</v>
      </c>
      <c r="B10" s="5" t="s">
        <v>477</v>
      </c>
      <c r="C10" s="5" t="s">
        <v>478</v>
      </c>
      <c r="D10" s="86" t="s">
        <v>479</v>
      </c>
      <c r="E10" s="87" t="s">
        <v>484</v>
      </c>
      <c r="F10" s="88" t="s">
        <v>485</v>
      </c>
      <c r="G10" s="88">
        <v>45</v>
      </c>
      <c r="H10" s="90">
        <v>2</v>
      </c>
      <c r="I10" s="89">
        <v>6</v>
      </c>
      <c r="J10" s="88">
        <v>224</v>
      </c>
      <c r="K10" s="88">
        <v>163</v>
      </c>
    </row>
    <row r="11" spans="1:11" ht="22.5">
      <c r="A11" s="1">
        <v>5</v>
      </c>
      <c r="B11" s="5" t="s">
        <v>477</v>
      </c>
      <c r="C11" s="5" t="s">
        <v>478</v>
      </c>
      <c r="D11" s="86" t="s">
        <v>479</v>
      </c>
      <c r="E11" s="87" t="s">
        <v>484</v>
      </c>
      <c r="F11" s="88" t="s">
        <v>483</v>
      </c>
      <c r="G11" s="88">
        <v>50</v>
      </c>
      <c r="H11" s="90">
        <v>3</v>
      </c>
      <c r="I11" s="89">
        <v>1.5</v>
      </c>
      <c r="J11" s="88">
        <v>51</v>
      </c>
      <c r="K11" s="88">
        <v>48</v>
      </c>
    </row>
    <row r="12" spans="1:11" ht="22.5">
      <c r="A12" s="1">
        <v>6</v>
      </c>
      <c r="B12" s="5" t="s">
        <v>477</v>
      </c>
      <c r="C12" s="5" t="s">
        <v>478</v>
      </c>
      <c r="D12" s="86" t="s">
        <v>479</v>
      </c>
      <c r="E12" s="87" t="s">
        <v>484</v>
      </c>
      <c r="F12" s="88" t="s">
        <v>483</v>
      </c>
      <c r="G12" s="88">
        <v>55</v>
      </c>
      <c r="H12" s="90">
        <v>3</v>
      </c>
      <c r="I12" s="89">
        <v>0.6</v>
      </c>
      <c r="J12" s="88">
        <v>14</v>
      </c>
      <c r="K12" s="88">
        <v>10</v>
      </c>
    </row>
    <row r="13" spans="1:11" ht="22.5">
      <c r="A13" s="1">
        <v>7</v>
      </c>
      <c r="B13" s="5" t="s">
        <v>477</v>
      </c>
      <c r="C13" s="5" t="s">
        <v>478</v>
      </c>
      <c r="D13" s="86" t="s">
        <v>479</v>
      </c>
      <c r="E13" s="87" t="s">
        <v>484</v>
      </c>
      <c r="F13" s="88" t="s">
        <v>486</v>
      </c>
      <c r="G13" s="88">
        <v>84</v>
      </c>
      <c r="H13" s="90">
        <v>5</v>
      </c>
      <c r="I13" s="89">
        <v>3.8</v>
      </c>
      <c r="J13" s="88">
        <v>170</v>
      </c>
      <c r="K13" s="88">
        <v>137</v>
      </c>
    </row>
    <row r="14" spans="1:11" ht="22.5">
      <c r="A14" s="1">
        <v>8</v>
      </c>
      <c r="B14" s="5" t="s">
        <v>477</v>
      </c>
      <c r="C14" s="5" t="s">
        <v>478</v>
      </c>
      <c r="D14" s="86" t="s">
        <v>479</v>
      </c>
      <c r="E14" s="87" t="s">
        <v>484</v>
      </c>
      <c r="F14" s="88" t="s">
        <v>485</v>
      </c>
      <c r="G14" s="88">
        <v>84</v>
      </c>
      <c r="H14" s="90">
        <v>6</v>
      </c>
      <c r="I14" s="89">
        <v>3.2</v>
      </c>
      <c r="J14" s="88">
        <v>73</v>
      </c>
      <c r="K14" s="88">
        <v>55</v>
      </c>
    </row>
    <row r="15" spans="1:11" ht="22.5">
      <c r="A15" s="1">
        <v>9</v>
      </c>
      <c r="B15" s="5" t="s">
        <v>477</v>
      </c>
      <c r="C15" s="5" t="s">
        <v>478</v>
      </c>
      <c r="D15" s="86" t="s">
        <v>479</v>
      </c>
      <c r="E15" s="87" t="s">
        <v>484</v>
      </c>
      <c r="F15" s="88" t="s">
        <v>485</v>
      </c>
      <c r="G15" s="88">
        <v>84</v>
      </c>
      <c r="H15" s="90">
        <v>7</v>
      </c>
      <c r="I15" s="89">
        <v>5.2</v>
      </c>
      <c r="J15" s="88">
        <v>99</v>
      </c>
      <c r="K15" s="88">
        <v>83</v>
      </c>
    </row>
    <row r="16" spans="1:11" ht="36">
      <c r="A16" s="1">
        <v>10</v>
      </c>
      <c r="B16" s="5" t="s">
        <v>477</v>
      </c>
      <c r="C16" s="5" t="s">
        <v>478</v>
      </c>
      <c r="D16" s="86" t="s">
        <v>479</v>
      </c>
      <c r="E16" s="91" t="s">
        <v>487</v>
      </c>
      <c r="F16" s="88"/>
      <c r="G16" s="88"/>
      <c r="H16" s="90"/>
      <c r="I16" s="89"/>
      <c r="J16" s="88">
        <v>200</v>
      </c>
      <c r="K16" s="88">
        <v>150</v>
      </c>
    </row>
    <row r="17" spans="1:11" ht="22.5">
      <c r="A17" s="1">
        <v>11</v>
      </c>
      <c r="B17" s="5" t="s">
        <v>477</v>
      </c>
      <c r="C17" s="5" t="s">
        <v>478</v>
      </c>
      <c r="D17" s="86" t="s">
        <v>479</v>
      </c>
      <c r="E17" s="92" t="s">
        <v>488</v>
      </c>
      <c r="F17" s="88" t="s">
        <v>483</v>
      </c>
      <c r="G17" s="88">
        <v>92</v>
      </c>
      <c r="H17" s="90">
        <v>4</v>
      </c>
      <c r="I17" s="89">
        <v>10</v>
      </c>
      <c r="J17" s="88">
        <v>177</v>
      </c>
      <c r="K17" s="88">
        <v>174</v>
      </c>
    </row>
    <row r="18" spans="1:11" ht="22.5">
      <c r="A18" s="1">
        <v>12</v>
      </c>
      <c r="B18" s="5" t="s">
        <v>477</v>
      </c>
      <c r="C18" s="5" t="s">
        <v>478</v>
      </c>
      <c r="D18" s="86" t="s">
        <v>479</v>
      </c>
      <c r="E18" s="92" t="s">
        <v>488</v>
      </c>
      <c r="F18" s="88" t="s">
        <v>483</v>
      </c>
      <c r="G18" s="88">
        <v>95</v>
      </c>
      <c r="H18" s="90">
        <v>1</v>
      </c>
      <c r="I18" s="89">
        <v>6</v>
      </c>
      <c r="J18" s="88">
        <v>314</v>
      </c>
      <c r="K18" s="88">
        <v>290</v>
      </c>
    </row>
    <row r="19" spans="1:11" ht="22.5">
      <c r="A19" s="1">
        <v>13</v>
      </c>
      <c r="B19" s="5" t="s">
        <v>477</v>
      </c>
      <c r="C19" s="5" t="s">
        <v>478</v>
      </c>
      <c r="D19" s="86" t="s">
        <v>479</v>
      </c>
      <c r="E19" s="92" t="s">
        <v>488</v>
      </c>
      <c r="F19" s="88" t="s">
        <v>489</v>
      </c>
      <c r="G19" s="88">
        <v>97</v>
      </c>
      <c r="H19" s="90">
        <v>8</v>
      </c>
      <c r="I19" s="89">
        <v>4.3</v>
      </c>
      <c r="J19" s="88">
        <v>116</v>
      </c>
      <c r="K19" s="88">
        <v>116</v>
      </c>
    </row>
    <row r="20" spans="1:11" ht="12.75">
      <c r="A20" s="1"/>
      <c r="B20" s="5"/>
      <c r="C20" s="5"/>
      <c r="D20" s="5"/>
      <c r="E20" s="87"/>
      <c r="F20" s="88"/>
      <c r="G20" s="88"/>
      <c r="H20" s="90"/>
      <c r="I20" s="89"/>
      <c r="J20" s="88"/>
      <c r="K20" s="88"/>
    </row>
    <row r="21" spans="1:11" ht="22.5">
      <c r="A21" s="93"/>
      <c r="B21" s="94" t="s">
        <v>354</v>
      </c>
      <c r="C21" s="94" t="s">
        <v>478</v>
      </c>
      <c r="D21" s="95" t="s">
        <v>479</v>
      </c>
      <c r="E21" s="96" t="s">
        <v>480</v>
      </c>
      <c r="F21" s="97" t="s">
        <v>480</v>
      </c>
      <c r="G21" s="97"/>
      <c r="H21" s="97"/>
      <c r="I21" s="98">
        <f>I7+I8+I9+I10+I11+I12+I13+I14+I15+I16+I17+I18+I19</f>
        <v>41.39999999999999</v>
      </c>
      <c r="J21" s="97">
        <f>J7+J8+J9+J10+J11+J12+J13+J14+J15+J16+J17+J18+J19</f>
        <v>1462</v>
      </c>
      <c r="K21" s="97">
        <f>K7+K8+K9+K10+K11+K12+K13+K14+K15+K16+K17+K18+K19</f>
        <v>1245</v>
      </c>
    </row>
    <row r="22" spans="1:11" ht="12.75">
      <c r="A22" s="1"/>
      <c r="B22" s="5"/>
      <c r="C22" s="5"/>
      <c r="D22" s="5"/>
      <c r="E22" s="87"/>
      <c r="F22" s="88"/>
      <c r="G22" s="88"/>
      <c r="H22" s="90"/>
      <c r="I22" s="89"/>
      <c r="J22" s="88"/>
      <c r="K22" s="88"/>
    </row>
  </sheetData>
  <sheetProtection/>
  <mergeCells count="12">
    <mergeCell ref="J3:K3"/>
    <mergeCell ref="A6:K6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92"/>
  <sheetViews>
    <sheetView workbookViewId="0" topLeftCell="A1">
      <selection activeCell="C7" sqref="C7:C25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43" t="s">
        <v>0</v>
      </c>
      <c r="B3" s="443" t="s">
        <v>1</v>
      </c>
      <c r="C3" s="443" t="s">
        <v>2</v>
      </c>
      <c r="D3" s="444" t="s">
        <v>11</v>
      </c>
      <c r="E3" s="443" t="s">
        <v>3</v>
      </c>
      <c r="F3" s="446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42.75" customHeight="1">
      <c r="A4" s="443"/>
      <c r="B4" s="443"/>
      <c r="C4" s="443"/>
      <c r="D4" s="445"/>
      <c r="E4" s="443"/>
      <c r="F4" s="447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5.75">
      <c r="A7" s="363">
        <v>1</v>
      </c>
      <c r="B7" s="428" t="s">
        <v>918</v>
      </c>
      <c r="C7" s="428" t="s">
        <v>919</v>
      </c>
      <c r="D7" s="428" t="s">
        <v>920</v>
      </c>
      <c r="E7" s="364" t="s">
        <v>921</v>
      </c>
      <c r="F7" s="364" t="s">
        <v>922</v>
      </c>
      <c r="G7" s="69">
        <v>12</v>
      </c>
      <c r="H7" s="365" t="s">
        <v>923</v>
      </c>
      <c r="I7" s="366">
        <v>1.6</v>
      </c>
      <c r="J7" s="367">
        <v>205</v>
      </c>
      <c r="K7" s="368">
        <v>174</v>
      </c>
    </row>
    <row r="8" spans="1:11" ht="15.75">
      <c r="A8" s="363">
        <v>2</v>
      </c>
      <c r="B8" s="429"/>
      <c r="C8" s="429"/>
      <c r="D8" s="429"/>
      <c r="E8" s="364" t="s">
        <v>921</v>
      </c>
      <c r="F8" s="364" t="s">
        <v>922</v>
      </c>
      <c r="G8" s="69">
        <v>19</v>
      </c>
      <c r="H8" s="365" t="s">
        <v>108</v>
      </c>
      <c r="I8" s="366">
        <v>1.8</v>
      </c>
      <c r="J8" s="367">
        <v>485</v>
      </c>
      <c r="K8" s="368">
        <v>396</v>
      </c>
    </row>
    <row r="9" spans="1:11" ht="15.75">
      <c r="A9" s="363">
        <v>3</v>
      </c>
      <c r="B9" s="429"/>
      <c r="C9" s="429"/>
      <c r="D9" s="429"/>
      <c r="E9" s="364" t="s">
        <v>921</v>
      </c>
      <c r="F9" s="364" t="s">
        <v>922</v>
      </c>
      <c r="G9" s="69">
        <v>19</v>
      </c>
      <c r="H9" s="365" t="s">
        <v>75</v>
      </c>
      <c r="I9" s="366">
        <v>0.9</v>
      </c>
      <c r="J9" s="367">
        <v>376</v>
      </c>
      <c r="K9" s="368">
        <v>334</v>
      </c>
    </row>
    <row r="10" spans="1:11" ht="15.75">
      <c r="A10" s="363">
        <v>4</v>
      </c>
      <c r="B10" s="429"/>
      <c r="C10" s="429"/>
      <c r="D10" s="429"/>
      <c r="E10" s="364" t="s">
        <v>921</v>
      </c>
      <c r="F10" s="364" t="s">
        <v>922</v>
      </c>
      <c r="G10" s="69">
        <v>22</v>
      </c>
      <c r="H10" s="365" t="s">
        <v>100</v>
      </c>
      <c r="I10" s="366">
        <v>2.2</v>
      </c>
      <c r="J10" s="367">
        <v>606</v>
      </c>
      <c r="K10" s="368">
        <v>490</v>
      </c>
    </row>
    <row r="11" spans="1:11" ht="15.75">
      <c r="A11" s="363">
        <v>5</v>
      </c>
      <c r="B11" s="429"/>
      <c r="C11" s="429"/>
      <c r="D11" s="429"/>
      <c r="E11" s="364" t="s">
        <v>921</v>
      </c>
      <c r="F11" s="364" t="s">
        <v>922</v>
      </c>
      <c r="G11" s="69">
        <v>23</v>
      </c>
      <c r="H11" s="365" t="s">
        <v>924</v>
      </c>
      <c r="I11" s="366">
        <v>1</v>
      </c>
      <c r="J11" s="367">
        <v>270</v>
      </c>
      <c r="K11" s="368">
        <v>236</v>
      </c>
    </row>
    <row r="12" spans="1:11" ht="15.75">
      <c r="A12" s="363">
        <v>6</v>
      </c>
      <c r="B12" s="429"/>
      <c r="C12" s="429"/>
      <c r="D12" s="429"/>
      <c r="E12" s="364" t="s">
        <v>921</v>
      </c>
      <c r="F12" s="364" t="s">
        <v>922</v>
      </c>
      <c r="G12" s="69">
        <v>24</v>
      </c>
      <c r="H12" s="365" t="s">
        <v>103</v>
      </c>
      <c r="I12" s="366">
        <v>1.4</v>
      </c>
      <c r="J12" s="367">
        <v>354</v>
      </c>
      <c r="K12" s="368">
        <v>282</v>
      </c>
    </row>
    <row r="13" spans="1:11" ht="15.75">
      <c r="A13" s="363">
        <v>7</v>
      </c>
      <c r="B13" s="429"/>
      <c r="C13" s="429"/>
      <c r="D13" s="429"/>
      <c r="E13" s="364" t="s">
        <v>921</v>
      </c>
      <c r="F13" s="364" t="s">
        <v>922</v>
      </c>
      <c r="G13" s="69">
        <v>26</v>
      </c>
      <c r="H13" s="365" t="s">
        <v>110</v>
      </c>
      <c r="I13" s="366">
        <v>0.9</v>
      </c>
      <c r="J13" s="367">
        <v>338</v>
      </c>
      <c r="K13" s="368">
        <v>256</v>
      </c>
    </row>
    <row r="14" spans="1:11" ht="15.75">
      <c r="A14" s="363">
        <v>8</v>
      </c>
      <c r="B14" s="429"/>
      <c r="C14" s="429"/>
      <c r="D14" s="429"/>
      <c r="E14" s="364" t="s">
        <v>921</v>
      </c>
      <c r="F14" s="364" t="s">
        <v>922</v>
      </c>
      <c r="G14" s="69">
        <v>31</v>
      </c>
      <c r="H14" s="365" t="s">
        <v>924</v>
      </c>
      <c r="I14" s="366">
        <v>1.3</v>
      </c>
      <c r="J14" s="367">
        <v>476</v>
      </c>
      <c r="K14" s="368">
        <v>415</v>
      </c>
    </row>
    <row r="15" spans="1:11" ht="15.75">
      <c r="A15" s="363">
        <v>9</v>
      </c>
      <c r="B15" s="429"/>
      <c r="C15" s="429"/>
      <c r="D15" s="429"/>
      <c r="E15" s="364" t="s">
        <v>925</v>
      </c>
      <c r="F15" s="364" t="s">
        <v>922</v>
      </c>
      <c r="G15" s="69">
        <v>35</v>
      </c>
      <c r="H15" s="365" t="s">
        <v>75</v>
      </c>
      <c r="I15" s="366">
        <v>0.3</v>
      </c>
      <c r="J15" s="367">
        <v>46</v>
      </c>
      <c r="K15" s="368">
        <v>40</v>
      </c>
    </row>
    <row r="16" spans="1:11" ht="15.75">
      <c r="A16" s="363">
        <v>10</v>
      </c>
      <c r="B16" s="429"/>
      <c r="C16" s="429"/>
      <c r="D16" s="425"/>
      <c r="E16" s="364" t="s">
        <v>925</v>
      </c>
      <c r="F16" s="364" t="s">
        <v>922</v>
      </c>
      <c r="G16" s="69">
        <v>37</v>
      </c>
      <c r="H16" s="365" t="s">
        <v>89</v>
      </c>
      <c r="I16" s="366">
        <v>0.3</v>
      </c>
      <c r="J16" s="367">
        <v>42</v>
      </c>
      <c r="K16" s="368">
        <v>36</v>
      </c>
    </row>
    <row r="17" spans="1:11" ht="15.75">
      <c r="A17" s="363">
        <v>11</v>
      </c>
      <c r="B17" s="429"/>
      <c r="C17" s="429"/>
      <c r="D17" s="428" t="s">
        <v>926</v>
      </c>
      <c r="E17" s="364" t="s">
        <v>925</v>
      </c>
      <c r="F17" s="364" t="s">
        <v>922</v>
      </c>
      <c r="G17" s="69">
        <v>40</v>
      </c>
      <c r="H17" s="365" t="s">
        <v>98</v>
      </c>
      <c r="I17" s="366">
        <v>0.9</v>
      </c>
      <c r="J17" s="367">
        <v>101</v>
      </c>
      <c r="K17" s="368">
        <v>85</v>
      </c>
    </row>
    <row r="18" spans="1:11" ht="15.75">
      <c r="A18" s="363">
        <v>12</v>
      </c>
      <c r="B18" s="429"/>
      <c r="C18" s="429"/>
      <c r="D18" s="429"/>
      <c r="E18" s="364" t="s">
        <v>925</v>
      </c>
      <c r="F18" s="364" t="s">
        <v>922</v>
      </c>
      <c r="G18" s="69">
        <v>40</v>
      </c>
      <c r="H18" s="365" t="s">
        <v>71</v>
      </c>
      <c r="I18" s="366">
        <v>0.7</v>
      </c>
      <c r="J18" s="367">
        <v>147</v>
      </c>
      <c r="K18" s="368">
        <v>119</v>
      </c>
    </row>
    <row r="19" spans="1:11" ht="15.75">
      <c r="A19" s="363">
        <v>13</v>
      </c>
      <c r="B19" s="429"/>
      <c r="C19" s="429"/>
      <c r="D19" s="429"/>
      <c r="E19" s="364" t="s">
        <v>925</v>
      </c>
      <c r="F19" s="364" t="s">
        <v>922</v>
      </c>
      <c r="G19" s="69">
        <v>40</v>
      </c>
      <c r="H19" s="365" t="s">
        <v>450</v>
      </c>
      <c r="I19" s="366">
        <v>0.3</v>
      </c>
      <c r="J19" s="367">
        <v>75</v>
      </c>
      <c r="K19" s="368">
        <v>64</v>
      </c>
    </row>
    <row r="20" spans="1:11" ht="15.75">
      <c r="A20" s="363">
        <v>14</v>
      </c>
      <c r="B20" s="429"/>
      <c r="C20" s="429"/>
      <c r="D20" s="429"/>
      <c r="E20" s="364" t="s">
        <v>925</v>
      </c>
      <c r="F20" s="364" t="s">
        <v>922</v>
      </c>
      <c r="G20" s="69">
        <v>41</v>
      </c>
      <c r="H20" s="365" t="s">
        <v>451</v>
      </c>
      <c r="I20" s="366">
        <v>0.9</v>
      </c>
      <c r="J20" s="367">
        <v>198</v>
      </c>
      <c r="K20" s="368">
        <v>157</v>
      </c>
    </row>
    <row r="21" spans="1:11" ht="15.75">
      <c r="A21" s="363">
        <v>15</v>
      </c>
      <c r="B21" s="429"/>
      <c r="C21" s="429"/>
      <c r="D21" s="429"/>
      <c r="E21" s="364" t="s">
        <v>921</v>
      </c>
      <c r="F21" s="364" t="s">
        <v>922</v>
      </c>
      <c r="G21" s="69">
        <v>46</v>
      </c>
      <c r="H21" s="365" t="s">
        <v>927</v>
      </c>
      <c r="I21" s="366">
        <v>1.9</v>
      </c>
      <c r="J21" s="367">
        <v>207</v>
      </c>
      <c r="K21" s="368">
        <v>168</v>
      </c>
    </row>
    <row r="22" spans="1:11" ht="15.75">
      <c r="A22" s="363">
        <v>16</v>
      </c>
      <c r="B22" s="429"/>
      <c r="C22" s="429"/>
      <c r="D22" s="429"/>
      <c r="E22" s="364" t="s">
        <v>921</v>
      </c>
      <c r="F22" s="364" t="s">
        <v>922</v>
      </c>
      <c r="G22" s="69">
        <v>62</v>
      </c>
      <c r="H22" s="365" t="s">
        <v>98</v>
      </c>
      <c r="I22" s="366">
        <v>1.6</v>
      </c>
      <c r="J22" s="367">
        <v>409</v>
      </c>
      <c r="K22" s="368">
        <v>286</v>
      </c>
    </row>
    <row r="23" spans="1:11" ht="15.75">
      <c r="A23" s="363">
        <v>17</v>
      </c>
      <c r="B23" s="429"/>
      <c r="C23" s="429"/>
      <c r="D23" s="429"/>
      <c r="E23" s="364" t="s">
        <v>921</v>
      </c>
      <c r="F23" s="364" t="s">
        <v>922</v>
      </c>
      <c r="G23" s="69">
        <v>62</v>
      </c>
      <c r="H23" s="365" t="s">
        <v>100</v>
      </c>
      <c r="I23" s="366">
        <v>2</v>
      </c>
      <c r="J23" s="367">
        <v>401</v>
      </c>
      <c r="K23" s="368">
        <v>279</v>
      </c>
    </row>
    <row r="24" spans="1:11" ht="15.75">
      <c r="A24" s="363">
        <v>18</v>
      </c>
      <c r="B24" s="429"/>
      <c r="C24" s="429"/>
      <c r="D24" s="429"/>
      <c r="E24" s="364" t="s">
        <v>921</v>
      </c>
      <c r="F24" s="364" t="s">
        <v>922</v>
      </c>
      <c r="G24" s="69">
        <v>63</v>
      </c>
      <c r="H24" s="365" t="s">
        <v>115</v>
      </c>
      <c r="I24" s="366">
        <v>1.5</v>
      </c>
      <c r="J24" s="367">
        <v>303</v>
      </c>
      <c r="K24" s="368">
        <v>218</v>
      </c>
    </row>
    <row r="25" spans="1:11" ht="15.75">
      <c r="A25" s="363">
        <v>19</v>
      </c>
      <c r="B25" s="429"/>
      <c r="C25" s="425"/>
      <c r="D25" s="425"/>
      <c r="E25" s="364" t="s">
        <v>921</v>
      </c>
      <c r="F25" s="364" t="s">
        <v>922</v>
      </c>
      <c r="G25" s="69">
        <v>64</v>
      </c>
      <c r="H25" s="365" t="s">
        <v>98</v>
      </c>
      <c r="I25" s="366">
        <v>1.3</v>
      </c>
      <c r="J25" s="367">
        <v>375</v>
      </c>
      <c r="K25" s="368">
        <v>317</v>
      </c>
    </row>
    <row r="26" spans="1:11" ht="15.75">
      <c r="A26" s="363">
        <v>20</v>
      </c>
      <c r="B26" s="429"/>
      <c r="C26" s="429" t="s">
        <v>928</v>
      </c>
      <c r="D26" s="363" t="s">
        <v>929</v>
      </c>
      <c r="E26" s="364" t="s">
        <v>921</v>
      </c>
      <c r="F26" s="364" t="s">
        <v>922</v>
      </c>
      <c r="G26" s="69">
        <v>11</v>
      </c>
      <c r="H26" s="365" t="s">
        <v>116</v>
      </c>
      <c r="I26" s="366">
        <v>1.5</v>
      </c>
      <c r="J26" s="367">
        <v>530</v>
      </c>
      <c r="K26" s="368">
        <v>474</v>
      </c>
    </row>
    <row r="27" spans="1:11" ht="15.75">
      <c r="A27" s="363">
        <v>21</v>
      </c>
      <c r="B27" s="429"/>
      <c r="C27" s="429"/>
      <c r="D27" s="428" t="s">
        <v>930</v>
      </c>
      <c r="E27" s="364" t="s">
        <v>921</v>
      </c>
      <c r="F27" s="364" t="s">
        <v>922</v>
      </c>
      <c r="G27" s="69">
        <v>17</v>
      </c>
      <c r="H27" s="365" t="s">
        <v>116</v>
      </c>
      <c r="I27" s="69">
        <v>0.8</v>
      </c>
      <c r="J27" s="69">
        <v>145</v>
      </c>
      <c r="K27" s="368">
        <v>130</v>
      </c>
    </row>
    <row r="28" spans="1:11" ht="15.75">
      <c r="A28" s="363">
        <v>22</v>
      </c>
      <c r="B28" s="429"/>
      <c r="C28" s="425"/>
      <c r="D28" s="425"/>
      <c r="E28" s="364" t="s">
        <v>931</v>
      </c>
      <c r="F28" s="364" t="s">
        <v>932</v>
      </c>
      <c r="G28" s="364">
        <v>20</v>
      </c>
      <c r="H28" s="364">
        <v>19</v>
      </c>
      <c r="I28" s="369">
        <v>1.8</v>
      </c>
      <c r="J28" s="364">
        <v>323</v>
      </c>
      <c r="K28" s="364">
        <v>283</v>
      </c>
    </row>
    <row r="29" spans="1:11" ht="15.75">
      <c r="A29" s="363">
        <v>23</v>
      </c>
      <c r="B29" s="429"/>
      <c r="C29" s="428" t="s">
        <v>933</v>
      </c>
      <c r="D29" s="363" t="s">
        <v>934</v>
      </c>
      <c r="E29" s="364" t="s">
        <v>931</v>
      </c>
      <c r="F29" s="364" t="s">
        <v>549</v>
      </c>
      <c r="G29" s="364">
        <v>13</v>
      </c>
      <c r="H29" s="67" t="s">
        <v>460</v>
      </c>
      <c r="I29" s="369">
        <v>5</v>
      </c>
      <c r="J29" s="364">
        <v>1331</v>
      </c>
      <c r="K29" s="364">
        <v>1105</v>
      </c>
    </row>
    <row r="30" spans="1:11" ht="15.75">
      <c r="A30" s="363">
        <v>24</v>
      </c>
      <c r="B30" s="429"/>
      <c r="C30" s="429"/>
      <c r="D30" s="428" t="s">
        <v>935</v>
      </c>
      <c r="E30" s="364" t="s">
        <v>931</v>
      </c>
      <c r="F30" s="364" t="s">
        <v>932</v>
      </c>
      <c r="G30" s="364">
        <v>17</v>
      </c>
      <c r="H30" s="364">
        <v>23</v>
      </c>
      <c r="I30" s="369">
        <v>1.3</v>
      </c>
      <c r="J30" s="364">
        <v>706</v>
      </c>
      <c r="K30" s="364">
        <v>644</v>
      </c>
    </row>
    <row r="31" spans="1:11" ht="15.75">
      <c r="A31" s="363">
        <v>25</v>
      </c>
      <c r="B31" s="429"/>
      <c r="C31" s="429"/>
      <c r="D31" s="429"/>
      <c r="E31" s="364" t="s">
        <v>931</v>
      </c>
      <c r="F31" s="364" t="s">
        <v>932</v>
      </c>
      <c r="G31" s="364">
        <v>18</v>
      </c>
      <c r="H31" s="364">
        <v>3</v>
      </c>
      <c r="I31" s="369">
        <v>3.1</v>
      </c>
      <c r="J31" s="364">
        <v>829</v>
      </c>
      <c r="K31" s="364">
        <v>725</v>
      </c>
    </row>
    <row r="32" spans="1:11" ht="15.75">
      <c r="A32" s="363">
        <v>26</v>
      </c>
      <c r="B32" s="429"/>
      <c r="C32" s="429"/>
      <c r="D32" s="429"/>
      <c r="E32" s="364" t="s">
        <v>931</v>
      </c>
      <c r="F32" s="364" t="s">
        <v>932</v>
      </c>
      <c r="G32" s="364">
        <v>19</v>
      </c>
      <c r="H32" s="364">
        <v>40</v>
      </c>
      <c r="I32" s="369">
        <v>1.1</v>
      </c>
      <c r="J32" s="364">
        <v>792</v>
      </c>
      <c r="K32" s="364">
        <v>679</v>
      </c>
    </row>
    <row r="33" spans="1:11" ht="15.75">
      <c r="A33" s="363">
        <v>27</v>
      </c>
      <c r="B33" s="429"/>
      <c r="C33" s="429"/>
      <c r="D33" s="429"/>
      <c r="E33" s="364" t="s">
        <v>925</v>
      </c>
      <c r="F33" s="364" t="s">
        <v>922</v>
      </c>
      <c r="G33" s="364">
        <v>19</v>
      </c>
      <c r="H33" s="364">
        <v>19</v>
      </c>
      <c r="I33" s="369">
        <v>1</v>
      </c>
      <c r="J33" s="364">
        <v>342</v>
      </c>
      <c r="K33" s="364">
        <v>275</v>
      </c>
    </row>
    <row r="34" spans="1:11" ht="15.75">
      <c r="A34" s="363">
        <v>28</v>
      </c>
      <c r="B34" s="429"/>
      <c r="C34" s="429"/>
      <c r="D34" s="429"/>
      <c r="E34" s="364" t="s">
        <v>925</v>
      </c>
      <c r="F34" s="364" t="s">
        <v>922</v>
      </c>
      <c r="G34" s="364">
        <v>21</v>
      </c>
      <c r="H34" s="364">
        <v>1</v>
      </c>
      <c r="I34" s="369">
        <v>0.7</v>
      </c>
      <c r="J34" s="364">
        <v>265</v>
      </c>
      <c r="K34" s="364">
        <v>237</v>
      </c>
    </row>
    <row r="35" spans="1:11" ht="15.75">
      <c r="A35" s="363">
        <v>29</v>
      </c>
      <c r="B35" s="429"/>
      <c r="C35" s="429"/>
      <c r="D35" s="429"/>
      <c r="E35" s="364" t="s">
        <v>925</v>
      </c>
      <c r="F35" s="364" t="s">
        <v>922</v>
      </c>
      <c r="G35" s="364">
        <v>21</v>
      </c>
      <c r="H35" s="364">
        <v>9</v>
      </c>
      <c r="I35" s="369">
        <v>0.9</v>
      </c>
      <c r="J35" s="364">
        <v>322</v>
      </c>
      <c r="K35" s="364">
        <v>254</v>
      </c>
    </row>
    <row r="36" spans="1:11" ht="15.75">
      <c r="A36" s="363">
        <v>30</v>
      </c>
      <c r="B36" s="429"/>
      <c r="C36" s="429"/>
      <c r="D36" s="429"/>
      <c r="E36" s="364" t="s">
        <v>442</v>
      </c>
      <c r="F36" s="364" t="s">
        <v>922</v>
      </c>
      <c r="G36" s="364">
        <v>22</v>
      </c>
      <c r="H36" s="364">
        <v>35</v>
      </c>
      <c r="I36" s="369">
        <v>2</v>
      </c>
      <c r="J36" s="364">
        <v>774</v>
      </c>
      <c r="K36" s="364">
        <v>707</v>
      </c>
    </row>
    <row r="37" spans="1:11" ht="15.75">
      <c r="A37" s="363">
        <v>31</v>
      </c>
      <c r="B37" s="429"/>
      <c r="C37" s="429"/>
      <c r="D37" s="429"/>
      <c r="E37" s="364" t="s">
        <v>442</v>
      </c>
      <c r="F37" s="364" t="s">
        <v>922</v>
      </c>
      <c r="G37" s="69">
        <v>22</v>
      </c>
      <c r="H37" s="365" t="s">
        <v>936</v>
      </c>
      <c r="I37" s="366">
        <v>1.7</v>
      </c>
      <c r="J37" s="367">
        <v>485</v>
      </c>
      <c r="K37" s="368">
        <v>392</v>
      </c>
    </row>
    <row r="38" spans="1:11" ht="15.75">
      <c r="A38" s="363">
        <v>32</v>
      </c>
      <c r="B38" s="429"/>
      <c r="C38" s="429"/>
      <c r="D38" s="429"/>
      <c r="E38" s="364" t="s">
        <v>442</v>
      </c>
      <c r="F38" s="364" t="s">
        <v>922</v>
      </c>
      <c r="G38" s="69">
        <v>22</v>
      </c>
      <c r="H38" s="365" t="s">
        <v>169</v>
      </c>
      <c r="I38" s="366">
        <v>2</v>
      </c>
      <c r="J38" s="367">
        <v>552</v>
      </c>
      <c r="K38" s="368">
        <v>429</v>
      </c>
    </row>
    <row r="39" spans="1:11" ht="15.75">
      <c r="A39" s="363">
        <v>33</v>
      </c>
      <c r="B39" s="429"/>
      <c r="C39" s="429"/>
      <c r="D39" s="425"/>
      <c r="E39" s="364" t="s">
        <v>925</v>
      </c>
      <c r="F39" s="364" t="s">
        <v>922</v>
      </c>
      <c r="G39" s="69">
        <v>22</v>
      </c>
      <c r="H39" s="365" t="s">
        <v>937</v>
      </c>
      <c r="I39" s="366">
        <v>0.6</v>
      </c>
      <c r="J39" s="367">
        <v>268</v>
      </c>
      <c r="K39" s="368">
        <v>171</v>
      </c>
    </row>
    <row r="40" spans="1:11" ht="15.75">
      <c r="A40" s="363">
        <v>34</v>
      </c>
      <c r="B40" s="429"/>
      <c r="C40" s="429"/>
      <c r="D40" s="428" t="s">
        <v>938</v>
      </c>
      <c r="E40" s="364" t="s">
        <v>442</v>
      </c>
      <c r="F40" s="364" t="s">
        <v>922</v>
      </c>
      <c r="G40" s="69">
        <v>24</v>
      </c>
      <c r="H40" s="365" t="s">
        <v>160</v>
      </c>
      <c r="I40" s="366">
        <v>0.9</v>
      </c>
      <c r="J40" s="367">
        <v>184</v>
      </c>
      <c r="K40" s="368">
        <v>143</v>
      </c>
    </row>
    <row r="41" spans="1:11" ht="15.75">
      <c r="A41" s="363">
        <v>35</v>
      </c>
      <c r="B41" s="429"/>
      <c r="C41" s="429"/>
      <c r="D41" s="429"/>
      <c r="E41" s="364" t="s">
        <v>442</v>
      </c>
      <c r="F41" s="364" t="s">
        <v>922</v>
      </c>
      <c r="G41" s="69">
        <v>26</v>
      </c>
      <c r="H41" s="365" t="s">
        <v>939</v>
      </c>
      <c r="I41" s="366">
        <v>1</v>
      </c>
      <c r="J41" s="367">
        <v>206</v>
      </c>
      <c r="K41" s="368">
        <v>175</v>
      </c>
    </row>
    <row r="42" spans="1:11" ht="15.75">
      <c r="A42" s="363">
        <v>36</v>
      </c>
      <c r="B42" s="429"/>
      <c r="C42" s="429"/>
      <c r="D42" s="429"/>
      <c r="E42" s="364" t="s">
        <v>442</v>
      </c>
      <c r="F42" s="364" t="s">
        <v>922</v>
      </c>
      <c r="G42" s="69">
        <v>27</v>
      </c>
      <c r="H42" s="365" t="s">
        <v>940</v>
      </c>
      <c r="I42" s="366">
        <v>1.7</v>
      </c>
      <c r="J42" s="367">
        <v>353</v>
      </c>
      <c r="K42" s="368">
        <v>239</v>
      </c>
    </row>
    <row r="43" spans="1:11" ht="15.75">
      <c r="A43" s="363">
        <v>37</v>
      </c>
      <c r="B43" s="429"/>
      <c r="C43" s="429"/>
      <c r="D43" s="425"/>
      <c r="E43" s="364" t="s">
        <v>931</v>
      </c>
      <c r="F43" s="364" t="s">
        <v>932</v>
      </c>
      <c r="G43" s="364">
        <v>27</v>
      </c>
      <c r="H43" s="364">
        <v>7</v>
      </c>
      <c r="I43" s="369">
        <v>1.6</v>
      </c>
      <c r="J43" s="364">
        <v>516</v>
      </c>
      <c r="K43" s="364">
        <v>383</v>
      </c>
    </row>
    <row r="44" spans="1:11" ht="15.75">
      <c r="A44" s="363">
        <v>38</v>
      </c>
      <c r="B44" s="429"/>
      <c r="C44" s="428" t="s">
        <v>941</v>
      </c>
      <c r="D44" s="363" t="s">
        <v>942</v>
      </c>
      <c r="E44" s="364" t="s">
        <v>925</v>
      </c>
      <c r="F44" s="364" t="s">
        <v>922</v>
      </c>
      <c r="G44" s="364">
        <v>2</v>
      </c>
      <c r="H44" s="364">
        <v>4</v>
      </c>
      <c r="I44" s="369">
        <v>0.8</v>
      </c>
      <c r="J44" s="364">
        <v>306</v>
      </c>
      <c r="K44" s="364">
        <v>231</v>
      </c>
    </row>
    <row r="45" spans="1:11" ht="15.75">
      <c r="A45" s="363">
        <v>39</v>
      </c>
      <c r="B45" s="429"/>
      <c r="C45" s="429"/>
      <c r="D45" s="363" t="s">
        <v>943</v>
      </c>
      <c r="E45" s="364" t="s">
        <v>925</v>
      </c>
      <c r="F45" s="364" t="s">
        <v>922</v>
      </c>
      <c r="G45" s="364">
        <v>22</v>
      </c>
      <c r="H45" s="364">
        <v>9</v>
      </c>
      <c r="I45" s="369">
        <v>0.7</v>
      </c>
      <c r="J45" s="364">
        <v>163</v>
      </c>
      <c r="K45" s="364">
        <v>109</v>
      </c>
    </row>
    <row r="46" spans="1:11" ht="15.75">
      <c r="A46" s="363">
        <v>40</v>
      </c>
      <c r="B46" s="429"/>
      <c r="C46" s="429"/>
      <c r="D46" s="428" t="s">
        <v>944</v>
      </c>
      <c r="E46" s="364" t="s">
        <v>925</v>
      </c>
      <c r="F46" s="364" t="s">
        <v>922</v>
      </c>
      <c r="G46" s="364">
        <v>35</v>
      </c>
      <c r="H46" s="364">
        <v>8</v>
      </c>
      <c r="I46" s="369">
        <v>0.9</v>
      </c>
      <c r="J46" s="364">
        <v>295</v>
      </c>
      <c r="K46" s="364">
        <v>229</v>
      </c>
    </row>
    <row r="47" spans="1:11" ht="15.75">
      <c r="A47" s="363">
        <v>41</v>
      </c>
      <c r="B47" s="425"/>
      <c r="C47" s="425"/>
      <c r="D47" s="425"/>
      <c r="E47" s="364" t="s">
        <v>442</v>
      </c>
      <c r="F47" s="364" t="s">
        <v>922</v>
      </c>
      <c r="G47" s="364">
        <v>35</v>
      </c>
      <c r="H47" s="364">
        <v>8</v>
      </c>
      <c r="I47" s="369">
        <v>2</v>
      </c>
      <c r="J47" s="364">
        <v>385</v>
      </c>
      <c r="K47" s="364">
        <v>309</v>
      </c>
    </row>
    <row r="48" spans="1:11" ht="15.75">
      <c r="A48" s="363"/>
      <c r="B48" s="363" t="s">
        <v>354</v>
      </c>
      <c r="C48" s="363"/>
      <c r="D48" s="363"/>
      <c r="E48" s="370"/>
      <c r="F48" s="370"/>
      <c r="G48" s="371"/>
      <c r="H48" s="371"/>
      <c r="I48" s="369">
        <f>SUM(I7:I47)</f>
        <v>55.90000000000001</v>
      </c>
      <c r="J48" s="372">
        <f>SUM(J7:J47)</f>
        <v>15486</v>
      </c>
      <c r="K48" s="372">
        <f>SUM(K7:K47)</f>
        <v>12675</v>
      </c>
    </row>
    <row r="49" spans="1:11" ht="18.75">
      <c r="A49" s="451" t="s">
        <v>171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3"/>
    </row>
    <row r="50" spans="1:11" ht="15.75">
      <c r="A50" s="1">
        <v>42</v>
      </c>
      <c r="B50" s="461"/>
      <c r="C50" s="428" t="s">
        <v>919</v>
      </c>
      <c r="D50" s="428" t="s">
        <v>920</v>
      </c>
      <c r="E50" s="364" t="s">
        <v>921</v>
      </c>
      <c r="F50" s="364" t="s">
        <v>932</v>
      </c>
      <c r="G50" s="69">
        <v>12</v>
      </c>
      <c r="H50" s="365" t="s">
        <v>450</v>
      </c>
      <c r="I50" s="366">
        <v>0.6</v>
      </c>
      <c r="J50" s="367">
        <v>155</v>
      </c>
      <c r="K50" s="368">
        <v>145</v>
      </c>
    </row>
    <row r="51" spans="1:11" ht="15.75">
      <c r="A51" s="1">
        <v>43</v>
      </c>
      <c r="B51" s="462"/>
      <c r="C51" s="429"/>
      <c r="D51" s="429"/>
      <c r="E51" s="364" t="s">
        <v>921</v>
      </c>
      <c r="F51" s="364" t="s">
        <v>932</v>
      </c>
      <c r="G51" s="69">
        <v>16</v>
      </c>
      <c r="H51" s="365" t="s">
        <v>451</v>
      </c>
      <c r="I51" s="366">
        <v>1.4</v>
      </c>
      <c r="J51" s="367">
        <v>280</v>
      </c>
      <c r="K51" s="368">
        <v>240</v>
      </c>
    </row>
    <row r="52" spans="1:11" ht="15.75">
      <c r="A52" s="1">
        <v>44</v>
      </c>
      <c r="B52" s="462"/>
      <c r="C52" s="429"/>
      <c r="D52" s="429"/>
      <c r="E52" s="364" t="s">
        <v>921</v>
      </c>
      <c r="F52" s="364" t="s">
        <v>922</v>
      </c>
      <c r="G52" s="69">
        <v>26</v>
      </c>
      <c r="H52" s="365" t="s">
        <v>108</v>
      </c>
      <c r="I52" s="366">
        <v>1</v>
      </c>
      <c r="J52" s="367">
        <v>300</v>
      </c>
      <c r="K52" s="368">
        <v>255</v>
      </c>
    </row>
    <row r="53" spans="1:11" ht="15.75">
      <c r="A53" s="1">
        <v>45</v>
      </c>
      <c r="B53" s="462"/>
      <c r="C53" s="429"/>
      <c r="D53" s="429"/>
      <c r="E53" s="364" t="s">
        <v>921</v>
      </c>
      <c r="F53" s="364" t="s">
        <v>922</v>
      </c>
      <c r="G53" s="69">
        <v>20</v>
      </c>
      <c r="H53" s="365" t="s">
        <v>440</v>
      </c>
      <c r="I53" s="366">
        <v>1.5</v>
      </c>
      <c r="J53" s="367">
        <v>385</v>
      </c>
      <c r="K53" s="368">
        <v>325</v>
      </c>
    </row>
    <row r="54" spans="1:11" ht="15.75">
      <c r="A54" s="1">
        <v>46</v>
      </c>
      <c r="B54" s="462"/>
      <c r="C54" s="429"/>
      <c r="D54" s="425"/>
      <c r="E54" s="364" t="s">
        <v>921</v>
      </c>
      <c r="F54" s="373" t="s">
        <v>932</v>
      </c>
      <c r="G54" s="69">
        <v>36</v>
      </c>
      <c r="H54" s="365" t="s">
        <v>89</v>
      </c>
      <c r="I54" s="366">
        <v>1.3</v>
      </c>
      <c r="J54" s="367">
        <v>350</v>
      </c>
      <c r="K54" s="368">
        <v>320</v>
      </c>
    </row>
    <row r="55" spans="1:11" ht="15.75">
      <c r="A55" s="1">
        <v>47</v>
      </c>
      <c r="B55" s="462"/>
      <c r="C55" s="429"/>
      <c r="D55" s="428" t="s">
        <v>926</v>
      </c>
      <c r="E55" s="364" t="s">
        <v>921</v>
      </c>
      <c r="F55" s="373" t="s">
        <v>922</v>
      </c>
      <c r="G55" s="69">
        <v>43</v>
      </c>
      <c r="H55" s="365" t="s">
        <v>110</v>
      </c>
      <c r="I55" s="366">
        <v>1</v>
      </c>
      <c r="J55" s="367">
        <v>205</v>
      </c>
      <c r="K55" s="368">
        <v>185</v>
      </c>
    </row>
    <row r="56" spans="1:11" ht="15.75">
      <c r="A56" s="1">
        <v>48</v>
      </c>
      <c r="B56" s="462"/>
      <c r="C56" s="429"/>
      <c r="D56" s="429"/>
      <c r="E56" s="364" t="s">
        <v>921</v>
      </c>
      <c r="F56" s="373" t="s">
        <v>922</v>
      </c>
      <c r="G56" s="69">
        <v>41</v>
      </c>
      <c r="H56" s="365" t="s">
        <v>89</v>
      </c>
      <c r="I56" s="366">
        <v>1.1</v>
      </c>
      <c r="J56" s="367">
        <v>250</v>
      </c>
      <c r="K56" s="368">
        <v>220</v>
      </c>
    </row>
    <row r="57" spans="1:11" ht="15.75">
      <c r="A57" s="1">
        <v>49</v>
      </c>
      <c r="B57" s="462"/>
      <c r="C57" s="429"/>
      <c r="D57" s="425"/>
      <c r="E57" s="364" t="s">
        <v>921</v>
      </c>
      <c r="F57" s="373" t="s">
        <v>922</v>
      </c>
      <c r="G57" s="69">
        <v>43</v>
      </c>
      <c r="H57" s="365" t="s">
        <v>396</v>
      </c>
      <c r="I57" s="366">
        <v>0.8</v>
      </c>
      <c r="J57" s="367">
        <v>175</v>
      </c>
      <c r="K57" s="368">
        <v>160</v>
      </c>
    </row>
    <row r="58" spans="1:11" ht="15.75">
      <c r="A58" s="1">
        <v>50</v>
      </c>
      <c r="B58" s="462"/>
      <c r="C58" s="454" t="s">
        <v>928</v>
      </c>
      <c r="D58" s="454" t="s">
        <v>929</v>
      </c>
      <c r="E58" s="364" t="s">
        <v>921</v>
      </c>
      <c r="F58" s="364" t="s">
        <v>922</v>
      </c>
      <c r="G58" s="69">
        <v>9</v>
      </c>
      <c r="H58" s="365" t="s">
        <v>945</v>
      </c>
      <c r="I58" s="69">
        <v>2.7</v>
      </c>
      <c r="J58" s="69">
        <v>605</v>
      </c>
      <c r="K58" s="368">
        <v>490</v>
      </c>
    </row>
    <row r="59" spans="1:11" ht="15.75">
      <c r="A59" s="1">
        <v>51</v>
      </c>
      <c r="B59" s="462"/>
      <c r="C59" s="455"/>
      <c r="D59" s="456"/>
      <c r="E59" s="364" t="s">
        <v>921</v>
      </c>
      <c r="F59" s="364" t="s">
        <v>922</v>
      </c>
      <c r="G59" s="69">
        <v>10</v>
      </c>
      <c r="H59" s="365" t="s">
        <v>81</v>
      </c>
      <c r="I59" s="69">
        <v>1.5</v>
      </c>
      <c r="J59" s="69">
        <v>240</v>
      </c>
      <c r="K59" s="368">
        <v>190</v>
      </c>
    </row>
    <row r="60" spans="1:11" ht="15.75">
      <c r="A60" s="1">
        <v>52</v>
      </c>
      <c r="B60" s="462"/>
      <c r="C60" s="455"/>
      <c r="D60" s="454" t="s">
        <v>930</v>
      </c>
      <c r="E60" s="364" t="s">
        <v>921</v>
      </c>
      <c r="F60" s="364" t="s">
        <v>922</v>
      </c>
      <c r="G60" s="69">
        <v>12</v>
      </c>
      <c r="H60" s="365" t="s">
        <v>116</v>
      </c>
      <c r="I60" s="69">
        <v>2.4</v>
      </c>
      <c r="J60" s="69">
        <v>420</v>
      </c>
      <c r="K60" s="368">
        <v>335</v>
      </c>
    </row>
    <row r="61" spans="1:11" ht="15.75">
      <c r="A61" s="1">
        <v>53</v>
      </c>
      <c r="B61" s="462"/>
      <c r="C61" s="455"/>
      <c r="D61" s="455"/>
      <c r="E61" s="364" t="s">
        <v>921</v>
      </c>
      <c r="F61" s="364" t="s">
        <v>922</v>
      </c>
      <c r="G61" s="69">
        <v>12</v>
      </c>
      <c r="H61" s="365" t="s">
        <v>451</v>
      </c>
      <c r="I61" s="69">
        <v>2</v>
      </c>
      <c r="J61" s="69">
        <v>340</v>
      </c>
      <c r="K61" s="368">
        <v>310</v>
      </c>
    </row>
    <row r="62" spans="1:11" ht="15.75">
      <c r="A62" s="1">
        <v>54</v>
      </c>
      <c r="B62" s="462"/>
      <c r="C62" s="455"/>
      <c r="D62" s="455"/>
      <c r="E62" s="364" t="s">
        <v>921</v>
      </c>
      <c r="F62" s="364" t="s">
        <v>922</v>
      </c>
      <c r="G62" s="69">
        <v>12</v>
      </c>
      <c r="H62" s="365" t="s">
        <v>124</v>
      </c>
      <c r="I62" s="69">
        <v>2</v>
      </c>
      <c r="J62" s="69">
        <v>205</v>
      </c>
      <c r="K62" s="368">
        <v>165</v>
      </c>
    </row>
    <row r="63" spans="1:11" ht="15.75">
      <c r="A63" s="1">
        <v>55</v>
      </c>
      <c r="B63" s="462"/>
      <c r="C63" s="455"/>
      <c r="D63" s="455"/>
      <c r="E63" s="364" t="s">
        <v>921</v>
      </c>
      <c r="F63" s="364" t="s">
        <v>922</v>
      </c>
      <c r="G63" s="69">
        <v>15</v>
      </c>
      <c r="H63" s="365" t="s">
        <v>446</v>
      </c>
      <c r="I63" s="69">
        <v>1.5</v>
      </c>
      <c r="J63" s="69">
        <v>175</v>
      </c>
      <c r="K63" s="368">
        <v>140</v>
      </c>
    </row>
    <row r="64" spans="1:11" ht="15.75">
      <c r="A64" s="1">
        <v>56</v>
      </c>
      <c r="B64" s="462"/>
      <c r="C64" s="456"/>
      <c r="D64" s="456"/>
      <c r="E64" s="364" t="s">
        <v>921</v>
      </c>
      <c r="F64" s="364" t="s">
        <v>922</v>
      </c>
      <c r="G64" s="69">
        <v>21</v>
      </c>
      <c r="H64" s="365" t="s">
        <v>75</v>
      </c>
      <c r="I64" s="69">
        <v>2</v>
      </c>
      <c r="J64" s="69">
        <v>335</v>
      </c>
      <c r="K64" s="368">
        <v>305</v>
      </c>
    </row>
    <row r="65" spans="1:11" ht="15.75">
      <c r="A65" s="1">
        <v>57</v>
      </c>
      <c r="B65" s="462"/>
      <c r="C65" s="454" t="s">
        <v>933</v>
      </c>
      <c r="D65" s="454" t="s">
        <v>934</v>
      </c>
      <c r="E65" s="364" t="s">
        <v>921</v>
      </c>
      <c r="F65" s="364" t="s">
        <v>922</v>
      </c>
      <c r="G65" s="69">
        <v>5</v>
      </c>
      <c r="H65" s="365" t="s">
        <v>110</v>
      </c>
      <c r="I65" s="366">
        <v>1.9</v>
      </c>
      <c r="J65" s="367">
        <v>466</v>
      </c>
      <c r="K65" s="368">
        <v>314</v>
      </c>
    </row>
    <row r="66" spans="1:11" ht="15.75">
      <c r="A66" s="1">
        <v>58</v>
      </c>
      <c r="B66" s="462"/>
      <c r="C66" s="455"/>
      <c r="D66" s="455"/>
      <c r="E66" s="364" t="s">
        <v>921</v>
      </c>
      <c r="F66" s="364" t="s">
        <v>922</v>
      </c>
      <c r="G66" s="69">
        <v>8</v>
      </c>
      <c r="H66" s="365" t="s">
        <v>116</v>
      </c>
      <c r="I66" s="366">
        <v>2</v>
      </c>
      <c r="J66" s="367">
        <v>225</v>
      </c>
      <c r="K66" s="368">
        <v>140</v>
      </c>
    </row>
    <row r="67" spans="1:11" ht="15.75">
      <c r="A67" s="1">
        <v>59</v>
      </c>
      <c r="B67" s="462"/>
      <c r="C67" s="455"/>
      <c r="D67" s="456"/>
      <c r="E67" s="364" t="s">
        <v>921</v>
      </c>
      <c r="F67" s="364" t="s">
        <v>922</v>
      </c>
      <c r="G67" s="69">
        <v>9</v>
      </c>
      <c r="H67" s="365" t="s">
        <v>450</v>
      </c>
      <c r="I67" s="366">
        <v>2</v>
      </c>
      <c r="J67" s="367">
        <v>230</v>
      </c>
      <c r="K67" s="368">
        <v>150</v>
      </c>
    </row>
    <row r="68" spans="1:11" ht="15.75">
      <c r="A68" s="1">
        <v>60</v>
      </c>
      <c r="B68" s="462"/>
      <c r="C68" s="455"/>
      <c r="D68" s="454" t="s">
        <v>935</v>
      </c>
      <c r="E68" s="364" t="s">
        <v>921</v>
      </c>
      <c r="F68" s="364" t="s">
        <v>922</v>
      </c>
      <c r="G68" s="69">
        <v>18</v>
      </c>
      <c r="H68" s="365" t="s">
        <v>71</v>
      </c>
      <c r="I68" s="366">
        <v>1.5</v>
      </c>
      <c r="J68" s="367">
        <v>360</v>
      </c>
      <c r="K68" s="368">
        <v>275</v>
      </c>
    </row>
    <row r="69" spans="1:11" ht="15.75">
      <c r="A69" s="1">
        <v>61</v>
      </c>
      <c r="B69" s="462"/>
      <c r="C69" s="455"/>
      <c r="D69" s="455"/>
      <c r="E69" s="364" t="s">
        <v>921</v>
      </c>
      <c r="F69" s="364" t="s">
        <v>922</v>
      </c>
      <c r="G69" s="69">
        <v>17</v>
      </c>
      <c r="H69" s="365" t="s">
        <v>108</v>
      </c>
      <c r="I69" s="366">
        <v>2</v>
      </c>
      <c r="J69" s="367">
        <v>415</v>
      </c>
      <c r="K69" s="368">
        <v>385</v>
      </c>
    </row>
    <row r="70" spans="1:11" ht="15.75">
      <c r="A70" s="1">
        <v>62</v>
      </c>
      <c r="B70" s="462"/>
      <c r="C70" s="455"/>
      <c r="D70" s="455"/>
      <c r="E70" s="364" t="s">
        <v>921</v>
      </c>
      <c r="F70" s="364" t="s">
        <v>922</v>
      </c>
      <c r="G70" s="69">
        <v>17</v>
      </c>
      <c r="H70" s="365" t="s">
        <v>946</v>
      </c>
      <c r="I70" s="366">
        <v>0.9</v>
      </c>
      <c r="J70" s="367">
        <v>235</v>
      </c>
      <c r="K70" s="368">
        <v>190</v>
      </c>
    </row>
    <row r="71" spans="1:11" ht="15.75">
      <c r="A71" s="1">
        <v>63</v>
      </c>
      <c r="B71" s="462"/>
      <c r="C71" s="455"/>
      <c r="D71" s="455"/>
      <c r="E71" s="364" t="s">
        <v>921</v>
      </c>
      <c r="F71" s="364" t="s">
        <v>922</v>
      </c>
      <c r="G71" s="69">
        <v>17</v>
      </c>
      <c r="H71" s="365" t="s">
        <v>947</v>
      </c>
      <c r="I71" s="366">
        <v>0.7</v>
      </c>
      <c r="J71" s="367">
        <v>205</v>
      </c>
      <c r="K71" s="368">
        <v>175</v>
      </c>
    </row>
    <row r="72" spans="1:11" ht="15.75">
      <c r="A72" s="1">
        <v>64</v>
      </c>
      <c r="B72" s="462"/>
      <c r="C72" s="455"/>
      <c r="D72" s="455"/>
      <c r="E72" s="364" t="s">
        <v>921</v>
      </c>
      <c r="F72" s="364" t="s">
        <v>922</v>
      </c>
      <c r="G72" s="69">
        <v>17</v>
      </c>
      <c r="H72" s="365" t="s">
        <v>948</v>
      </c>
      <c r="I72" s="366">
        <v>1.1</v>
      </c>
      <c r="J72" s="367">
        <v>290</v>
      </c>
      <c r="K72" s="368">
        <v>235</v>
      </c>
    </row>
    <row r="73" spans="1:11" ht="15.75">
      <c r="A73" s="1">
        <v>65</v>
      </c>
      <c r="B73" s="462"/>
      <c r="C73" s="455"/>
      <c r="D73" s="455"/>
      <c r="E73" s="364" t="s">
        <v>921</v>
      </c>
      <c r="F73" s="364" t="s">
        <v>922</v>
      </c>
      <c r="G73" s="69">
        <v>17</v>
      </c>
      <c r="H73" s="365" t="s">
        <v>462</v>
      </c>
      <c r="I73" s="366">
        <v>1</v>
      </c>
      <c r="J73" s="367">
        <v>250</v>
      </c>
      <c r="K73" s="368">
        <v>220</v>
      </c>
    </row>
    <row r="74" spans="1:11" ht="15.75">
      <c r="A74" s="1">
        <v>66</v>
      </c>
      <c r="B74" s="462"/>
      <c r="C74" s="455"/>
      <c r="D74" s="455"/>
      <c r="E74" s="364" t="s">
        <v>921</v>
      </c>
      <c r="F74" s="364" t="s">
        <v>922</v>
      </c>
      <c r="G74" s="69">
        <v>17</v>
      </c>
      <c r="H74" s="365" t="s">
        <v>949</v>
      </c>
      <c r="I74" s="366">
        <v>2.5</v>
      </c>
      <c r="J74" s="367">
        <v>355</v>
      </c>
      <c r="K74" s="368">
        <v>320</v>
      </c>
    </row>
    <row r="75" spans="1:11" ht="15.75">
      <c r="A75" s="1">
        <v>67</v>
      </c>
      <c r="B75" s="462"/>
      <c r="C75" s="455"/>
      <c r="D75" s="455"/>
      <c r="E75" s="364" t="s">
        <v>921</v>
      </c>
      <c r="F75" s="364" t="s">
        <v>922</v>
      </c>
      <c r="G75" s="69">
        <v>19</v>
      </c>
      <c r="H75" s="365" t="s">
        <v>124</v>
      </c>
      <c r="I75" s="366">
        <v>1</v>
      </c>
      <c r="J75" s="367">
        <v>220</v>
      </c>
      <c r="K75" s="368">
        <v>180</v>
      </c>
    </row>
    <row r="76" spans="1:11" ht="15.75">
      <c r="A76" s="1">
        <v>68</v>
      </c>
      <c r="B76" s="462"/>
      <c r="C76" s="455"/>
      <c r="D76" s="455"/>
      <c r="E76" s="364" t="s">
        <v>921</v>
      </c>
      <c r="F76" s="364" t="s">
        <v>922</v>
      </c>
      <c r="G76" s="69">
        <v>19</v>
      </c>
      <c r="H76" s="365" t="s">
        <v>950</v>
      </c>
      <c r="I76" s="366">
        <v>1.2</v>
      </c>
      <c r="J76" s="367">
        <v>250</v>
      </c>
      <c r="K76" s="368">
        <v>215</v>
      </c>
    </row>
    <row r="77" spans="1:11" ht="15.75">
      <c r="A77" s="1">
        <v>69</v>
      </c>
      <c r="B77" s="462"/>
      <c r="C77" s="455"/>
      <c r="D77" s="455"/>
      <c r="E77" s="364" t="s">
        <v>921</v>
      </c>
      <c r="F77" s="364" t="s">
        <v>922</v>
      </c>
      <c r="G77" s="69">
        <v>19</v>
      </c>
      <c r="H77" s="365" t="s">
        <v>951</v>
      </c>
      <c r="I77" s="366">
        <v>1.8</v>
      </c>
      <c r="J77" s="367">
        <v>360</v>
      </c>
      <c r="K77" s="368">
        <v>315</v>
      </c>
    </row>
    <row r="78" spans="1:11" ht="15.75">
      <c r="A78" s="1">
        <v>70</v>
      </c>
      <c r="B78" s="462"/>
      <c r="C78" s="455"/>
      <c r="D78" s="455"/>
      <c r="E78" s="364" t="s">
        <v>921</v>
      </c>
      <c r="F78" s="364" t="s">
        <v>922</v>
      </c>
      <c r="G78" s="69">
        <v>20</v>
      </c>
      <c r="H78" s="365" t="s">
        <v>160</v>
      </c>
      <c r="I78" s="366">
        <v>1</v>
      </c>
      <c r="J78" s="367">
        <v>240</v>
      </c>
      <c r="K78" s="368">
        <v>210</v>
      </c>
    </row>
    <row r="79" spans="1:11" ht="15.75">
      <c r="A79" s="1">
        <v>71</v>
      </c>
      <c r="B79" s="462"/>
      <c r="C79" s="455"/>
      <c r="D79" s="455"/>
      <c r="E79" s="364" t="s">
        <v>921</v>
      </c>
      <c r="F79" s="364" t="s">
        <v>922</v>
      </c>
      <c r="G79" s="69">
        <v>22</v>
      </c>
      <c r="H79" s="365" t="s">
        <v>110</v>
      </c>
      <c r="I79" s="366">
        <v>1.3</v>
      </c>
      <c r="J79" s="367">
        <v>230</v>
      </c>
      <c r="K79" s="368">
        <v>195</v>
      </c>
    </row>
    <row r="80" spans="1:11" ht="15.75">
      <c r="A80" s="1">
        <v>72</v>
      </c>
      <c r="B80" s="462"/>
      <c r="C80" s="455"/>
      <c r="D80" s="456"/>
      <c r="E80" s="364" t="s">
        <v>921</v>
      </c>
      <c r="F80" s="364" t="s">
        <v>922</v>
      </c>
      <c r="G80" s="69">
        <v>22</v>
      </c>
      <c r="H80" s="365" t="s">
        <v>949</v>
      </c>
      <c r="I80" s="366">
        <v>2</v>
      </c>
      <c r="J80" s="367">
        <v>515</v>
      </c>
      <c r="K80" s="368">
        <v>465</v>
      </c>
    </row>
    <row r="81" spans="1:11" ht="15.75">
      <c r="A81" s="1">
        <v>73</v>
      </c>
      <c r="B81" s="462"/>
      <c r="C81" s="455"/>
      <c r="D81" s="448" t="s">
        <v>938</v>
      </c>
      <c r="E81" s="364" t="s">
        <v>921</v>
      </c>
      <c r="F81" s="364" t="s">
        <v>922</v>
      </c>
      <c r="G81" s="69">
        <v>24</v>
      </c>
      <c r="H81" s="365" t="s">
        <v>116</v>
      </c>
      <c r="I81" s="366">
        <v>1</v>
      </c>
      <c r="J81" s="367">
        <v>195</v>
      </c>
      <c r="K81" s="368">
        <v>170</v>
      </c>
    </row>
    <row r="82" spans="1:11" ht="15.75">
      <c r="A82" s="1">
        <v>74</v>
      </c>
      <c r="B82" s="462"/>
      <c r="C82" s="455"/>
      <c r="D82" s="449"/>
      <c r="E82" s="364" t="s">
        <v>921</v>
      </c>
      <c r="F82" s="364" t="s">
        <v>922</v>
      </c>
      <c r="G82" s="69">
        <v>25</v>
      </c>
      <c r="H82" s="365" t="s">
        <v>89</v>
      </c>
      <c r="I82" s="366">
        <v>1.8</v>
      </c>
      <c r="J82" s="367">
        <v>445</v>
      </c>
      <c r="K82" s="368">
        <v>405</v>
      </c>
    </row>
    <row r="83" spans="1:11" ht="15.75">
      <c r="A83" s="1">
        <v>75</v>
      </c>
      <c r="B83" s="462"/>
      <c r="C83" s="455"/>
      <c r="D83" s="449"/>
      <c r="E83" s="364" t="s">
        <v>921</v>
      </c>
      <c r="F83" s="364" t="s">
        <v>922</v>
      </c>
      <c r="G83" s="69">
        <v>26</v>
      </c>
      <c r="H83" s="365" t="s">
        <v>160</v>
      </c>
      <c r="I83" s="366">
        <v>1.4</v>
      </c>
      <c r="J83" s="367">
        <v>400</v>
      </c>
      <c r="K83" s="368">
        <v>365</v>
      </c>
    </row>
    <row r="84" spans="1:11" ht="15.75">
      <c r="A84" s="1">
        <v>76</v>
      </c>
      <c r="B84" s="462"/>
      <c r="C84" s="455"/>
      <c r="D84" s="449"/>
      <c r="E84" s="364" t="s">
        <v>921</v>
      </c>
      <c r="F84" s="364" t="s">
        <v>922</v>
      </c>
      <c r="G84" s="69">
        <v>26</v>
      </c>
      <c r="H84" s="365" t="s">
        <v>138</v>
      </c>
      <c r="I84" s="366">
        <v>2</v>
      </c>
      <c r="J84" s="367">
        <v>410</v>
      </c>
      <c r="K84" s="368">
        <v>375</v>
      </c>
    </row>
    <row r="85" spans="1:11" ht="15.75">
      <c r="A85" s="1">
        <v>77</v>
      </c>
      <c r="B85" s="462"/>
      <c r="C85" s="455"/>
      <c r="D85" s="449"/>
      <c r="E85" s="364" t="s">
        <v>921</v>
      </c>
      <c r="F85" s="364" t="s">
        <v>922</v>
      </c>
      <c r="G85" s="69">
        <v>27</v>
      </c>
      <c r="H85" s="365" t="s">
        <v>952</v>
      </c>
      <c r="I85" s="366">
        <v>1.3</v>
      </c>
      <c r="J85" s="367">
        <v>300</v>
      </c>
      <c r="K85" s="368">
        <v>270</v>
      </c>
    </row>
    <row r="86" spans="1:11" ht="15.75">
      <c r="A86" s="1">
        <v>78</v>
      </c>
      <c r="B86" s="462"/>
      <c r="C86" s="455"/>
      <c r="D86" s="449"/>
      <c r="E86" s="364" t="s">
        <v>921</v>
      </c>
      <c r="F86" s="364" t="s">
        <v>922</v>
      </c>
      <c r="G86" s="69">
        <v>25</v>
      </c>
      <c r="H86" s="365" t="s">
        <v>108</v>
      </c>
      <c r="I86" s="366">
        <v>1.5</v>
      </c>
      <c r="J86" s="367">
        <v>350</v>
      </c>
      <c r="K86" s="368">
        <v>295</v>
      </c>
    </row>
    <row r="87" spans="1:11" ht="15.75">
      <c r="A87" s="1">
        <v>79</v>
      </c>
      <c r="B87" s="462"/>
      <c r="C87" s="455"/>
      <c r="D87" s="449"/>
      <c r="E87" s="364" t="s">
        <v>921</v>
      </c>
      <c r="F87" s="364" t="s">
        <v>922</v>
      </c>
      <c r="G87" s="69">
        <v>27</v>
      </c>
      <c r="H87" s="365" t="s">
        <v>160</v>
      </c>
      <c r="I87" s="366">
        <v>1</v>
      </c>
      <c r="J87" s="367">
        <v>215</v>
      </c>
      <c r="K87" s="368">
        <v>180</v>
      </c>
    </row>
    <row r="88" spans="1:11" ht="15.75">
      <c r="A88" s="1">
        <v>80</v>
      </c>
      <c r="B88" s="462"/>
      <c r="C88" s="456"/>
      <c r="D88" s="450"/>
      <c r="E88" s="364" t="s">
        <v>921</v>
      </c>
      <c r="F88" s="364" t="s">
        <v>922</v>
      </c>
      <c r="G88" s="69">
        <v>27</v>
      </c>
      <c r="H88" s="365" t="s">
        <v>160</v>
      </c>
      <c r="I88" s="366">
        <v>1.1</v>
      </c>
      <c r="J88" s="367">
        <v>235</v>
      </c>
      <c r="K88" s="368">
        <v>185</v>
      </c>
    </row>
    <row r="89" spans="1:11" ht="15.75">
      <c r="A89" s="1">
        <v>81</v>
      </c>
      <c r="B89" s="462"/>
      <c r="C89" s="457" t="s">
        <v>941</v>
      </c>
      <c r="D89" s="374" t="s">
        <v>942</v>
      </c>
      <c r="E89" s="364" t="s">
        <v>921</v>
      </c>
      <c r="F89" s="364" t="s">
        <v>922</v>
      </c>
      <c r="G89" s="69">
        <v>1</v>
      </c>
      <c r="H89" s="365" t="s">
        <v>81</v>
      </c>
      <c r="I89" s="366">
        <v>1.5</v>
      </c>
      <c r="J89" s="367">
        <v>250</v>
      </c>
      <c r="K89" s="368">
        <v>195</v>
      </c>
    </row>
    <row r="90" spans="1:11" ht="15.75">
      <c r="A90" s="1">
        <v>82</v>
      </c>
      <c r="B90" s="462"/>
      <c r="C90" s="458"/>
      <c r="D90" s="457" t="s">
        <v>953</v>
      </c>
      <c r="E90" s="364" t="s">
        <v>921</v>
      </c>
      <c r="F90" s="364" t="s">
        <v>922</v>
      </c>
      <c r="G90" s="75">
        <v>16</v>
      </c>
      <c r="H90" s="75">
        <v>10</v>
      </c>
      <c r="I90" s="75">
        <v>2</v>
      </c>
      <c r="J90" s="75">
        <v>370</v>
      </c>
      <c r="K90" s="75">
        <v>310</v>
      </c>
    </row>
    <row r="91" spans="1:11" ht="15.75">
      <c r="A91" s="1">
        <v>83</v>
      </c>
      <c r="B91" s="463"/>
      <c r="C91" s="459"/>
      <c r="D91" s="460"/>
      <c r="E91" s="364" t="s">
        <v>921</v>
      </c>
      <c r="F91" s="364" t="s">
        <v>922</v>
      </c>
      <c r="G91" s="75">
        <v>16</v>
      </c>
      <c r="H91" s="75">
        <v>11</v>
      </c>
      <c r="I91" s="75">
        <v>1.5</v>
      </c>
      <c r="J91" s="75">
        <v>230</v>
      </c>
      <c r="K91" s="75">
        <v>190</v>
      </c>
    </row>
    <row r="92" spans="1:11" ht="15.75">
      <c r="A92" s="1"/>
      <c r="B92" s="374" t="s">
        <v>354</v>
      </c>
      <c r="C92" s="1"/>
      <c r="D92" s="1"/>
      <c r="E92" s="1"/>
      <c r="F92" s="1"/>
      <c r="G92" s="1"/>
      <c r="H92" s="1"/>
      <c r="I92" s="375">
        <f>SUM(I50:I91)</f>
        <v>62.8</v>
      </c>
      <c r="J92" s="376">
        <f>SUM(J50:J91)</f>
        <v>12666</v>
      </c>
      <c r="K92" s="376">
        <f>SUM(K50:K91)</f>
        <v>10709</v>
      </c>
    </row>
  </sheetData>
  <mergeCells count="37">
    <mergeCell ref="C89:C91"/>
    <mergeCell ref="D90:D91"/>
    <mergeCell ref="B50:B91"/>
    <mergeCell ref="C50:C57"/>
    <mergeCell ref="D50:D54"/>
    <mergeCell ref="D55:D57"/>
    <mergeCell ref="C58:C64"/>
    <mergeCell ref="D58:D59"/>
    <mergeCell ref="D60:D64"/>
    <mergeCell ref="C65:C88"/>
    <mergeCell ref="C29:C43"/>
    <mergeCell ref="D65:D67"/>
    <mergeCell ref="D68:D80"/>
    <mergeCell ref="D40:D43"/>
    <mergeCell ref="C44:C47"/>
    <mergeCell ref="D46:D47"/>
    <mergeCell ref="A49:K49"/>
    <mergeCell ref="H3:H4"/>
    <mergeCell ref="D81:D88"/>
    <mergeCell ref="J3:K3"/>
    <mergeCell ref="A6:K6"/>
    <mergeCell ref="B7:B47"/>
    <mergeCell ref="C7:C25"/>
    <mergeCell ref="D7:D16"/>
    <mergeCell ref="D17:D25"/>
    <mergeCell ref="C26:C28"/>
    <mergeCell ref="D27:D28"/>
    <mergeCell ref="I3:I4"/>
    <mergeCell ref="D30:D39"/>
    <mergeCell ref="A1:K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035"/>
  <sheetViews>
    <sheetView workbookViewId="0" topLeftCell="A1">
      <selection activeCell="C11" sqref="C11"/>
    </sheetView>
  </sheetViews>
  <sheetFormatPr defaultColWidth="9.140625" defaultRowHeight="12.75"/>
  <cols>
    <col min="1" max="1" width="4.421875" style="50" customWidth="1"/>
    <col min="2" max="2" width="24.421875" style="361" customWidth="1"/>
    <col min="3" max="3" width="16.8515625" style="361" customWidth="1"/>
    <col min="4" max="4" width="16.7109375" style="50" customWidth="1"/>
    <col min="5" max="9" width="9.140625" style="362" customWidth="1"/>
    <col min="10" max="10" width="10.57421875" style="362" customWidth="1"/>
    <col min="11" max="11" width="11.28125" style="362" customWidth="1"/>
    <col min="12" max="16384" width="9.140625" style="50" customWidth="1"/>
  </cols>
  <sheetData>
    <row r="1" spans="1:11" ht="15">
      <c r="A1" s="469" t="s">
        <v>853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5">
      <c r="A2" s="469" t="s">
        <v>854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2.75">
      <c r="A3" s="331"/>
      <c r="B3" s="332"/>
      <c r="C3" s="332"/>
      <c r="D3" s="331"/>
      <c r="E3" s="333"/>
      <c r="F3" s="333"/>
      <c r="G3" s="333"/>
      <c r="H3" s="333"/>
      <c r="I3" s="333"/>
      <c r="J3" s="333"/>
      <c r="K3" s="333"/>
    </row>
    <row r="4" spans="1:11" ht="25.5" customHeight="1">
      <c r="A4" s="465" t="s">
        <v>492</v>
      </c>
      <c r="B4" s="465" t="s">
        <v>1</v>
      </c>
      <c r="C4" s="465" t="s">
        <v>2</v>
      </c>
      <c r="D4" s="465" t="s">
        <v>11</v>
      </c>
      <c r="E4" s="465" t="s">
        <v>3</v>
      </c>
      <c r="F4" s="464" t="s">
        <v>855</v>
      </c>
      <c r="G4" s="464" t="s">
        <v>856</v>
      </c>
      <c r="H4" s="464" t="s">
        <v>5</v>
      </c>
      <c r="I4" s="464" t="s">
        <v>6</v>
      </c>
      <c r="J4" s="465" t="s">
        <v>7</v>
      </c>
      <c r="K4" s="465"/>
    </row>
    <row r="5" spans="1:11" ht="45.75" customHeight="1">
      <c r="A5" s="465"/>
      <c r="B5" s="465"/>
      <c r="C5" s="465"/>
      <c r="D5" s="465"/>
      <c r="E5" s="465"/>
      <c r="F5" s="464"/>
      <c r="G5" s="464"/>
      <c r="H5" s="464"/>
      <c r="I5" s="464"/>
      <c r="J5" s="330" t="s">
        <v>857</v>
      </c>
      <c r="K5" s="330" t="s">
        <v>858</v>
      </c>
    </row>
    <row r="6" spans="1:11" ht="12.75">
      <c r="A6" s="334">
        <v>1</v>
      </c>
      <c r="B6" s="335">
        <v>2</v>
      </c>
      <c r="C6" s="335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</row>
    <row r="7" spans="1:11" ht="15">
      <c r="A7" s="336">
        <v>1</v>
      </c>
      <c r="B7" s="466" t="s">
        <v>12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1:11" ht="12.75">
      <c r="A8" s="101"/>
      <c r="B8" s="337" t="s">
        <v>859</v>
      </c>
      <c r="C8" s="337" t="s">
        <v>860</v>
      </c>
      <c r="D8" s="338" t="s">
        <v>861</v>
      </c>
      <c r="E8" s="101" t="s">
        <v>862</v>
      </c>
      <c r="F8" s="101" t="s">
        <v>863</v>
      </c>
      <c r="G8" s="101">
        <v>8</v>
      </c>
      <c r="H8" s="339">
        <v>5.1</v>
      </c>
      <c r="I8" s="101">
        <v>1.3</v>
      </c>
      <c r="J8" s="101">
        <v>525</v>
      </c>
      <c r="K8" s="101">
        <v>525</v>
      </c>
    </row>
    <row r="9" spans="1:11" ht="12.75">
      <c r="A9" s="340"/>
      <c r="B9" s="337" t="s">
        <v>859</v>
      </c>
      <c r="C9" s="337" t="s">
        <v>860</v>
      </c>
      <c r="D9" s="338" t="s">
        <v>861</v>
      </c>
      <c r="E9" s="101" t="s">
        <v>862</v>
      </c>
      <c r="F9" s="101" t="s">
        <v>863</v>
      </c>
      <c r="G9" s="101">
        <v>8</v>
      </c>
      <c r="H9" s="101">
        <v>5.2</v>
      </c>
      <c r="I9" s="101">
        <v>1.4</v>
      </c>
      <c r="J9" s="101">
        <v>359</v>
      </c>
      <c r="K9" s="101">
        <v>359</v>
      </c>
    </row>
    <row r="10" spans="1:11" ht="12.75">
      <c r="A10" s="340"/>
      <c r="B10" s="337" t="s">
        <v>859</v>
      </c>
      <c r="C10" s="337" t="s">
        <v>860</v>
      </c>
      <c r="D10" s="338" t="s">
        <v>861</v>
      </c>
      <c r="E10" s="101" t="s">
        <v>862</v>
      </c>
      <c r="F10" s="101" t="s">
        <v>863</v>
      </c>
      <c r="G10" s="101">
        <v>8</v>
      </c>
      <c r="H10" s="101">
        <v>5.3</v>
      </c>
      <c r="I10" s="101">
        <v>1</v>
      </c>
      <c r="J10" s="101">
        <v>363</v>
      </c>
      <c r="K10" s="101">
        <v>363</v>
      </c>
    </row>
    <row r="11" spans="1:11" ht="12.75">
      <c r="A11" s="340"/>
      <c r="B11" s="337" t="s">
        <v>859</v>
      </c>
      <c r="C11" s="337" t="s">
        <v>860</v>
      </c>
      <c r="D11" s="338" t="s">
        <v>864</v>
      </c>
      <c r="E11" s="101" t="s">
        <v>862</v>
      </c>
      <c r="F11" s="101" t="s">
        <v>863</v>
      </c>
      <c r="G11" s="101">
        <v>11</v>
      </c>
      <c r="H11" s="101">
        <v>9.1</v>
      </c>
      <c r="I11" s="101">
        <v>1.7</v>
      </c>
      <c r="J11" s="101">
        <v>611</v>
      </c>
      <c r="K11" s="101">
        <v>611</v>
      </c>
    </row>
    <row r="12" spans="1:11" ht="12.75">
      <c r="A12" s="340"/>
      <c r="B12" s="337" t="s">
        <v>859</v>
      </c>
      <c r="C12" s="337" t="s">
        <v>860</v>
      </c>
      <c r="D12" s="338" t="s">
        <v>864</v>
      </c>
      <c r="E12" s="101" t="s">
        <v>862</v>
      </c>
      <c r="F12" s="101" t="s">
        <v>863</v>
      </c>
      <c r="G12" s="101">
        <v>11</v>
      </c>
      <c r="H12" s="101">
        <v>9.2</v>
      </c>
      <c r="I12" s="101">
        <v>1.7</v>
      </c>
      <c r="J12" s="101">
        <v>552</v>
      </c>
      <c r="K12" s="101">
        <v>552</v>
      </c>
    </row>
    <row r="13" spans="1:11" ht="12.75">
      <c r="A13" s="340"/>
      <c r="B13" s="337" t="s">
        <v>859</v>
      </c>
      <c r="C13" s="337" t="s">
        <v>860</v>
      </c>
      <c r="D13" s="338" t="s">
        <v>864</v>
      </c>
      <c r="E13" s="101" t="s">
        <v>862</v>
      </c>
      <c r="F13" s="101" t="s">
        <v>863</v>
      </c>
      <c r="G13" s="101">
        <v>11</v>
      </c>
      <c r="H13" s="101">
        <v>9.3</v>
      </c>
      <c r="I13" s="101">
        <v>1.9</v>
      </c>
      <c r="J13" s="101">
        <v>626</v>
      </c>
      <c r="K13" s="101">
        <v>626</v>
      </c>
    </row>
    <row r="14" spans="1:11" ht="12.75">
      <c r="A14" s="340"/>
      <c r="B14" s="337" t="s">
        <v>859</v>
      </c>
      <c r="C14" s="337" t="s">
        <v>860</v>
      </c>
      <c r="D14" s="338" t="s">
        <v>861</v>
      </c>
      <c r="E14" s="101" t="s">
        <v>862</v>
      </c>
      <c r="F14" s="101" t="s">
        <v>863</v>
      </c>
      <c r="G14" s="101">
        <v>14</v>
      </c>
      <c r="H14" s="101">
        <v>11</v>
      </c>
      <c r="I14" s="101">
        <v>2.1</v>
      </c>
      <c r="J14" s="101">
        <v>814</v>
      </c>
      <c r="K14" s="101">
        <v>814</v>
      </c>
    </row>
    <row r="15" spans="1:11" ht="12.75">
      <c r="A15" s="340"/>
      <c r="B15" s="337" t="s">
        <v>859</v>
      </c>
      <c r="C15" s="337" t="s">
        <v>860</v>
      </c>
      <c r="D15" s="338" t="s">
        <v>861</v>
      </c>
      <c r="E15" s="101" t="s">
        <v>862</v>
      </c>
      <c r="F15" s="101" t="s">
        <v>863</v>
      </c>
      <c r="G15" s="101">
        <v>14</v>
      </c>
      <c r="H15" s="101">
        <v>4.1</v>
      </c>
      <c r="I15" s="101">
        <v>1</v>
      </c>
      <c r="J15" s="101">
        <v>249</v>
      </c>
      <c r="K15" s="101">
        <v>249</v>
      </c>
    </row>
    <row r="16" spans="1:11" ht="12.75">
      <c r="A16" s="340"/>
      <c r="B16" s="337" t="s">
        <v>859</v>
      </c>
      <c r="C16" s="337" t="s">
        <v>860</v>
      </c>
      <c r="D16" s="338" t="s">
        <v>861</v>
      </c>
      <c r="E16" s="101" t="s">
        <v>862</v>
      </c>
      <c r="F16" s="101" t="s">
        <v>863</v>
      </c>
      <c r="G16" s="101">
        <v>30</v>
      </c>
      <c r="H16" s="101">
        <v>8</v>
      </c>
      <c r="I16" s="101">
        <v>2.5</v>
      </c>
      <c r="J16" s="101">
        <v>697</v>
      </c>
      <c r="K16" s="101">
        <v>697</v>
      </c>
    </row>
    <row r="17" spans="1:11" ht="12.75">
      <c r="A17" s="340"/>
      <c r="B17" s="337" t="s">
        <v>859</v>
      </c>
      <c r="C17" s="337" t="s">
        <v>860</v>
      </c>
      <c r="D17" s="338" t="s">
        <v>861</v>
      </c>
      <c r="E17" s="101" t="s">
        <v>862</v>
      </c>
      <c r="F17" s="101" t="s">
        <v>863</v>
      </c>
      <c r="G17" s="101">
        <v>52</v>
      </c>
      <c r="H17" s="101">
        <v>4</v>
      </c>
      <c r="I17" s="101">
        <v>1</v>
      </c>
      <c r="J17" s="101">
        <v>309</v>
      </c>
      <c r="K17" s="101">
        <v>309</v>
      </c>
    </row>
    <row r="18" spans="1:11" ht="12.75">
      <c r="A18" s="340"/>
      <c r="B18" s="337" t="s">
        <v>859</v>
      </c>
      <c r="C18" s="337" t="s">
        <v>860</v>
      </c>
      <c r="D18" s="338" t="s">
        <v>861</v>
      </c>
      <c r="E18" s="101" t="s">
        <v>862</v>
      </c>
      <c r="F18" s="101" t="s">
        <v>863</v>
      </c>
      <c r="G18" s="101">
        <v>53</v>
      </c>
      <c r="H18" s="101">
        <v>25.1</v>
      </c>
      <c r="I18" s="101">
        <v>2</v>
      </c>
      <c r="J18" s="101">
        <v>724</v>
      </c>
      <c r="K18" s="101">
        <v>724</v>
      </c>
    </row>
    <row r="19" spans="1:11" ht="12.75">
      <c r="A19" s="340"/>
      <c r="B19" s="337" t="s">
        <v>859</v>
      </c>
      <c r="C19" s="337" t="s">
        <v>860</v>
      </c>
      <c r="D19" s="338" t="s">
        <v>861</v>
      </c>
      <c r="E19" s="101" t="s">
        <v>862</v>
      </c>
      <c r="F19" s="101" t="s">
        <v>863</v>
      </c>
      <c r="G19" s="101">
        <v>83</v>
      </c>
      <c r="H19" s="101">
        <v>12</v>
      </c>
      <c r="I19" s="101">
        <v>2.8</v>
      </c>
      <c r="J19" s="101">
        <v>988</v>
      </c>
      <c r="K19" s="101">
        <v>988</v>
      </c>
    </row>
    <row r="20" spans="1:11" ht="12.75">
      <c r="A20" s="340"/>
      <c r="B20" s="337" t="s">
        <v>859</v>
      </c>
      <c r="C20" s="337" t="s">
        <v>860</v>
      </c>
      <c r="D20" s="338" t="s">
        <v>861</v>
      </c>
      <c r="E20" s="101" t="s">
        <v>862</v>
      </c>
      <c r="F20" s="101" t="s">
        <v>863</v>
      </c>
      <c r="G20" s="101">
        <v>85</v>
      </c>
      <c r="H20" s="101">
        <v>2.1</v>
      </c>
      <c r="I20" s="101">
        <v>1.4</v>
      </c>
      <c r="J20" s="101">
        <v>570</v>
      </c>
      <c r="K20" s="101">
        <v>570</v>
      </c>
    </row>
    <row r="21" spans="1:11" ht="12.75">
      <c r="A21" s="340"/>
      <c r="B21" s="337" t="s">
        <v>859</v>
      </c>
      <c r="C21" s="337" t="s">
        <v>860</v>
      </c>
      <c r="D21" s="338" t="s">
        <v>861</v>
      </c>
      <c r="E21" s="101" t="s">
        <v>862</v>
      </c>
      <c r="F21" s="101" t="s">
        <v>863</v>
      </c>
      <c r="G21" s="101">
        <v>85</v>
      </c>
      <c r="H21" s="101">
        <v>4.1</v>
      </c>
      <c r="I21" s="101">
        <v>2.6</v>
      </c>
      <c r="J21" s="101">
        <v>874</v>
      </c>
      <c r="K21" s="101">
        <v>874</v>
      </c>
    </row>
    <row r="22" spans="1:11" ht="12.75">
      <c r="A22" s="340"/>
      <c r="B22" s="337" t="s">
        <v>859</v>
      </c>
      <c r="C22" s="337" t="s">
        <v>860</v>
      </c>
      <c r="D22" s="338" t="s">
        <v>865</v>
      </c>
      <c r="E22" s="101" t="s">
        <v>862</v>
      </c>
      <c r="F22" s="101" t="s">
        <v>863</v>
      </c>
      <c r="G22" s="101">
        <v>88</v>
      </c>
      <c r="H22" s="101">
        <v>17</v>
      </c>
      <c r="I22" s="101">
        <v>2.3</v>
      </c>
      <c r="J22" s="101">
        <v>835</v>
      </c>
      <c r="K22" s="101">
        <v>835</v>
      </c>
    </row>
    <row r="23" spans="1:11" ht="12.75">
      <c r="A23" s="340"/>
      <c r="B23" s="337" t="s">
        <v>859</v>
      </c>
      <c r="C23" s="337" t="s">
        <v>860</v>
      </c>
      <c r="D23" s="338" t="s">
        <v>865</v>
      </c>
      <c r="E23" s="101" t="s">
        <v>862</v>
      </c>
      <c r="F23" s="101" t="s">
        <v>863</v>
      </c>
      <c r="G23" s="101">
        <v>88</v>
      </c>
      <c r="H23" s="101">
        <v>3</v>
      </c>
      <c r="I23" s="101">
        <v>2.5</v>
      </c>
      <c r="J23" s="101">
        <v>777</v>
      </c>
      <c r="K23" s="101">
        <v>777</v>
      </c>
    </row>
    <row r="24" spans="1:11" ht="12.75">
      <c r="A24" s="340"/>
      <c r="B24" s="337" t="s">
        <v>859</v>
      </c>
      <c r="C24" s="337" t="s">
        <v>860</v>
      </c>
      <c r="D24" s="338" t="s">
        <v>865</v>
      </c>
      <c r="E24" s="101" t="s">
        <v>862</v>
      </c>
      <c r="F24" s="101" t="s">
        <v>863</v>
      </c>
      <c r="G24" s="101">
        <v>88</v>
      </c>
      <c r="H24" s="101">
        <v>7</v>
      </c>
      <c r="I24" s="101">
        <v>3</v>
      </c>
      <c r="J24" s="101">
        <v>1095</v>
      </c>
      <c r="K24" s="101">
        <v>1095</v>
      </c>
    </row>
    <row r="25" spans="1:11" ht="12.75">
      <c r="A25" s="340"/>
      <c r="B25" s="337" t="s">
        <v>859</v>
      </c>
      <c r="C25" s="337" t="s">
        <v>860</v>
      </c>
      <c r="D25" s="338" t="s">
        <v>861</v>
      </c>
      <c r="E25" s="101" t="s">
        <v>862</v>
      </c>
      <c r="F25" s="101" t="s">
        <v>863</v>
      </c>
      <c r="G25" s="101">
        <v>95</v>
      </c>
      <c r="H25" s="101">
        <v>17</v>
      </c>
      <c r="I25" s="101">
        <v>1.9</v>
      </c>
      <c r="J25" s="101">
        <v>552</v>
      </c>
      <c r="K25" s="101">
        <v>552</v>
      </c>
    </row>
    <row r="26" spans="1:11" ht="12.75">
      <c r="A26" s="340"/>
      <c r="B26" s="337" t="s">
        <v>859</v>
      </c>
      <c r="C26" s="337" t="s">
        <v>860</v>
      </c>
      <c r="D26" s="338" t="s">
        <v>861</v>
      </c>
      <c r="E26" s="101" t="s">
        <v>862</v>
      </c>
      <c r="F26" s="101" t="s">
        <v>863</v>
      </c>
      <c r="G26" s="101">
        <v>96</v>
      </c>
      <c r="H26" s="101">
        <v>12</v>
      </c>
      <c r="I26" s="101">
        <v>2.6</v>
      </c>
      <c r="J26" s="101">
        <v>867</v>
      </c>
      <c r="K26" s="101">
        <v>867</v>
      </c>
    </row>
    <row r="27" spans="1:11" ht="12.75">
      <c r="A27" s="340"/>
      <c r="B27" s="337" t="s">
        <v>859</v>
      </c>
      <c r="C27" s="337" t="s">
        <v>860</v>
      </c>
      <c r="D27" s="338" t="s">
        <v>865</v>
      </c>
      <c r="E27" s="101" t="s">
        <v>862</v>
      </c>
      <c r="F27" s="101" t="s">
        <v>863</v>
      </c>
      <c r="G27" s="101">
        <v>100</v>
      </c>
      <c r="H27" s="101">
        <v>12</v>
      </c>
      <c r="I27" s="101">
        <v>1.5</v>
      </c>
      <c r="J27" s="101">
        <v>546</v>
      </c>
      <c r="K27" s="101">
        <v>546</v>
      </c>
    </row>
    <row r="28" spans="1:11" ht="12.75">
      <c r="A28" s="340"/>
      <c r="B28" s="337" t="s">
        <v>859</v>
      </c>
      <c r="C28" s="337" t="s">
        <v>860</v>
      </c>
      <c r="D28" s="338" t="s">
        <v>865</v>
      </c>
      <c r="E28" s="101" t="s">
        <v>862</v>
      </c>
      <c r="F28" s="101" t="s">
        <v>863</v>
      </c>
      <c r="G28" s="101">
        <v>100</v>
      </c>
      <c r="H28" s="101">
        <v>14</v>
      </c>
      <c r="I28" s="101">
        <v>1</v>
      </c>
      <c r="J28" s="101">
        <v>312</v>
      </c>
      <c r="K28" s="101">
        <v>312</v>
      </c>
    </row>
    <row r="29" spans="1:11" ht="12.75">
      <c r="A29" s="340"/>
      <c r="B29" s="337" t="s">
        <v>859</v>
      </c>
      <c r="C29" s="337" t="s">
        <v>860</v>
      </c>
      <c r="D29" s="338" t="s">
        <v>861</v>
      </c>
      <c r="E29" s="101" t="s">
        <v>862</v>
      </c>
      <c r="F29" s="101" t="s">
        <v>866</v>
      </c>
      <c r="G29" s="101">
        <v>83</v>
      </c>
      <c r="H29" s="101">
        <v>15</v>
      </c>
      <c r="I29" s="101">
        <v>1.8</v>
      </c>
      <c r="J29" s="101">
        <v>599</v>
      </c>
      <c r="K29" s="101">
        <v>599</v>
      </c>
    </row>
    <row r="30" spans="1:11" ht="12.75">
      <c r="A30" s="340"/>
      <c r="B30" s="337" t="s">
        <v>859</v>
      </c>
      <c r="C30" s="337" t="s">
        <v>860</v>
      </c>
      <c r="D30" s="338" t="s">
        <v>865</v>
      </c>
      <c r="E30" s="101" t="s">
        <v>862</v>
      </c>
      <c r="F30" s="101" t="s">
        <v>866</v>
      </c>
      <c r="G30" s="101">
        <v>89</v>
      </c>
      <c r="H30" s="101">
        <v>19</v>
      </c>
      <c r="I30" s="101">
        <v>4.7</v>
      </c>
      <c r="J30" s="101">
        <v>1290</v>
      </c>
      <c r="K30" s="101">
        <v>1290</v>
      </c>
    </row>
    <row r="31" spans="1:11" ht="12.75">
      <c r="A31" s="340"/>
      <c r="B31" s="337" t="s">
        <v>859</v>
      </c>
      <c r="C31" s="337" t="s">
        <v>867</v>
      </c>
      <c r="D31" s="338" t="s">
        <v>868</v>
      </c>
      <c r="E31" s="101" t="s">
        <v>862</v>
      </c>
      <c r="F31" s="101" t="s">
        <v>863</v>
      </c>
      <c r="G31" s="101">
        <v>14</v>
      </c>
      <c r="H31" s="101">
        <v>1.1</v>
      </c>
      <c r="I31" s="101">
        <v>2.6</v>
      </c>
      <c r="J31" s="101">
        <v>984</v>
      </c>
      <c r="K31" s="101">
        <v>984</v>
      </c>
    </row>
    <row r="32" spans="1:11" ht="12.75">
      <c r="A32" s="340"/>
      <c r="B32" s="337" t="s">
        <v>859</v>
      </c>
      <c r="C32" s="337" t="s">
        <v>867</v>
      </c>
      <c r="D32" s="338" t="s">
        <v>868</v>
      </c>
      <c r="E32" s="101" t="s">
        <v>862</v>
      </c>
      <c r="F32" s="101" t="s">
        <v>863</v>
      </c>
      <c r="G32" s="101">
        <v>26</v>
      </c>
      <c r="H32" s="101">
        <v>10</v>
      </c>
      <c r="I32" s="101">
        <v>2.2</v>
      </c>
      <c r="J32" s="101">
        <v>615</v>
      </c>
      <c r="K32" s="101">
        <v>615</v>
      </c>
    </row>
    <row r="33" spans="1:11" ht="12.75">
      <c r="A33" s="340"/>
      <c r="B33" s="337" t="s">
        <v>859</v>
      </c>
      <c r="C33" s="337" t="s">
        <v>869</v>
      </c>
      <c r="D33" s="338" t="s">
        <v>861</v>
      </c>
      <c r="E33" s="101" t="s">
        <v>862</v>
      </c>
      <c r="F33" s="101" t="s">
        <v>863</v>
      </c>
      <c r="G33" s="101">
        <v>18</v>
      </c>
      <c r="H33" s="341">
        <v>10</v>
      </c>
      <c r="I33" s="101">
        <v>2</v>
      </c>
      <c r="J33" s="101">
        <v>637</v>
      </c>
      <c r="K33" s="101">
        <v>637</v>
      </c>
    </row>
    <row r="34" spans="1:11" ht="12.75">
      <c r="A34" s="340"/>
      <c r="B34" s="337" t="s">
        <v>859</v>
      </c>
      <c r="C34" s="337" t="s">
        <v>869</v>
      </c>
      <c r="D34" s="338" t="s">
        <v>861</v>
      </c>
      <c r="E34" s="101" t="s">
        <v>862</v>
      </c>
      <c r="F34" s="101" t="s">
        <v>863</v>
      </c>
      <c r="G34" s="101">
        <v>18</v>
      </c>
      <c r="H34" s="341">
        <v>5</v>
      </c>
      <c r="I34" s="101">
        <v>1.6</v>
      </c>
      <c r="J34" s="101">
        <v>402</v>
      </c>
      <c r="K34" s="101">
        <v>402</v>
      </c>
    </row>
    <row r="35" spans="1:11" ht="12.75">
      <c r="A35" s="340"/>
      <c r="B35" s="337" t="s">
        <v>859</v>
      </c>
      <c r="C35" s="337" t="s">
        <v>869</v>
      </c>
      <c r="D35" s="338" t="s">
        <v>861</v>
      </c>
      <c r="E35" s="101" t="s">
        <v>862</v>
      </c>
      <c r="F35" s="101" t="s">
        <v>863</v>
      </c>
      <c r="G35" s="101">
        <v>19</v>
      </c>
      <c r="H35" s="341">
        <v>15.1</v>
      </c>
      <c r="I35" s="101">
        <v>1.5</v>
      </c>
      <c r="J35" s="101">
        <v>472</v>
      </c>
      <c r="K35" s="101">
        <v>472</v>
      </c>
    </row>
    <row r="36" spans="1:11" ht="12.75">
      <c r="A36" s="340"/>
      <c r="B36" s="337" t="s">
        <v>859</v>
      </c>
      <c r="C36" s="337" t="s">
        <v>869</v>
      </c>
      <c r="D36" s="338" t="s">
        <v>861</v>
      </c>
      <c r="E36" s="101" t="s">
        <v>862</v>
      </c>
      <c r="F36" s="101" t="s">
        <v>863</v>
      </c>
      <c r="G36" s="101">
        <v>19</v>
      </c>
      <c r="H36" s="341">
        <v>15.2</v>
      </c>
      <c r="I36" s="101">
        <v>2.3</v>
      </c>
      <c r="J36" s="101">
        <v>534</v>
      </c>
      <c r="K36" s="101">
        <v>534</v>
      </c>
    </row>
    <row r="37" spans="1:11" ht="12.75">
      <c r="A37" s="340"/>
      <c r="B37" s="337" t="s">
        <v>859</v>
      </c>
      <c r="C37" s="337" t="s">
        <v>869</v>
      </c>
      <c r="D37" s="338" t="s">
        <v>861</v>
      </c>
      <c r="E37" s="101" t="s">
        <v>862</v>
      </c>
      <c r="F37" s="101" t="s">
        <v>863</v>
      </c>
      <c r="G37" s="101">
        <v>19</v>
      </c>
      <c r="H37" s="341">
        <v>4</v>
      </c>
      <c r="I37" s="101">
        <v>0.5</v>
      </c>
      <c r="J37" s="101">
        <v>118</v>
      </c>
      <c r="K37" s="101">
        <v>118</v>
      </c>
    </row>
    <row r="38" spans="1:11" ht="12.75">
      <c r="A38" s="340"/>
      <c r="B38" s="337" t="s">
        <v>859</v>
      </c>
      <c r="C38" s="337" t="s">
        <v>869</v>
      </c>
      <c r="D38" s="338" t="s">
        <v>861</v>
      </c>
      <c r="E38" s="101" t="s">
        <v>862</v>
      </c>
      <c r="F38" s="101" t="s">
        <v>863</v>
      </c>
      <c r="G38" s="101">
        <v>21</v>
      </c>
      <c r="H38" s="341">
        <v>2.2</v>
      </c>
      <c r="I38" s="101">
        <v>1.5</v>
      </c>
      <c r="J38" s="101">
        <v>383</v>
      </c>
      <c r="K38" s="101">
        <v>383</v>
      </c>
    </row>
    <row r="39" spans="1:11" ht="12.75">
      <c r="A39" s="340"/>
      <c r="B39" s="337" t="s">
        <v>859</v>
      </c>
      <c r="C39" s="337" t="s">
        <v>869</v>
      </c>
      <c r="D39" s="338" t="s">
        <v>870</v>
      </c>
      <c r="E39" s="101" t="s">
        <v>862</v>
      </c>
      <c r="F39" s="101" t="s">
        <v>863</v>
      </c>
      <c r="G39" s="101">
        <v>44</v>
      </c>
      <c r="H39" s="341">
        <v>4</v>
      </c>
      <c r="I39" s="101">
        <v>0.6</v>
      </c>
      <c r="J39" s="101">
        <v>218</v>
      </c>
      <c r="K39" s="101">
        <v>218</v>
      </c>
    </row>
    <row r="40" spans="1:11" ht="12.75">
      <c r="A40" s="340"/>
      <c r="B40" s="337" t="s">
        <v>859</v>
      </c>
      <c r="C40" s="337" t="s">
        <v>869</v>
      </c>
      <c r="D40" s="338" t="s">
        <v>870</v>
      </c>
      <c r="E40" s="101" t="s">
        <v>862</v>
      </c>
      <c r="F40" s="101" t="s">
        <v>863</v>
      </c>
      <c r="G40" s="101">
        <v>50</v>
      </c>
      <c r="H40" s="341">
        <v>1.1</v>
      </c>
      <c r="I40" s="101">
        <v>2.2</v>
      </c>
      <c r="J40" s="101">
        <v>854</v>
      </c>
      <c r="K40" s="101">
        <v>854</v>
      </c>
    </row>
    <row r="41" spans="1:11" ht="12.75">
      <c r="A41" s="340"/>
      <c r="B41" s="337" t="s">
        <v>859</v>
      </c>
      <c r="C41" s="337" t="s">
        <v>869</v>
      </c>
      <c r="D41" s="338" t="s">
        <v>870</v>
      </c>
      <c r="E41" s="101" t="s">
        <v>862</v>
      </c>
      <c r="F41" s="101" t="s">
        <v>863</v>
      </c>
      <c r="G41" s="101">
        <v>58</v>
      </c>
      <c r="H41" s="341">
        <v>21</v>
      </c>
      <c r="I41" s="101">
        <v>1.7</v>
      </c>
      <c r="J41" s="101">
        <v>538</v>
      </c>
      <c r="K41" s="101">
        <v>538</v>
      </c>
    </row>
    <row r="42" spans="1:11" ht="12.75">
      <c r="A42" s="340"/>
      <c r="B42" s="337" t="s">
        <v>859</v>
      </c>
      <c r="C42" s="337" t="s">
        <v>869</v>
      </c>
      <c r="D42" s="338" t="s">
        <v>870</v>
      </c>
      <c r="E42" s="101" t="s">
        <v>862</v>
      </c>
      <c r="F42" s="101" t="s">
        <v>863</v>
      </c>
      <c r="G42" s="101">
        <v>66</v>
      </c>
      <c r="H42" s="341">
        <v>21</v>
      </c>
      <c r="I42" s="101">
        <v>1.9</v>
      </c>
      <c r="J42" s="101">
        <v>877</v>
      </c>
      <c r="K42" s="101">
        <v>877</v>
      </c>
    </row>
    <row r="43" spans="1:11" ht="12.75">
      <c r="A43" s="340"/>
      <c r="B43" s="337" t="s">
        <v>859</v>
      </c>
      <c r="C43" s="337" t="s">
        <v>869</v>
      </c>
      <c r="D43" s="338" t="s">
        <v>870</v>
      </c>
      <c r="E43" s="101" t="s">
        <v>862</v>
      </c>
      <c r="F43" s="101" t="s">
        <v>863</v>
      </c>
      <c r="G43" s="101">
        <v>67</v>
      </c>
      <c r="H43" s="341">
        <v>17</v>
      </c>
      <c r="I43" s="101">
        <v>2.3</v>
      </c>
      <c r="J43" s="101">
        <v>730</v>
      </c>
      <c r="K43" s="101">
        <v>730</v>
      </c>
    </row>
    <row r="44" spans="1:11" ht="12.75">
      <c r="A44" s="340"/>
      <c r="B44" s="337" t="s">
        <v>859</v>
      </c>
      <c r="C44" s="337" t="s">
        <v>869</v>
      </c>
      <c r="D44" s="338" t="s">
        <v>870</v>
      </c>
      <c r="E44" s="101" t="s">
        <v>862</v>
      </c>
      <c r="F44" s="101" t="s">
        <v>863</v>
      </c>
      <c r="G44" s="101">
        <v>67</v>
      </c>
      <c r="H44" s="341">
        <v>28</v>
      </c>
      <c r="I44" s="101">
        <v>3</v>
      </c>
      <c r="J44" s="101">
        <v>986</v>
      </c>
      <c r="K44" s="101">
        <v>986</v>
      </c>
    </row>
    <row r="45" spans="1:11" ht="12.75">
      <c r="A45" s="340"/>
      <c r="B45" s="337" t="s">
        <v>859</v>
      </c>
      <c r="C45" s="337" t="s">
        <v>869</v>
      </c>
      <c r="D45" s="338" t="s">
        <v>870</v>
      </c>
      <c r="E45" s="101" t="s">
        <v>862</v>
      </c>
      <c r="F45" s="101" t="s">
        <v>863</v>
      </c>
      <c r="G45" s="101">
        <v>67</v>
      </c>
      <c r="H45" s="341">
        <v>31</v>
      </c>
      <c r="I45" s="101">
        <v>2.7</v>
      </c>
      <c r="J45" s="101">
        <v>924</v>
      </c>
      <c r="K45" s="101">
        <v>924</v>
      </c>
    </row>
    <row r="46" spans="1:11" ht="12.75">
      <c r="A46" s="340"/>
      <c r="B46" s="337" t="s">
        <v>859</v>
      </c>
      <c r="C46" s="337" t="s">
        <v>869</v>
      </c>
      <c r="D46" s="338" t="s">
        <v>870</v>
      </c>
      <c r="E46" s="101" t="s">
        <v>862</v>
      </c>
      <c r="F46" s="101" t="s">
        <v>863</v>
      </c>
      <c r="G46" s="101">
        <v>72</v>
      </c>
      <c r="H46" s="341">
        <v>28</v>
      </c>
      <c r="I46" s="101">
        <v>1.6</v>
      </c>
      <c r="J46" s="101">
        <v>528</v>
      </c>
      <c r="K46" s="101">
        <v>528</v>
      </c>
    </row>
    <row r="47" spans="1:11" ht="12.75">
      <c r="A47" s="340"/>
      <c r="B47" s="337" t="s">
        <v>859</v>
      </c>
      <c r="C47" s="337" t="s">
        <v>869</v>
      </c>
      <c r="D47" s="338" t="s">
        <v>870</v>
      </c>
      <c r="E47" s="101" t="s">
        <v>862</v>
      </c>
      <c r="F47" s="101" t="s">
        <v>863</v>
      </c>
      <c r="G47" s="101">
        <v>85</v>
      </c>
      <c r="H47" s="341">
        <v>21</v>
      </c>
      <c r="I47" s="101">
        <v>0.6</v>
      </c>
      <c r="J47" s="101">
        <v>218</v>
      </c>
      <c r="K47" s="101">
        <v>218</v>
      </c>
    </row>
    <row r="48" spans="1:11" ht="12.75">
      <c r="A48" s="340"/>
      <c r="B48" s="337" t="s">
        <v>859</v>
      </c>
      <c r="C48" s="337" t="s">
        <v>869</v>
      </c>
      <c r="D48" s="338" t="s">
        <v>870</v>
      </c>
      <c r="E48" s="101" t="s">
        <v>862</v>
      </c>
      <c r="F48" s="101" t="s">
        <v>863</v>
      </c>
      <c r="G48" s="101">
        <v>94</v>
      </c>
      <c r="H48" s="341">
        <v>5.1</v>
      </c>
      <c r="I48" s="101">
        <v>2.3</v>
      </c>
      <c r="J48" s="101">
        <v>902</v>
      </c>
      <c r="K48" s="101">
        <v>902</v>
      </c>
    </row>
    <row r="49" spans="1:11" ht="12.75">
      <c r="A49" s="340"/>
      <c r="B49" s="337" t="s">
        <v>859</v>
      </c>
      <c r="C49" s="337" t="s">
        <v>869</v>
      </c>
      <c r="D49" s="338" t="s">
        <v>870</v>
      </c>
      <c r="E49" s="101" t="s">
        <v>862</v>
      </c>
      <c r="F49" s="101" t="s">
        <v>863</v>
      </c>
      <c r="G49" s="101">
        <v>94</v>
      </c>
      <c r="H49" s="341">
        <v>7.1</v>
      </c>
      <c r="I49" s="101">
        <v>1.9</v>
      </c>
      <c r="J49" s="101">
        <v>739</v>
      </c>
      <c r="K49" s="101">
        <v>739</v>
      </c>
    </row>
    <row r="50" spans="1:11" ht="12.75">
      <c r="A50" s="340"/>
      <c r="B50" s="337" t="s">
        <v>859</v>
      </c>
      <c r="C50" s="337" t="s">
        <v>869</v>
      </c>
      <c r="D50" s="338" t="s">
        <v>870</v>
      </c>
      <c r="E50" s="101" t="s">
        <v>862</v>
      </c>
      <c r="F50" s="101" t="s">
        <v>863</v>
      </c>
      <c r="G50" s="101">
        <v>94</v>
      </c>
      <c r="H50" s="341">
        <v>7.2</v>
      </c>
      <c r="I50" s="101">
        <v>1.4</v>
      </c>
      <c r="J50" s="101">
        <v>566</v>
      </c>
      <c r="K50" s="101">
        <v>566</v>
      </c>
    </row>
    <row r="51" spans="1:11" ht="12.75">
      <c r="A51" s="340"/>
      <c r="B51" s="337" t="s">
        <v>859</v>
      </c>
      <c r="C51" s="337" t="s">
        <v>869</v>
      </c>
      <c r="D51" s="338" t="s">
        <v>870</v>
      </c>
      <c r="E51" s="101" t="s">
        <v>862</v>
      </c>
      <c r="F51" s="101" t="s">
        <v>863</v>
      </c>
      <c r="G51" s="101">
        <v>95</v>
      </c>
      <c r="H51" s="341">
        <v>1.1</v>
      </c>
      <c r="I51" s="101">
        <v>2</v>
      </c>
      <c r="J51" s="101">
        <v>837</v>
      </c>
      <c r="K51" s="101">
        <v>837</v>
      </c>
    </row>
    <row r="52" spans="1:11" ht="12.75">
      <c r="A52" s="340"/>
      <c r="B52" s="337" t="s">
        <v>859</v>
      </c>
      <c r="C52" s="337" t="s">
        <v>869</v>
      </c>
      <c r="D52" s="338" t="s">
        <v>871</v>
      </c>
      <c r="E52" s="101" t="s">
        <v>862</v>
      </c>
      <c r="F52" s="101" t="s">
        <v>863</v>
      </c>
      <c r="G52" s="101">
        <v>98</v>
      </c>
      <c r="H52" s="341">
        <v>17.2</v>
      </c>
      <c r="I52" s="101">
        <v>1.8</v>
      </c>
      <c r="J52" s="101">
        <v>443</v>
      </c>
      <c r="K52" s="101">
        <v>443</v>
      </c>
    </row>
    <row r="53" spans="1:11" ht="12.75">
      <c r="A53" s="340"/>
      <c r="B53" s="337" t="s">
        <v>859</v>
      </c>
      <c r="C53" s="337" t="s">
        <v>869</v>
      </c>
      <c r="D53" s="338" t="s">
        <v>870</v>
      </c>
      <c r="E53" s="101" t="s">
        <v>862</v>
      </c>
      <c r="F53" s="101" t="s">
        <v>872</v>
      </c>
      <c r="G53" s="101">
        <v>91</v>
      </c>
      <c r="H53" s="341">
        <v>10.1</v>
      </c>
      <c r="I53" s="101">
        <v>5</v>
      </c>
      <c r="J53" s="101">
        <v>1549</v>
      </c>
      <c r="K53" s="101">
        <v>1549</v>
      </c>
    </row>
    <row r="54" spans="1:11" ht="12.75">
      <c r="A54" s="340"/>
      <c r="B54" s="337" t="s">
        <v>859</v>
      </c>
      <c r="C54" s="337" t="s">
        <v>869</v>
      </c>
      <c r="D54" s="338" t="s">
        <v>870</v>
      </c>
      <c r="E54" s="101" t="s">
        <v>862</v>
      </c>
      <c r="F54" s="101" t="s">
        <v>866</v>
      </c>
      <c r="G54" s="101">
        <v>67</v>
      </c>
      <c r="H54" s="341">
        <v>15</v>
      </c>
      <c r="I54" s="101">
        <v>0.5</v>
      </c>
      <c r="J54" s="101">
        <v>142</v>
      </c>
      <c r="K54" s="101">
        <v>142</v>
      </c>
    </row>
    <row r="55" spans="1:11" ht="12.75">
      <c r="A55" s="340"/>
      <c r="B55" s="337" t="s">
        <v>859</v>
      </c>
      <c r="C55" s="337" t="s">
        <v>869</v>
      </c>
      <c r="D55" s="338" t="s">
        <v>870</v>
      </c>
      <c r="E55" s="101" t="s">
        <v>862</v>
      </c>
      <c r="F55" s="101" t="s">
        <v>866</v>
      </c>
      <c r="G55" s="101">
        <v>72</v>
      </c>
      <c r="H55" s="341">
        <v>2</v>
      </c>
      <c r="I55" s="101">
        <v>3.3</v>
      </c>
      <c r="J55" s="101">
        <v>1016</v>
      </c>
      <c r="K55" s="101">
        <v>1016</v>
      </c>
    </row>
    <row r="56" spans="1:11" ht="12.75">
      <c r="A56" s="340"/>
      <c r="B56" s="337" t="s">
        <v>859</v>
      </c>
      <c r="C56" s="337" t="s">
        <v>869</v>
      </c>
      <c r="D56" s="338" t="s">
        <v>870</v>
      </c>
      <c r="E56" s="101" t="s">
        <v>862</v>
      </c>
      <c r="F56" s="101" t="s">
        <v>866</v>
      </c>
      <c r="G56" s="101">
        <v>72</v>
      </c>
      <c r="H56" s="341">
        <v>4</v>
      </c>
      <c r="I56" s="101">
        <v>0.2</v>
      </c>
      <c r="J56" s="101">
        <v>90</v>
      </c>
      <c r="K56" s="101">
        <v>90</v>
      </c>
    </row>
    <row r="57" spans="1:11" ht="12.75">
      <c r="A57" s="340"/>
      <c r="B57" s="337" t="s">
        <v>859</v>
      </c>
      <c r="C57" s="337" t="s">
        <v>873</v>
      </c>
      <c r="D57" s="337" t="s">
        <v>865</v>
      </c>
      <c r="E57" s="101" t="s">
        <v>862</v>
      </c>
      <c r="F57" s="101" t="s">
        <v>863</v>
      </c>
      <c r="G57" s="101">
        <v>43</v>
      </c>
      <c r="H57" s="341">
        <v>10.1</v>
      </c>
      <c r="I57" s="341">
        <v>2.2</v>
      </c>
      <c r="J57" s="101">
        <v>1091</v>
      </c>
      <c r="K57" s="101">
        <v>825</v>
      </c>
    </row>
    <row r="58" spans="1:11" ht="12.75">
      <c r="A58" s="340"/>
      <c r="B58" s="337" t="s">
        <v>859</v>
      </c>
      <c r="C58" s="337" t="s">
        <v>873</v>
      </c>
      <c r="D58" s="337" t="s">
        <v>865</v>
      </c>
      <c r="E58" s="101" t="s">
        <v>862</v>
      </c>
      <c r="F58" s="101" t="s">
        <v>863</v>
      </c>
      <c r="G58" s="101">
        <v>50</v>
      </c>
      <c r="H58" s="101">
        <v>19.1</v>
      </c>
      <c r="I58" s="101">
        <v>2.7</v>
      </c>
      <c r="J58" s="101">
        <v>1246</v>
      </c>
      <c r="K58" s="101">
        <v>1137</v>
      </c>
    </row>
    <row r="59" spans="1:11" ht="12.75">
      <c r="A59" s="340"/>
      <c r="B59" s="337" t="s">
        <v>859</v>
      </c>
      <c r="C59" s="337" t="s">
        <v>873</v>
      </c>
      <c r="D59" s="337" t="s">
        <v>871</v>
      </c>
      <c r="E59" s="101" t="s">
        <v>862</v>
      </c>
      <c r="F59" s="101" t="s">
        <v>863</v>
      </c>
      <c r="G59" s="101">
        <v>60</v>
      </c>
      <c r="H59" s="101">
        <v>3.1</v>
      </c>
      <c r="I59" s="101">
        <v>2.7</v>
      </c>
      <c r="J59" s="101">
        <v>1117</v>
      </c>
      <c r="K59" s="101">
        <v>1021</v>
      </c>
    </row>
    <row r="60" spans="1:11" ht="12.75">
      <c r="A60" s="340"/>
      <c r="B60" s="337" t="s">
        <v>859</v>
      </c>
      <c r="C60" s="337" t="s">
        <v>873</v>
      </c>
      <c r="D60" s="337" t="s">
        <v>871</v>
      </c>
      <c r="E60" s="101" t="s">
        <v>862</v>
      </c>
      <c r="F60" s="101" t="s">
        <v>863</v>
      </c>
      <c r="G60" s="101">
        <v>63</v>
      </c>
      <c r="H60" s="101">
        <v>6.4</v>
      </c>
      <c r="I60" s="150">
        <v>2.3</v>
      </c>
      <c r="J60" s="101">
        <v>829</v>
      </c>
      <c r="K60" s="101">
        <v>752</v>
      </c>
    </row>
    <row r="61" spans="1:11" ht="12.75">
      <c r="A61" s="340"/>
      <c r="B61" s="337" t="s">
        <v>859</v>
      </c>
      <c r="C61" s="337" t="s">
        <v>873</v>
      </c>
      <c r="D61" s="337" t="s">
        <v>865</v>
      </c>
      <c r="E61" s="101" t="s">
        <v>862</v>
      </c>
      <c r="F61" s="101" t="s">
        <v>863</v>
      </c>
      <c r="G61" s="101">
        <v>44</v>
      </c>
      <c r="H61" s="101">
        <v>8</v>
      </c>
      <c r="I61" s="101">
        <v>2.2</v>
      </c>
      <c r="J61" s="101">
        <v>1071</v>
      </c>
      <c r="K61" s="101">
        <v>974</v>
      </c>
    </row>
    <row r="62" spans="1:11" ht="12.75">
      <c r="A62" s="340"/>
      <c r="B62" s="337" t="s">
        <v>859</v>
      </c>
      <c r="C62" s="337" t="s">
        <v>873</v>
      </c>
      <c r="D62" s="337" t="s">
        <v>871</v>
      </c>
      <c r="E62" s="101" t="s">
        <v>862</v>
      </c>
      <c r="F62" s="101" t="s">
        <v>863</v>
      </c>
      <c r="G62" s="101">
        <v>59</v>
      </c>
      <c r="H62" s="101">
        <v>5.1</v>
      </c>
      <c r="I62" s="101">
        <v>2.4</v>
      </c>
      <c r="J62" s="101">
        <v>841</v>
      </c>
      <c r="K62" s="101">
        <v>756</v>
      </c>
    </row>
    <row r="63" spans="1:11" ht="12.75">
      <c r="A63" s="340"/>
      <c r="B63" s="337" t="s">
        <v>859</v>
      </c>
      <c r="C63" s="337" t="s">
        <v>873</v>
      </c>
      <c r="D63" s="337" t="s">
        <v>871</v>
      </c>
      <c r="E63" s="101" t="s">
        <v>862</v>
      </c>
      <c r="F63" s="101" t="s">
        <v>863</v>
      </c>
      <c r="G63" s="101">
        <v>59</v>
      </c>
      <c r="H63" s="101">
        <v>7.1</v>
      </c>
      <c r="I63" s="101">
        <v>2.5</v>
      </c>
      <c r="J63" s="101">
        <v>412</v>
      </c>
      <c r="K63" s="101">
        <v>370</v>
      </c>
    </row>
    <row r="64" spans="1:11" ht="12.75">
      <c r="A64" s="340"/>
      <c r="B64" s="337" t="s">
        <v>859</v>
      </c>
      <c r="C64" s="337" t="s">
        <v>873</v>
      </c>
      <c r="D64" s="337" t="s">
        <v>871</v>
      </c>
      <c r="E64" s="101" t="s">
        <v>862</v>
      </c>
      <c r="F64" s="101" t="s">
        <v>863</v>
      </c>
      <c r="G64" s="101">
        <v>60</v>
      </c>
      <c r="H64" s="101">
        <v>1</v>
      </c>
      <c r="I64" s="101">
        <v>3</v>
      </c>
      <c r="J64" s="101">
        <v>1179</v>
      </c>
      <c r="K64" s="101">
        <v>1074</v>
      </c>
    </row>
    <row r="65" spans="1:11" ht="12.75">
      <c r="A65" s="340"/>
      <c r="B65" s="337" t="s">
        <v>859</v>
      </c>
      <c r="C65" s="337" t="s">
        <v>873</v>
      </c>
      <c r="D65" s="337" t="s">
        <v>871</v>
      </c>
      <c r="E65" s="101" t="s">
        <v>862</v>
      </c>
      <c r="F65" s="101" t="s">
        <v>863</v>
      </c>
      <c r="G65" s="101">
        <v>70</v>
      </c>
      <c r="H65" s="101">
        <v>5.1</v>
      </c>
      <c r="I65" s="101">
        <v>1.8</v>
      </c>
      <c r="J65" s="101">
        <v>623</v>
      </c>
      <c r="K65" s="101">
        <v>574</v>
      </c>
    </row>
    <row r="66" spans="1:11" ht="12.75">
      <c r="A66" s="340"/>
      <c r="B66" s="337" t="s">
        <v>859</v>
      </c>
      <c r="C66" s="337" t="s">
        <v>873</v>
      </c>
      <c r="D66" s="337" t="s">
        <v>871</v>
      </c>
      <c r="E66" s="101" t="s">
        <v>862</v>
      </c>
      <c r="F66" s="101" t="s">
        <v>863</v>
      </c>
      <c r="G66" s="101">
        <v>70</v>
      </c>
      <c r="H66" s="101">
        <v>7</v>
      </c>
      <c r="I66" s="101">
        <v>1.1</v>
      </c>
      <c r="J66" s="101">
        <v>419</v>
      </c>
      <c r="K66" s="101">
        <v>377</v>
      </c>
    </row>
    <row r="67" spans="1:11" ht="12.75">
      <c r="A67" s="340"/>
      <c r="B67" s="337" t="s">
        <v>859</v>
      </c>
      <c r="C67" s="337" t="s">
        <v>873</v>
      </c>
      <c r="D67" s="337" t="s">
        <v>871</v>
      </c>
      <c r="E67" s="101" t="s">
        <v>862</v>
      </c>
      <c r="F67" s="101" t="s">
        <v>863</v>
      </c>
      <c r="G67" s="101">
        <v>74</v>
      </c>
      <c r="H67" s="101">
        <v>15</v>
      </c>
      <c r="I67" s="101">
        <v>0.5</v>
      </c>
      <c r="J67" s="101">
        <v>313</v>
      </c>
      <c r="K67" s="101">
        <v>287</v>
      </c>
    </row>
    <row r="68" spans="1:11" ht="12.75">
      <c r="A68" s="340"/>
      <c r="B68" s="337" t="s">
        <v>859</v>
      </c>
      <c r="C68" s="337" t="s">
        <v>873</v>
      </c>
      <c r="D68" s="337" t="s">
        <v>871</v>
      </c>
      <c r="E68" s="101" t="s">
        <v>862</v>
      </c>
      <c r="F68" s="101" t="s">
        <v>874</v>
      </c>
      <c r="G68" s="101">
        <v>64</v>
      </c>
      <c r="H68" s="101">
        <v>18.1</v>
      </c>
      <c r="I68" s="101">
        <v>1.4</v>
      </c>
      <c r="J68" s="101">
        <v>325</v>
      </c>
      <c r="K68" s="101">
        <v>300</v>
      </c>
    </row>
    <row r="69" spans="1:11" ht="12.75">
      <c r="A69" s="340"/>
      <c r="B69" s="337" t="s">
        <v>859</v>
      </c>
      <c r="C69" s="337" t="s">
        <v>873</v>
      </c>
      <c r="D69" s="337" t="s">
        <v>865</v>
      </c>
      <c r="E69" s="101" t="s">
        <v>862</v>
      </c>
      <c r="F69" s="101" t="s">
        <v>872</v>
      </c>
      <c r="G69" s="101">
        <v>43</v>
      </c>
      <c r="H69" s="101">
        <v>15</v>
      </c>
      <c r="I69" s="101">
        <v>1.5</v>
      </c>
      <c r="J69" s="101">
        <v>766</v>
      </c>
      <c r="K69" s="101">
        <v>719</v>
      </c>
    </row>
    <row r="70" spans="1:11" ht="12.75">
      <c r="A70" s="340"/>
      <c r="B70" s="337" t="s">
        <v>859</v>
      </c>
      <c r="C70" s="337" t="s">
        <v>873</v>
      </c>
      <c r="D70" s="337" t="s">
        <v>871</v>
      </c>
      <c r="E70" s="101" t="s">
        <v>862</v>
      </c>
      <c r="F70" s="101" t="s">
        <v>872</v>
      </c>
      <c r="G70" s="101">
        <v>64</v>
      </c>
      <c r="H70" s="101">
        <v>6</v>
      </c>
      <c r="I70" s="101">
        <v>1.1</v>
      </c>
      <c r="J70" s="101">
        <v>291</v>
      </c>
      <c r="K70" s="101">
        <v>272</v>
      </c>
    </row>
    <row r="71" spans="1:11" ht="12.75">
      <c r="A71" s="340"/>
      <c r="B71" s="337" t="s">
        <v>859</v>
      </c>
      <c r="C71" s="337" t="s">
        <v>873</v>
      </c>
      <c r="D71" s="337" t="s">
        <v>871</v>
      </c>
      <c r="E71" s="101" t="s">
        <v>862</v>
      </c>
      <c r="F71" s="101" t="s">
        <v>872</v>
      </c>
      <c r="G71" s="101">
        <v>66</v>
      </c>
      <c r="H71" s="101">
        <v>15.2</v>
      </c>
      <c r="I71" s="101">
        <v>2.3</v>
      </c>
      <c r="J71" s="101">
        <v>961</v>
      </c>
      <c r="K71" s="101">
        <v>892</v>
      </c>
    </row>
    <row r="72" spans="1:11" ht="12.75">
      <c r="A72" s="340"/>
      <c r="B72" s="337" t="s">
        <v>859</v>
      </c>
      <c r="C72" s="337" t="s">
        <v>873</v>
      </c>
      <c r="D72" s="337" t="s">
        <v>871</v>
      </c>
      <c r="E72" s="101" t="s">
        <v>862</v>
      </c>
      <c r="F72" s="101" t="s">
        <v>872</v>
      </c>
      <c r="G72" s="101">
        <v>69</v>
      </c>
      <c r="H72" s="101">
        <v>6.2</v>
      </c>
      <c r="I72" s="101">
        <v>2.1</v>
      </c>
      <c r="J72" s="101">
        <v>675</v>
      </c>
      <c r="K72" s="101">
        <v>632</v>
      </c>
    </row>
    <row r="73" spans="1:11" ht="12.75">
      <c r="A73" s="340"/>
      <c r="B73" s="337" t="s">
        <v>859</v>
      </c>
      <c r="C73" s="337" t="s">
        <v>873</v>
      </c>
      <c r="D73" s="337" t="s">
        <v>871</v>
      </c>
      <c r="E73" s="101" t="s">
        <v>862</v>
      </c>
      <c r="F73" s="101" t="s">
        <v>872</v>
      </c>
      <c r="G73" s="101">
        <v>79</v>
      </c>
      <c r="H73" s="101">
        <v>3</v>
      </c>
      <c r="I73" s="101">
        <v>2.1</v>
      </c>
      <c r="J73" s="101">
        <v>598</v>
      </c>
      <c r="K73" s="101">
        <v>562</v>
      </c>
    </row>
    <row r="74" spans="1:11" ht="12.75">
      <c r="A74" s="340"/>
      <c r="B74" s="337" t="s">
        <v>859</v>
      </c>
      <c r="C74" s="337" t="s">
        <v>873</v>
      </c>
      <c r="D74" s="337" t="s">
        <v>871</v>
      </c>
      <c r="E74" s="101" t="s">
        <v>862</v>
      </c>
      <c r="F74" s="101" t="s">
        <v>866</v>
      </c>
      <c r="G74" s="101">
        <v>59</v>
      </c>
      <c r="H74" s="101">
        <v>16</v>
      </c>
      <c r="I74" s="101">
        <v>1.1</v>
      </c>
      <c r="J74" s="101">
        <v>518</v>
      </c>
      <c r="K74" s="101">
        <v>484</v>
      </c>
    </row>
    <row r="75" spans="1:11" ht="12.75">
      <c r="A75" s="340"/>
      <c r="B75" s="337" t="s">
        <v>859</v>
      </c>
      <c r="C75" s="337" t="s">
        <v>873</v>
      </c>
      <c r="D75" s="337" t="s">
        <v>871</v>
      </c>
      <c r="E75" s="101" t="s">
        <v>862</v>
      </c>
      <c r="F75" s="101" t="s">
        <v>866</v>
      </c>
      <c r="G75" s="101">
        <v>69</v>
      </c>
      <c r="H75" s="101">
        <v>2</v>
      </c>
      <c r="I75" s="101">
        <v>3</v>
      </c>
      <c r="J75" s="101">
        <v>878</v>
      </c>
      <c r="K75" s="101">
        <v>829</v>
      </c>
    </row>
    <row r="76" spans="1:11" ht="12.75">
      <c r="A76" s="340"/>
      <c r="B76" s="337" t="s">
        <v>859</v>
      </c>
      <c r="C76" s="337" t="s">
        <v>873</v>
      </c>
      <c r="D76" s="337" t="s">
        <v>865</v>
      </c>
      <c r="E76" s="101" t="s">
        <v>862</v>
      </c>
      <c r="F76" s="101" t="s">
        <v>875</v>
      </c>
      <c r="G76" s="101">
        <v>25</v>
      </c>
      <c r="H76" s="101">
        <v>7.1</v>
      </c>
      <c r="I76" s="101">
        <v>0.4</v>
      </c>
      <c r="J76" s="101">
        <v>139</v>
      </c>
      <c r="K76" s="101">
        <v>132</v>
      </c>
    </row>
    <row r="77" spans="1:11" ht="12.75">
      <c r="A77" s="340"/>
      <c r="B77" s="337" t="s">
        <v>859</v>
      </c>
      <c r="C77" s="337" t="s">
        <v>873</v>
      </c>
      <c r="D77" s="337" t="s">
        <v>865</v>
      </c>
      <c r="E77" s="101" t="s">
        <v>862</v>
      </c>
      <c r="F77" s="101" t="s">
        <v>875</v>
      </c>
      <c r="G77" s="101">
        <v>29</v>
      </c>
      <c r="H77" s="101">
        <v>2</v>
      </c>
      <c r="I77" s="101">
        <v>0.6</v>
      </c>
      <c r="J77" s="101">
        <v>235</v>
      </c>
      <c r="K77" s="101">
        <v>222</v>
      </c>
    </row>
    <row r="78" spans="1:11" ht="12.75">
      <c r="A78" s="340"/>
      <c r="B78" s="337" t="s">
        <v>859</v>
      </c>
      <c r="C78" s="337" t="s">
        <v>873</v>
      </c>
      <c r="D78" s="337" t="s">
        <v>865</v>
      </c>
      <c r="E78" s="101" t="s">
        <v>862</v>
      </c>
      <c r="F78" s="101" t="s">
        <v>863</v>
      </c>
      <c r="G78" s="101">
        <v>49</v>
      </c>
      <c r="H78" s="101">
        <v>15.1</v>
      </c>
      <c r="I78" s="101">
        <v>1.4</v>
      </c>
      <c r="J78" s="101">
        <v>450</v>
      </c>
      <c r="K78" s="101">
        <v>411</v>
      </c>
    </row>
    <row r="79" spans="1:11" ht="12.75">
      <c r="A79" s="340"/>
      <c r="B79" s="337" t="s">
        <v>859</v>
      </c>
      <c r="C79" s="337" t="s">
        <v>873</v>
      </c>
      <c r="D79" s="337" t="s">
        <v>871</v>
      </c>
      <c r="E79" s="101" t="s">
        <v>862</v>
      </c>
      <c r="F79" s="101" t="s">
        <v>863</v>
      </c>
      <c r="G79" s="101">
        <v>83</v>
      </c>
      <c r="H79" s="101">
        <v>4.3</v>
      </c>
      <c r="I79" s="101">
        <v>0.3</v>
      </c>
      <c r="J79" s="101">
        <v>309</v>
      </c>
      <c r="K79" s="101">
        <v>276</v>
      </c>
    </row>
    <row r="80" spans="1:11" ht="12.75">
      <c r="A80" s="340"/>
      <c r="B80" s="337" t="s">
        <v>859</v>
      </c>
      <c r="C80" s="337" t="s">
        <v>873</v>
      </c>
      <c r="D80" s="337" t="s">
        <v>871</v>
      </c>
      <c r="E80" s="101" t="s">
        <v>862</v>
      </c>
      <c r="F80" s="101" t="s">
        <v>863</v>
      </c>
      <c r="G80" s="101">
        <v>84</v>
      </c>
      <c r="H80" s="101">
        <v>6.3</v>
      </c>
      <c r="I80" s="101">
        <v>0.8</v>
      </c>
      <c r="J80" s="101">
        <v>255</v>
      </c>
      <c r="K80" s="101">
        <v>228</v>
      </c>
    </row>
    <row r="81" spans="1:11" ht="12.75">
      <c r="A81" s="340"/>
      <c r="B81" s="337" t="s">
        <v>859</v>
      </c>
      <c r="C81" s="337" t="s">
        <v>873</v>
      </c>
      <c r="D81" s="337" t="s">
        <v>865</v>
      </c>
      <c r="E81" s="101" t="s">
        <v>862</v>
      </c>
      <c r="F81" s="101" t="s">
        <v>866</v>
      </c>
      <c r="G81" s="101">
        <v>53</v>
      </c>
      <c r="H81" s="101">
        <v>17</v>
      </c>
      <c r="I81" s="101">
        <v>0.5</v>
      </c>
      <c r="J81" s="101">
        <v>133</v>
      </c>
      <c r="K81" s="101">
        <v>125</v>
      </c>
    </row>
    <row r="82" spans="1:11" ht="12.75">
      <c r="A82" s="340"/>
      <c r="B82" s="337" t="s">
        <v>859</v>
      </c>
      <c r="C82" s="337" t="s">
        <v>873</v>
      </c>
      <c r="D82" s="337" t="s">
        <v>871</v>
      </c>
      <c r="E82" s="101" t="s">
        <v>862</v>
      </c>
      <c r="F82" s="101" t="s">
        <v>863</v>
      </c>
      <c r="G82" s="101">
        <v>85</v>
      </c>
      <c r="H82" s="101">
        <v>6.2</v>
      </c>
      <c r="I82" s="101">
        <v>1.5</v>
      </c>
      <c r="J82" s="101">
        <v>386</v>
      </c>
      <c r="K82" s="101">
        <v>344</v>
      </c>
    </row>
    <row r="83" spans="1:11" ht="15">
      <c r="A83" s="340"/>
      <c r="B83" s="342" t="s">
        <v>859</v>
      </c>
      <c r="C83" s="342" t="s">
        <v>876</v>
      </c>
      <c r="D83" s="343" t="s">
        <v>877</v>
      </c>
      <c r="E83" s="344" t="s">
        <v>862</v>
      </c>
      <c r="F83" s="344" t="s">
        <v>863</v>
      </c>
      <c r="G83" s="345">
        <v>1</v>
      </c>
      <c r="H83" s="345">
        <v>2.2</v>
      </c>
      <c r="I83" s="345">
        <v>1.1</v>
      </c>
      <c r="J83" s="345">
        <v>314</v>
      </c>
      <c r="K83" s="345">
        <v>346</v>
      </c>
    </row>
    <row r="84" spans="1:11" ht="15">
      <c r="A84" s="340"/>
      <c r="B84" s="346" t="s">
        <v>859</v>
      </c>
      <c r="C84" s="346" t="s">
        <v>876</v>
      </c>
      <c r="D84" s="347" t="s">
        <v>877</v>
      </c>
      <c r="E84" s="101" t="s">
        <v>862</v>
      </c>
      <c r="F84" s="101" t="s">
        <v>863</v>
      </c>
      <c r="G84" s="348">
        <v>1</v>
      </c>
      <c r="H84" s="348">
        <v>9.1</v>
      </c>
      <c r="I84" s="348">
        <v>1.6</v>
      </c>
      <c r="J84" s="348">
        <v>543</v>
      </c>
      <c r="K84" s="348">
        <v>543</v>
      </c>
    </row>
    <row r="85" spans="1:11" ht="15">
      <c r="A85" s="340"/>
      <c r="B85" s="346" t="s">
        <v>859</v>
      </c>
      <c r="C85" s="346" t="s">
        <v>876</v>
      </c>
      <c r="D85" s="347" t="s">
        <v>878</v>
      </c>
      <c r="E85" s="101" t="s">
        <v>862</v>
      </c>
      <c r="F85" s="101" t="s">
        <v>863</v>
      </c>
      <c r="G85" s="348">
        <v>7</v>
      </c>
      <c r="H85" s="348">
        <v>7.1</v>
      </c>
      <c r="I85" s="348">
        <v>2.3</v>
      </c>
      <c r="J85" s="348">
        <v>790</v>
      </c>
      <c r="K85" s="348">
        <v>790</v>
      </c>
    </row>
    <row r="86" spans="1:11" ht="15">
      <c r="A86" s="340"/>
      <c r="B86" s="346" t="s">
        <v>859</v>
      </c>
      <c r="C86" s="346" t="s">
        <v>876</v>
      </c>
      <c r="D86" s="347" t="s">
        <v>878</v>
      </c>
      <c r="E86" s="101" t="s">
        <v>862</v>
      </c>
      <c r="F86" s="101" t="s">
        <v>863</v>
      </c>
      <c r="G86" s="348">
        <v>16</v>
      </c>
      <c r="H86" s="348">
        <v>5.1</v>
      </c>
      <c r="I86" s="348">
        <v>2.7</v>
      </c>
      <c r="J86" s="348">
        <v>866</v>
      </c>
      <c r="K86" s="348">
        <v>866</v>
      </c>
    </row>
    <row r="87" spans="1:11" ht="15">
      <c r="A87" s="340"/>
      <c r="B87" s="346" t="s">
        <v>859</v>
      </c>
      <c r="C87" s="346" t="s">
        <v>876</v>
      </c>
      <c r="D87" s="347" t="s">
        <v>879</v>
      </c>
      <c r="E87" s="101" t="s">
        <v>862</v>
      </c>
      <c r="F87" s="101" t="s">
        <v>863</v>
      </c>
      <c r="G87" s="348">
        <v>33</v>
      </c>
      <c r="H87" s="348">
        <v>2.1</v>
      </c>
      <c r="I87" s="348">
        <v>2</v>
      </c>
      <c r="J87" s="348">
        <v>651</v>
      </c>
      <c r="K87" s="348">
        <v>651</v>
      </c>
    </row>
    <row r="88" spans="1:11" ht="15">
      <c r="A88" s="340"/>
      <c r="B88" s="346" t="s">
        <v>859</v>
      </c>
      <c r="C88" s="346" t="s">
        <v>876</v>
      </c>
      <c r="D88" s="347" t="s">
        <v>879</v>
      </c>
      <c r="E88" s="101" t="s">
        <v>862</v>
      </c>
      <c r="F88" s="101" t="s">
        <v>863</v>
      </c>
      <c r="G88" s="348">
        <v>34</v>
      </c>
      <c r="H88" s="348">
        <v>17</v>
      </c>
      <c r="I88" s="348">
        <v>1</v>
      </c>
      <c r="J88" s="348">
        <v>474</v>
      </c>
      <c r="K88" s="348">
        <v>474</v>
      </c>
    </row>
    <row r="89" spans="1:11" ht="15">
      <c r="A89" s="340"/>
      <c r="B89" s="346" t="s">
        <v>859</v>
      </c>
      <c r="C89" s="346" t="s">
        <v>876</v>
      </c>
      <c r="D89" s="347" t="s">
        <v>879</v>
      </c>
      <c r="E89" s="101" t="s">
        <v>862</v>
      </c>
      <c r="F89" s="101" t="s">
        <v>863</v>
      </c>
      <c r="G89" s="348">
        <v>43</v>
      </c>
      <c r="H89" s="348">
        <v>1</v>
      </c>
      <c r="I89" s="348">
        <v>2.4</v>
      </c>
      <c r="J89" s="348">
        <v>993</v>
      </c>
      <c r="K89" s="348">
        <v>993</v>
      </c>
    </row>
    <row r="90" spans="1:11" ht="15">
      <c r="A90" s="340"/>
      <c r="B90" s="346" t="s">
        <v>859</v>
      </c>
      <c r="C90" s="346" t="s">
        <v>876</v>
      </c>
      <c r="D90" s="347" t="s">
        <v>877</v>
      </c>
      <c r="E90" s="101" t="s">
        <v>862</v>
      </c>
      <c r="F90" s="101" t="s">
        <v>863</v>
      </c>
      <c r="G90" s="348">
        <v>53</v>
      </c>
      <c r="H90" s="348">
        <v>5.1</v>
      </c>
      <c r="I90" s="348">
        <v>1.9</v>
      </c>
      <c r="J90" s="348">
        <v>600</v>
      </c>
      <c r="K90" s="348">
        <v>600</v>
      </c>
    </row>
    <row r="91" spans="1:11" ht="15">
      <c r="A91" s="340"/>
      <c r="B91" s="346" t="s">
        <v>859</v>
      </c>
      <c r="C91" s="346" t="s">
        <v>876</v>
      </c>
      <c r="D91" s="347" t="s">
        <v>877</v>
      </c>
      <c r="E91" s="101" t="s">
        <v>862</v>
      </c>
      <c r="F91" s="101" t="s">
        <v>863</v>
      </c>
      <c r="G91" s="348">
        <v>54</v>
      </c>
      <c r="H91" s="348">
        <v>3.1</v>
      </c>
      <c r="I91" s="348">
        <v>1.2</v>
      </c>
      <c r="J91" s="348">
        <v>443</v>
      </c>
      <c r="K91" s="348">
        <v>443</v>
      </c>
    </row>
    <row r="92" spans="1:11" ht="15">
      <c r="A92" s="340"/>
      <c r="B92" s="346" t="s">
        <v>859</v>
      </c>
      <c r="C92" s="346" t="s">
        <v>876</v>
      </c>
      <c r="D92" s="347" t="s">
        <v>877</v>
      </c>
      <c r="E92" s="101" t="s">
        <v>862</v>
      </c>
      <c r="F92" s="101" t="s">
        <v>863</v>
      </c>
      <c r="G92" s="348">
        <v>54</v>
      </c>
      <c r="H92" s="348">
        <v>3.2</v>
      </c>
      <c r="I92" s="348">
        <v>1.8</v>
      </c>
      <c r="J92" s="348">
        <v>669</v>
      </c>
      <c r="K92" s="348">
        <v>669</v>
      </c>
    </row>
    <row r="93" spans="1:11" ht="15">
      <c r="A93" s="340"/>
      <c r="B93" s="346" t="s">
        <v>859</v>
      </c>
      <c r="C93" s="346" t="s">
        <v>876</v>
      </c>
      <c r="D93" s="347" t="s">
        <v>877</v>
      </c>
      <c r="E93" s="101" t="s">
        <v>862</v>
      </c>
      <c r="F93" s="101" t="s">
        <v>863</v>
      </c>
      <c r="G93" s="348">
        <v>54</v>
      </c>
      <c r="H93" s="348">
        <v>3.3</v>
      </c>
      <c r="I93" s="348">
        <v>2.5</v>
      </c>
      <c r="J93" s="348">
        <v>898</v>
      </c>
      <c r="K93" s="348">
        <v>898</v>
      </c>
    </row>
    <row r="94" spans="1:11" ht="15">
      <c r="A94" s="340"/>
      <c r="B94" s="346" t="s">
        <v>859</v>
      </c>
      <c r="C94" s="346" t="s">
        <v>876</v>
      </c>
      <c r="D94" s="347" t="s">
        <v>879</v>
      </c>
      <c r="E94" s="101" t="s">
        <v>862</v>
      </c>
      <c r="F94" s="101" t="s">
        <v>863</v>
      </c>
      <c r="G94" s="348">
        <v>65</v>
      </c>
      <c r="H94" s="348">
        <v>7.1</v>
      </c>
      <c r="I94" s="348">
        <v>2.8</v>
      </c>
      <c r="J94" s="348">
        <v>997</v>
      </c>
      <c r="K94" s="348">
        <v>997</v>
      </c>
    </row>
    <row r="95" spans="1:11" ht="12.75">
      <c r="A95" s="340"/>
      <c r="B95" s="337" t="s">
        <v>880</v>
      </c>
      <c r="C95" s="337" t="s">
        <v>881</v>
      </c>
      <c r="D95" s="349" t="s">
        <v>882</v>
      </c>
      <c r="E95" s="101" t="s">
        <v>862</v>
      </c>
      <c r="F95" s="101" t="s">
        <v>863</v>
      </c>
      <c r="G95" s="101">
        <v>50</v>
      </c>
      <c r="H95" s="350">
        <v>13</v>
      </c>
      <c r="I95" s="341">
        <v>0.7</v>
      </c>
      <c r="J95" s="101">
        <v>306</v>
      </c>
      <c r="K95" s="101">
        <v>306</v>
      </c>
    </row>
    <row r="96" spans="1:11" ht="12.75">
      <c r="A96" s="340"/>
      <c r="B96" s="337" t="s">
        <v>880</v>
      </c>
      <c r="C96" s="337" t="s">
        <v>881</v>
      </c>
      <c r="D96" s="338" t="s">
        <v>883</v>
      </c>
      <c r="E96" s="337" t="s">
        <v>884</v>
      </c>
      <c r="F96" s="101" t="s">
        <v>885</v>
      </c>
      <c r="G96" s="101">
        <v>18</v>
      </c>
      <c r="H96" s="350">
        <v>3</v>
      </c>
      <c r="I96" s="341">
        <v>3.7</v>
      </c>
      <c r="J96" s="101">
        <v>341</v>
      </c>
      <c r="K96" s="101">
        <v>341</v>
      </c>
    </row>
    <row r="97" spans="1:11" ht="12.75">
      <c r="A97" s="340"/>
      <c r="B97" s="337" t="s">
        <v>880</v>
      </c>
      <c r="C97" s="337" t="s">
        <v>881</v>
      </c>
      <c r="D97" s="338" t="s">
        <v>883</v>
      </c>
      <c r="E97" s="337" t="s">
        <v>884</v>
      </c>
      <c r="F97" s="101" t="s">
        <v>885</v>
      </c>
      <c r="G97" s="101">
        <v>18</v>
      </c>
      <c r="H97" s="350">
        <v>8</v>
      </c>
      <c r="I97" s="341">
        <v>5</v>
      </c>
      <c r="J97" s="101">
        <v>399</v>
      </c>
      <c r="K97" s="101">
        <v>399</v>
      </c>
    </row>
    <row r="98" spans="1:11" ht="12.75">
      <c r="A98" s="340"/>
      <c r="B98" s="337" t="s">
        <v>880</v>
      </c>
      <c r="C98" s="337" t="s">
        <v>881</v>
      </c>
      <c r="D98" s="338" t="s">
        <v>883</v>
      </c>
      <c r="E98" s="337" t="s">
        <v>884</v>
      </c>
      <c r="F98" s="101" t="s">
        <v>885</v>
      </c>
      <c r="G98" s="101">
        <v>20</v>
      </c>
      <c r="H98" s="350">
        <v>4</v>
      </c>
      <c r="I98" s="341">
        <v>5.1</v>
      </c>
      <c r="J98" s="101">
        <v>472</v>
      </c>
      <c r="K98" s="101">
        <v>472</v>
      </c>
    </row>
    <row r="99" spans="1:11" ht="12.75">
      <c r="A99" s="340"/>
      <c r="B99" s="337" t="s">
        <v>880</v>
      </c>
      <c r="C99" s="337" t="s">
        <v>881</v>
      </c>
      <c r="D99" s="338" t="s">
        <v>883</v>
      </c>
      <c r="E99" s="337" t="s">
        <v>884</v>
      </c>
      <c r="F99" s="101" t="s">
        <v>885</v>
      </c>
      <c r="G99" s="101">
        <v>23</v>
      </c>
      <c r="H99" s="350">
        <v>5</v>
      </c>
      <c r="I99" s="341">
        <v>5</v>
      </c>
      <c r="J99" s="101">
        <v>428</v>
      </c>
      <c r="K99" s="101">
        <v>428</v>
      </c>
    </row>
    <row r="100" spans="1:11" ht="12.75">
      <c r="A100" s="340"/>
      <c r="B100" s="337" t="s">
        <v>880</v>
      </c>
      <c r="C100" s="337" t="s">
        <v>881</v>
      </c>
      <c r="D100" s="338" t="s">
        <v>886</v>
      </c>
      <c r="E100" s="337" t="s">
        <v>884</v>
      </c>
      <c r="F100" s="101" t="s">
        <v>885</v>
      </c>
      <c r="G100" s="351">
        <v>32</v>
      </c>
      <c r="H100" s="350">
        <v>10.1</v>
      </c>
      <c r="I100" s="341">
        <v>6</v>
      </c>
      <c r="J100" s="101">
        <v>576</v>
      </c>
      <c r="K100" s="101">
        <v>576</v>
      </c>
    </row>
    <row r="101" spans="1:11" ht="12.75">
      <c r="A101" s="340"/>
      <c r="B101" s="337" t="s">
        <v>880</v>
      </c>
      <c r="C101" s="337" t="s">
        <v>881</v>
      </c>
      <c r="D101" s="338" t="s">
        <v>886</v>
      </c>
      <c r="E101" s="337" t="s">
        <v>884</v>
      </c>
      <c r="F101" s="101" t="s">
        <v>885</v>
      </c>
      <c r="G101" s="101">
        <v>32</v>
      </c>
      <c r="H101" s="350" t="s">
        <v>887</v>
      </c>
      <c r="I101" s="341">
        <v>4</v>
      </c>
      <c r="J101" s="101">
        <v>363</v>
      </c>
      <c r="K101" s="101">
        <v>363</v>
      </c>
    </row>
    <row r="102" spans="1:11" ht="12.75">
      <c r="A102" s="340"/>
      <c r="B102" s="337" t="s">
        <v>880</v>
      </c>
      <c r="C102" s="337" t="s">
        <v>881</v>
      </c>
      <c r="D102" s="338" t="s">
        <v>886</v>
      </c>
      <c r="E102" s="337" t="s">
        <v>884</v>
      </c>
      <c r="F102" s="101" t="s">
        <v>885</v>
      </c>
      <c r="G102" s="101">
        <v>33</v>
      </c>
      <c r="H102" s="350" t="s">
        <v>888</v>
      </c>
      <c r="I102" s="341">
        <v>5.5</v>
      </c>
      <c r="J102" s="101">
        <v>524</v>
      </c>
      <c r="K102" s="101">
        <v>524</v>
      </c>
    </row>
    <row r="103" spans="1:11" ht="12.75">
      <c r="A103" s="340"/>
      <c r="B103" s="337" t="s">
        <v>880</v>
      </c>
      <c r="C103" s="337" t="s">
        <v>881</v>
      </c>
      <c r="D103" s="338" t="s">
        <v>882</v>
      </c>
      <c r="E103" s="337" t="s">
        <v>889</v>
      </c>
      <c r="F103" s="101" t="s">
        <v>885</v>
      </c>
      <c r="G103" s="101">
        <v>34</v>
      </c>
      <c r="H103" s="350" t="s">
        <v>110</v>
      </c>
      <c r="I103" s="341">
        <v>1.2</v>
      </c>
      <c r="J103" s="101">
        <v>345</v>
      </c>
      <c r="K103" s="101">
        <v>345</v>
      </c>
    </row>
    <row r="104" spans="1:11" ht="12.75">
      <c r="A104" s="340"/>
      <c r="B104" s="337" t="s">
        <v>880</v>
      </c>
      <c r="C104" s="337" t="s">
        <v>881</v>
      </c>
      <c r="D104" s="338" t="s">
        <v>882</v>
      </c>
      <c r="E104" s="337" t="s">
        <v>884</v>
      </c>
      <c r="F104" s="101" t="s">
        <v>885</v>
      </c>
      <c r="G104" s="101">
        <v>34</v>
      </c>
      <c r="H104" s="350" t="s">
        <v>890</v>
      </c>
      <c r="I104" s="341">
        <v>4</v>
      </c>
      <c r="J104" s="101">
        <v>337</v>
      </c>
      <c r="K104" s="101">
        <v>337</v>
      </c>
    </row>
    <row r="105" spans="1:11" ht="12.75">
      <c r="A105" s="340"/>
      <c r="B105" s="337" t="s">
        <v>880</v>
      </c>
      <c r="C105" s="337" t="s">
        <v>881</v>
      </c>
      <c r="D105" s="338" t="s">
        <v>886</v>
      </c>
      <c r="E105" s="337" t="s">
        <v>884</v>
      </c>
      <c r="F105" s="101" t="s">
        <v>885</v>
      </c>
      <c r="G105" s="101">
        <v>42</v>
      </c>
      <c r="H105" s="350" t="s">
        <v>891</v>
      </c>
      <c r="I105" s="341">
        <v>4.2</v>
      </c>
      <c r="J105" s="101">
        <v>233</v>
      </c>
      <c r="K105" s="101">
        <v>233</v>
      </c>
    </row>
    <row r="106" spans="1:11" ht="12.75">
      <c r="A106" s="340"/>
      <c r="B106" s="337" t="s">
        <v>880</v>
      </c>
      <c r="C106" s="337" t="s">
        <v>881</v>
      </c>
      <c r="D106" s="338" t="s">
        <v>886</v>
      </c>
      <c r="E106" s="337" t="s">
        <v>884</v>
      </c>
      <c r="F106" s="101" t="s">
        <v>885</v>
      </c>
      <c r="G106" s="101">
        <v>42</v>
      </c>
      <c r="H106" s="350" t="s">
        <v>892</v>
      </c>
      <c r="I106" s="341">
        <v>5.8</v>
      </c>
      <c r="J106" s="101">
        <v>348</v>
      </c>
      <c r="K106" s="101">
        <v>348</v>
      </c>
    </row>
    <row r="107" spans="1:11" ht="12.75">
      <c r="A107" s="340"/>
      <c r="B107" s="337" t="s">
        <v>880</v>
      </c>
      <c r="C107" s="337" t="s">
        <v>881</v>
      </c>
      <c r="D107" s="338" t="s">
        <v>886</v>
      </c>
      <c r="E107" s="337" t="s">
        <v>884</v>
      </c>
      <c r="F107" s="101" t="s">
        <v>885</v>
      </c>
      <c r="G107" s="101">
        <v>47</v>
      </c>
      <c r="H107" s="350" t="s">
        <v>85</v>
      </c>
      <c r="I107" s="341">
        <v>8</v>
      </c>
      <c r="J107" s="101">
        <v>668</v>
      </c>
      <c r="K107" s="101">
        <v>668</v>
      </c>
    </row>
    <row r="108" spans="1:11" ht="12.75">
      <c r="A108" s="340"/>
      <c r="B108" s="337" t="s">
        <v>880</v>
      </c>
      <c r="C108" s="337" t="s">
        <v>881</v>
      </c>
      <c r="D108" s="338" t="s">
        <v>882</v>
      </c>
      <c r="E108" s="337" t="s">
        <v>884</v>
      </c>
      <c r="F108" s="101" t="s">
        <v>885</v>
      </c>
      <c r="G108" s="101">
        <v>49</v>
      </c>
      <c r="H108" s="350" t="s">
        <v>893</v>
      </c>
      <c r="I108" s="341">
        <v>10</v>
      </c>
      <c r="J108" s="101">
        <v>951</v>
      </c>
      <c r="K108" s="101">
        <v>951</v>
      </c>
    </row>
    <row r="109" spans="1:11" ht="12.75">
      <c r="A109" s="340"/>
      <c r="B109" s="337" t="s">
        <v>880</v>
      </c>
      <c r="C109" s="337" t="s">
        <v>881</v>
      </c>
      <c r="D109" s="338" t="s">
        <v>882</v>
      </c>
      <c r="E109" s="337" t="s">
        <v>884</v>
      </c>
      <c r="F109" s="101" t="s">
        <v>885</v>
      </c>
      <c r="G109" s="101">
        <v>50</v>
      </c>
      <c r="H109" s="350" t="s">
        <v>894</v>
      </c>
      <c r="I109" s="341">
        <v>9.8</v>
      </c>
      <c r="J109" s="101">
        <v>951</v>
      </c>
      <c r="K109" s="101">
        <v>951</v>
      </c>
    </row>
    <row r="110" spans="1:11" ht="12.75">
      <c r="A110" s="340"/>
      <c r="B110" s="337" t="s">
        <v>880</v>
      </c>
      <c r="C110" s="337" t="s">
        <v>881</v>
      </c>
      <c r="D110" s="338" t="s">
        <v>882</v>
      </c>
      <c r="E110" s="337" t="s">
        <v>884</v>
      </c>
      <c r="F110" s="101" t="s">
        <v>885</v>
      </c>
      <c r="G110" s="101">
        <v>55</v>
      </c>
      <c r="H110" s="350" t="s">
        <v>895</v>
      </c>
      <c r="I110" s="341">
        <v>7.3</v>
      </c>
      <c r="J110" s="101">
        <v>455</v>
      </c>
      <c r="K110" s="101">
        <v>455</v>
      </c>
    </row>
    <row r="111" spans="1:11" ht="12.75">
      <c r="A111" s="340"/>
      <c r="B111" s="337" t="s">
        <v>880</v>
      </c>
      <c r="C111" s="337" t="s">
        <v>881</v>
      </c>
      <c r="D111" s="338" t="s">
        <v>882</v>
      </c>
      <c r="E111" s="337" t="s">
        <v>884</v>
      </c>
      <c r="F111" s="101" t="s">
        <v>885</v>
      </c>
      <c r="G111" s="101">
        <v>56</v>
      </c>
      <c r="H111" s="350" t="s">
        <v>160</v>
      </c>
      <c r="I111" s="341">
        <v>2.7</v>
      </c>
      <c r="J111" s="101">
        <v>250</v>
      </c>
      <c r="K111" s="101">
        <v>250</v>
      </c>
    </row>
    <row r="112" spans="1:11" ht="12.75">
      <c r="A112" s="340"/>
      <c r="B112" s="337" t="s">
        <v>880</v>
      </c>
      <c r="C112" s="337" t="s">
        <v>881</v>
      </c>
      <c r="D112" s="338" t="s">
        <v>896</v>
      </c>
      <c r="E112" s="337" t="s">
        <v>884</v>
      </c>
      <c r="F112" s="101" t="s">
        <v>885</v>
      </c>
      <c r="G112" s="101">
        <v>60</v>
      </c>
      <c r="H112" s="350" t="s">
        <v>897</v>
      </c>
      <c r="I112" s="341">
        <v>6.9</v>
      </c>
      <c r="J112" s="101">
        <v>646</v>
      </c>
      <c r="K112" s="101">
        <v>646</v>
      </c>
    </row>
    <row r="113" spans="1:11" ht="12.75">
      <c r="A113" s="340"/>
      <c r="B113" s="337" t="s">
        <v>880</v>
      </c>
      <c r="C113" s="337" t="s">
        <v>881</v>
      </c>
      <c r="D113" s="338" t="s">
        <v>898</v>
      </c>
      <c r="E113" s="337" t="s">
        <v>884</v>
      </c>
      <c r="F113" s="101" t="s">
        <v>885</v>
      </c>
      <c r="G113" s="101">
        <v>67</v>
      </c>
      <c r="H113" s="350" t="s">
        <v>899</v>
      </c>
      <c r="I113" s="341">
        <v>4.6</v>
      </c>
      <c r="J113" s="101">
        <v>376</v>
      </c>
      <c r="K113" s="101">
        <v>376</v>
      </c>
    </row>
    <row r="114" spans="1:11" ht="12.75">
      <c r="A114" s="340"/>
      <c r="B114" s="337" t="s">
        <v>880</v>
      </c>
      <c r="C114" s="337" t="s">
        <v>881</v>
      </c>
      <c r="D114" s="338" t="s">
        <v>898</v>
      </c>
      <c r="E114" s="337" t="s">
        <v>884</v>
      </c>
      <c r="F114" s="101" t="s">
        <v>885</v>
      </c>
      <c r="G114" s="101">
        <v>67</v>
      </c>
      <c r="H114" s="350" t="s">
        <v>900</v>
      </c>
      <c r="I114" s="341">
        <v>5.4</v>
      </c>
      <c r="J114" s="101">
        <v>568</v>
      </c>
      <c r="K114" s="101">
        <v>568</v>
      </c>
    </row>
    <row r="115" spans="1:11" ht="12.75">
      <c r="A115" s="340"/>
      <c r="B115" s="337" t="s">
        <v>880</v>
      </c>
      <c r="C115" s="337" t="s">
        <v>881</v>
      </c>
      <c r="D115" s="338" t="s">
        <v>898</v>
      </c>
      <c r="E115" s="337" t="s">
        <v>884</v>
      </c>
      <c r="F115" s="101" t="s">
        <v>885</v>
      </c>
      <c r="G115" s="101">
        <v>70</v>
      </c>
      <c r="H115" s="350" t="s">
        <v>893</v>
      </c>
      <c r="I115" s="341">
        <v>8.2</v>
      </c>
      <c r="J115" s="101">
        <v>626</v>
      </c>
      <c r="K115" s="101">
        <v>626</v>
      </c>
    </row>
    <row r="116" spans="1:11" ht="12.75">
      <c r="A116" s="340"/>
      <c r="B116" s="337" t="s">
        <v>880</v>
      </c>
      <c r="C116" s="337" t="s">
        <v>881</v>
      </c>
      <c r="D116" s="338" t="s">
        <v>898</v>
      </c>
      <c r="E116" s="101" t="s">
        <v>862</v>
      </c>
      <c r="F116" s="101" t="s">
        <v>901</v>
      </c>
      <c r="G116" s="101">
        <v>71</v>
      </c>
      <c r="H116" s="350" t="s">
        <v>902</v>
      </c>
      <c r="I116" s="341">
        <v>0.5</v>
      </c>
      <c r="J116" s="101">
        <v>163</v>
      </c>
      <c r="K116" s="101">
        <v>163</v>
      </c>
    </row>
    <row r="117" spans="1:11" ht="12.75">
      <c r="A117" s="340"/>
      <c r="B117" s="337" t="s">
        <v>880</v>
      </c>
      <c r="C117" s="337" t="s">
        <v>881</v>
      </c>
      <c r="D117" s="338" t="s">
        <v>903</v>
      </c>
      <c r="E117" s="101" t="s">
        <v>862</v>
      </c>
      <c r="F117" s="101" t="s">
        <v>904</v>
      </c>
      <c r="G117" s="101">
        <v>1</v>
      </c>
      <c r="H117" s="350" t="s">
        <v>888</v>
      </c>
      <c r="I117" s="341">
        <v>3</v>
      </c>
      <c r="J117" s="101">
        <v>973</v>
      </c>
      <c r="K117" s="101">
        <v>973</v>
      </c>
    </row>
    <row r="118" spans="1:11" ht="12.75">
      <c r="A118" s="340"/>
      <c r="B118" s="337" t="s">
        <v>880</v>
      </c>
      <c r="C118" s="337" t="s">
        <v>881</v>
      </c>
      <c r="D118" s="338" t="s">
        <v>905</v>
      </c>
      <c r="E118" s="101" t="s">
        <v>862</v>
      </c>
      <c r="F118" s="101" t="s">
        <v>904</v>
      </c>
      <c r="G118" s="101">
        <v>13</v>
      </c>
      <c r="H118" s="350" t="s">
        <v>906</v>
      </c>
      <c r="I118" s="341">
        <v>2.1</v>
      </c>
      <c r="J118" s="101">
        <v>587</v>
      </c>
      <c r="K118" s="101">
        <v>587</v>
      </c>
    </row>
    <row r="119" spans="1:11" ht="12.75">
      <c r="A119" s="340"/>
      <c r="B119" s="337" t="s">
        <v>880</v>
      </c>
      <c r="C119" s="337" t="s">
        <v>881</v>
      </c>
      <c r="D119" s="338" t="s">
        <v>886</v>
      </c>
      <c r="E119" s="101" t="s">
        <v>862</v>
      </c>
      <c r="F119" s="101" t="s">
        <v>904</v>
      </c>
      <c r="G119" s="101">
        <v>30</v>
      </c>
      <c r="H119" s="350" t="s">
        <v>907</v>
      </c>
      <c r="I119" s="341">
        <v>1.7</v>
      </c>
      <c r="J119" s="101">
        <v>536</v>
      </c>
      <c r="K119" s="101">
        <v>536</v>
      </c>
    </row>
    <row r="120" spans="1:11" ht="12.75">
      <c r="A120" s="340"/>
      <c r="B120" s="337" t="s">
        <v>880</v>
      </c>
      <c r="C120" s="337" t="s">
        <v>881</v>
      </c>
      <c r="D120" s="338" t="s">
        <v>886</v>
      </c>
      <c r="E120" s="101" t="s">
        <v>862</v>
      </c>
      <c r="F120" s="101" t="s">
        <v>904</v>
      </c>
      <c r="G120" s="101">
        <v>47</v>
      </c>
      <c r="H120" s="350" t="s">
        <v>908</v>
      </c>
      <c r="I120" s="341">
        <v>1</v>
      </c>
      <c r="J120" s="101">
        <v>194</v>
      </c>
      <c r="K120" s="101">
        <v>194</v>
      </c>
    </row>
    <row r="121" spans="1:11" ht="12.75">
      <c r="A121" s="340"/>
      <c r="B121" s="337" t="s">
        <v>880</v>
      </c>
      <c r="C121" s="337" t="s">
        <v>881</v>
      </c>
      <c r="D121" s="338" t="s">
        <v>882</v>
      </c>
      <c r="E121" s="101" t="s">
        <v>862</v>
      </c>
      <c r="F121" s="101" t="s">
        <v>904</v>
      </c>
      <c r="G121" s="101">
        <v>49</v>
      </c>
      <c r="H121" s="350" t="s">
        <v>75</v>
      </c>
      <c r="I121" s="341">
        <v>2.5</v>
      </c>
      <c r="J121" s="101">
        <v>590</v>
      </c>
      <c r="K121" s="101">
        <v>590</v>
      </c>
    </row>
    <row r="122" spans="1:11" ht="12.75">
      <c r="A122" s="340"/>
      <c r="B122" s="337" t="s">
        <v>880</v>
      </c>
      <c r="C122" s="337" t="s">
        <v>881</v>
      </c>
      <c r="D122" s="338" t="s">
        <v>898</v>
      </c>
      <c r="E122" s="101" t="s">
        <v>862</v>
      </c>
      <c r="F122" s="101" t="s">
        <v>904</v>
      </c>
      <c r="G122" s="101">
        <v>68</v>
      </c>
      <c r="H122" s="350" t="s">
        <v>909</v>
      </c>
      <c r="I122" s="341">
        <v>2.5</v>
      </c>
      <c r="J122" s="101">
        <v>745</v>
      </c>
      <c r="K122" s="101">
        <v>745</v>
      </c>
    </row>
    <row r="123" spans="1:11" ht="12.75">
      <c r="A123" s="340"/>
      <c r="B123" s="337" t="s">
        <v>880</v>
      </c>
      <c r="C123" s="337" t="s">
        <v>881</v>
      </c>
      <c r="D123" s="338" t="s">
        <v>903</v>
      </c>
      <c r="E123" s="101" t="s">
        <v>862</v>
      </c>
      <c r="F123" s="101" t="s">
        <v>910</v>
      </c>
      <c r="G123" s="101">
        <v>2</v>
      </c>
      <c r="H123" s="350" t="s">
        <v>160</v>
      </c>
      <c r="I123" s="341">
        <v>1</v>
      </c>
      <c r="J123" s="101">
        <v>247</v>
      </c>
      <c r="K123" s="101">
        <v>247</v>
      </c>
    </row>
    <row r="124" spans="1:11" ht="12.75">
      <c r="A124" s="340"/>
      <c r="B124" s="337" t="s">
        <v>880</v>
      </c>
      <c r="C124" s="337" t="s">
        <v>881</v>
      </c>
      <c r="D124" s="338" t="s">
        <v>883</v>
      </c>
      <c r="E124" s="101" t="s">
        <v>862</v>
      </c>
      <c r="F124" s="101" t="s">
        <v>910</v>
      </c>
      <c r="G124" s="101">
        <v>17</v>
      </c>
      <c r="H124" s="350" t="s">
        <v>75</v>
      </c>
      <c r="I124" s="341">
        <v>0.6</v>
      </c>
      <c r="J124" s="101">
        <v>80</v>
      </c>
      <c r="K124" s="101">
        <v>80</v>
      </c>
    </row>
    <row r="125" spans="1:11" ht="12.75">
      <c r="A125" s="340"/>
      <c r="B125" s="337" t="s">
        <v>880</v>
      </c>
      <c r="C125" s="337" t="s">
        <v>881</v>
      </c>
      <c r="D125" s="338" t="s">
        <v>882</v>
      </c>
      <c r="E125" s="101" t="s">
        <v>862</v>
      </c>
      <c r="F125" s="101" t="s">
        <v>910</v>
      </c>
      <c r="G125" s="101">
        <v>50</v>
      </c>
      <c r="H125" s="350" t="s">
        <v>911</v>
      </c>
      <c r="I125" s="341">
        <v>0.6</v>
      </c>
      <c r="J125" s="101">
        <v>136</v>
      </c>
      <c r="K125" s="101">
        <v>136</v>
      </c>
    </row>
    <row r="126" spans="1:11" ht="12.75">
      <c r="A126" s="340"/>
      <c r="B126" s="337"/>
      <c r="C126" s="337"/>
      <c r="D126" s="340"/>
      <c r="E126" s="101"/>
      <c r="F126" s="101"/>
      <c r="G126" s="101"/>
      <c r="H126" s="101"/>
      <c r="I126" s="101"/>
      <c r="J126" s="101"/>
      <c r="K126" s="101"/>
    </row>
    <row r="127" spans="1:11" ht="15">
      <c r="A127" s="101">
        <v>2</v>
      </c>
      <c r="B127" s="466" t="s">
        <v>171</v>
      </c>
      <c r="C127" s="467"/>
      <c r="D127" s="467"/>
      <c r="E127" s="467"/>
      <c r="F127" s="467"/>
      <c r="G127" s="467"/>
      <c r="H127" s="467"/>
      <c r="I127" s="467"/>
      <c r="J127" s="467"/>
      <c r="K127" s="468"/>
    </row>
    <row r="128" spans="1:11" ht="15">
      <c r="A128" s="101"/>
      <c r="B128" s="352" t="s">
        <v>912</v>
      </c>
      <c r="C128" s="353"/>
      <c r="D128" s="354"/>
      <c r="E128" s="354"/>
      <c r="F128" s="354"/>
      <c r="G128" s="354"/>
      <c r="H128" s="354"/>
      <c r="I128" s="354"/>
      <c r="J128" s="354"/>
      <c r="K128" s="355"/>
    </row>
    <row r="129" spans="1:11" ht="12.75">
      <c r="A129" s="340"/>
      <c r="B129" s="337" t="s">
        <v>859</v>
      </c>
      <c r="C129" s="337" t="s">
        <v>860</v>
      </c>
      <c r="D129" s="337" t="s">
        <v>861</v>
      </c>
      <c r="E129" s="101" t="s">
        <v>448</v>
      </c>
      <c r="F129" s="101" t="s">
        <v>863</v>
      </c>
      <c r="G129" s="101">
        <v>13</v>
      </c>
      <c r="H129" s="101">
        <v>3</v>
      </c>
      <c r="I129" s="101">
        <v>2</v>
      </c>
      <c r="J129" s="101">
        <v>10</v>
      </c>
      <c r="K129" s="101">
        <v>0</v>
      </c>
    </row>
    <row r="130" spans="1:11" ht="12.75">
      <c r="A130" s="340"/>
      <c r="B130" s="337" t="s">
        <v>859</v>
      </c>
      <c r="C130" s="337" t="s">
        <v>860</v>
      </c>
      <c r="D130" s="337" t="s">
        <v>861</v>
      </c>
      <c r="E130" s="101" t="s">
        <v>448</v>
      </c>
      <c r="F130" s="101" t="s">
        <v>863</v>
      </c>
      <c r="G130" s="101">
        <v>67</v>
      </c>
      <c r="H130" s="101">
        <v>7</v>
      </c>
      <c r="I130" s="339">
        <v>5</v>
      </c>
      <c r="J130" s="101">
        <v>26</v>
      </c>
      <c r="K130" s="101"/>
    </row>
    <row r="131" spans="1:11" ht="12.75">
      <c r="A131" s="340"/>
      <c r="B131" s="337" t="s">
        <v>859</v>
      </c>
      <c r="C131" s="337" t="s">
        <v>867</v>
      </c>
      <c r="D131" s="337" t="s">
        <v>868</v>
      </c>
      <c r="E131" s="101" t="s">
        <v>448</v>
      </c>
      <c r="F131" s="101" t="s">
        <v>863</v>
      </c>
      <c r="G131" s="101">
        <v>6</v>
      </c>
      <c r="H131" s="101">
        <v>15</v>
      </c>
      <c r="I131" s="101">
        <v>4</v>
      </c>
      <c r="J131" s="101">
        <v>24</v>
      </c>
      <c r="K131" s="101">
        <v>0</v>
      </c>
    </row>
    <row r="132" spans="1:11" ht="12.75">
      <c r="A132" s="340"/>
      <c r="B132" s="337" t="s">
        <v>859</v>
      </c>
      <c r="C132" s="337" t="s">
        <v>869</v>
      </c>
      <c r="D132" s="337" t="s">
        <v>870</v>
      </c>
      <c r="E132" s="101" t="s">
        <v>448</v>
      </c>
      <c r="F132" s="101" t="s">
        <v>863</v>
      </c>
      <c r="G132" s="101">
        <v>27</v>
      </c>
      <c r="H132" s="341">
        <v>8</v>
      </c>
      <c r="I132" s="101">
        <v>4</v>
      </c>
      <c r="J132" s="101">
        <v>12</v>
      </c>
      <c r="K132" s="101"/>
    </row>
    <row r="133" spans="1:11" ht="15">
      <c r="A133" s="340"/>
      <c r="B133" s="346" t="s">
        <v>859</v>
      </c>
      <c r="C133" s="346" t="s">
        <v>876</v>
      </c>
      <c r="D133" s="346" t="s">
        <v>877</v>
      </c>
      <c r="E133" s="101" t="s">
        <v>448</v>
      </c>
      <c r="F133" s="101" t="s">
        <v>863</v>
      </c>
      <c r="G133" s="348">
        <v>1</v>
      </c>
      <c r="H133" s="348">
        <v>3</v>
      </c>
      <c r="I133" s="348">
        <v>3</v>
      </c>
      <c r="J133" s="348">
        <v>12</v>
      </c>
      <c r="K133" s="348">
        <v>0</v>
      </c>
    </row>
    <row r="134" spans="1:11" ht="15">
      <c r="A134" s="340"/>
      <c r="B134" s="346" t="s">
        <v>859</v>
      </c>
      <c r="C134" s="346" t="s">
        <v>876</v>
      </c>
      <c r="D134" s="346" t="s">
        <v>879</v>
      </c>
      <c r="E134" s="101" t="s">
        <v>448</v>
      </c>
      <c r="F134" s="101" t="s">
        <v>863</v>
      </c>
      <c r="G134" s="348">
        <v>49</v>
      </c>
      <c r="H134" s="348">
        <v>10</v>
      </c>
      <c r="I134" s="348">
        <v>5.4</v>
      </c>
      <c r="J134" s="348">
        <v>29</v>
      </c>
      <c r="K134" s="348">
        <v>0</v>
      </c>
    </row>
    <row r="135" spans="1:11" ht="15">
      <c r="A135" s="340"/>
      <c r="B135" s="346" t="s">
        <v>859</v>
      </c>
      <c r="C135" s="346" t="s">
        <v>876</v>
      </c>
      <c r="D135" s="346" t="s">
        <v>879</v>
      </c>
      <c r="E135" s="101" t="s">
        <v>448</v>
      </c>
      <c r="F135" s="101" t="s">
        <v>863</v>
      </c>
      <c r="G135" s="348">
        <v>61</v>
      </c>
      <c r="H135" s="348">
        <v>10</v>
      </c>
      <c r="I135" s="348">
        <v>4.2</v>
      </c>
      <c r="J135" s="348">
        <v>39</v>
      </c>
      <c r="K135" s="348">
        <v>0</v>
      </c>
    </row>
    <row r="136" spans="1:11" ht="15">
      <c r="A136" s="340"/>
      <c r="B136" s="346" t="s">
        <v>859</v>
      </c>
      <c r="C136" s="346" t="s">
        <v>876</v>
      </c>
      <c r="D136" s="346" t="s">
        <v>879</v>
      </c>
      <c r="E136" s="101" t="s">
        <v>448</v>
      </c>
      <c r="F136" s="101" t="s">
        <v>863</v>
      </c>
      <c r="G136" s="348">
        <v>80</v>
      </c>
      <c r="H136" s="348">
        <v>1</v>
      </c>
      <c r="I136" s="348">
        <v>5.8</v>
      </c>
      <c r="J136" s="348">
        <v>35</v>
      </c>
      <c r="K136" s="348">
        <v>0</v>
      </c>
    </row>
    <row r="137" spans="1:11" ht="15">
      <c r="A137" s="340"/>
      <c r="B137" s="346" t="s">
        <v>859</v>
      </c>
      <c r="C137" s="346" t="s">
        <v>876</v>
      </c>
      <c r="D137" s="346" t="s">
        <v>877</v>
      </c>
      <c r="E137" s="101" t="s">
        <v>448</v>
      </c>
      <c r="F137" s="101" t="s">
        <v>863</v>
      </c>
      <c r="G137" s="348">
        <v>84</v>
      </c>
      <c r="H137" s="348">
        <v>1</v>
      </c>
      <c r="I137" s="348">
        <v>3.4</v>
      </c>
      <c r="J137" s="348">
        <v>17</v>
      </c>
      <c r="K137" s="348">
        <v>0</v>
      </c>
    </row>
    <row r="138" spans="1:11" ht="15">
      <c r="A138" s="340"/>
      <c r="B138" s="346" t="s">
        <v>859</v>
      </c>
      <c r="C138" s="346" t="s">
        <v>876</v>
      </c>
      <c r="D138" s="346" t="s">
        <v>877</v>
      </c>
      <c r="E138" s="101" t="s">
        <v>448</v>
      </c>
      <c r="F138" s="101" t="s">
        <v>863</v>
      </c>
      <c r="G138" s="348">
        <v>87</v>
      </c>
      <c r="H138" s="348">
        <v>1</v>
      </c>
      <c r="I138" s="348">
        <v>8</v>
      </c>
      <c r="J138" s="348">
        <v>60</v>
      </c>
      <c r="K138" s="348">
        <v>0</v>
      </c>
    </row>
    <row r="139" spans="1:11" ht="12.75">
      <c r="A139" s="340"/>
      <c r="B139" s="337" t="s">
        <v>880</v>
      </c>
      <c r="C139" s="337" t="s">
        <v>881</v>
      </c>
      <c r="D139" s="337" t="s">
        <v>882</v>
      </c>
      <c r="E139" s="101" t="s">
        <v>448</v>
      </c>
      <c r="F139" s="101" t="s">
        <v>872</v>
      </c>
      <c r="G139" s="101">
        <v>44</v>
      </c>
      <c r="H139" s="350">
        <v>14</v>
      </c>
      <c r="I139" s="341">
        <v>1.3</v>
      </c>
      <c r="J139" s="101">
        <v>24</v>
      </c>
      <c r="K139" s="101" t="s">
        <v>480</v>
      </c>
    </row>
    <row r="140" spans="1:11" ht="12.75">
      <c r="A140" s="340"/>
      <c r="B140" s="337" t="s">
        <v>880</v>
      </c>
      <c r="C140" s="337" t="s">
        <v>881</v>
      </c>
      <c r="D140" s="337" t="s">
        <v>882</v>
      </c>
      <c r="E140" s="101" t="s">
        <v>448</v>
      </c>
      <c r="F140" s="101" t="s">
        <v>872</v>
      </c>
      <c r="G140" s="101">
        <v>55</v>
      </c>
      <c r="H140" s="350">
        <v>3</v>
      </c>
      <c r="I140" s="341">
        <v>2.8</v>
      </c>
      <c r="J140" s="101">
        <v>29</v>
      </c>
      <c r="K140" s="101" t="s">
        <v>480</v>
      </c>
    </row>
    <row r="141" spans="1:11" ht="12.75">
      <c r="A141" s="340"/>
      <c r="B141" s="337" t="s">
        <v>880</v>
      </c>
      <c r="C141" s="337" t="s">
        <v>881</v>
      </c>
      <c r="D141" s="337" t="s">
        <v>898</v>
      </c>
      <c r="E141" s="101" t="s">
        <v>448</v>
      </c>
      <c r="F141" s="101" t="s">
        <v>872</v>
      </c>
      <c r="G141" s="101">
        <v>62</v>
      </c>
      <c r="H141" s="350">
        <v>5</v>
      </c>
      <c r="I141" s="341">
        <v>4.4</v>
      </c>
      <c r="J141" s="101">
        <v>90</v>
      </c>
      <c r="K141" s="101" t="s">
        <v>480</v>
      </c>
    </row>
    <row r="142" spans="1:11" ht="12.75">
      <c r="A142" s="340"/>
      <c r="B142" s="337"/>
      <c r="C142" s="337"/>
      <c r="D142" s="340"/>
      <c r="E142" s="101"/>
      <c r="F142" s="101"/>
      <c r="G142" s="101"/>
      <c r="H142" s="101"/>
      <c r="I142" s="101"/>
      <c r="J142" s="101"/>
      <c r="K142" s="101"/>
    </row>
    <row r="143" spans="1:11" ht="15">
      <c r="A143" s="340"/>
      <c r="B143" s="356" t="s">
        <v>913</v>
      </c>
      <c r="C143" s="337"/>
      <c r="D143" s="340"/>
      <c r="E143" s="101"/>
      <c r="F143" s="101"/>
      <c r="G143" s="101"/>
      <c r="H143" s="101"/>
      <c r="I143" s="101"/>
      <c r="J143" s="101"/>
      <c r="K143" s="101"/>
    </row>
    <row r="144" spans="1:11" ht="12.75">
      <c r="A144" s="340"/>
      <c r="B144" s="337" t="s">
        <v>859</v>
      </c>
      <c r="C144" s="337" t="s">
        <v>860</v>
      </c>
      <c r="D144" s="337" t="s">
        <v>861</v>
      </c>
      <c r="E144" s="101" t="s">
        <v>445</v>
      </c>
      <c r="F144" s="101" t="s">
        <v>863</v>
      </c>
      <c r="G144" s="101">
        <v>36</v>
      </c>
      <c r="H144" s="101">
        <v>19</v>
      </c>
      <c r="I144" s="101">
        <v>1.5</v>
      </c>
      <c r="J144" s="101">
        <v>12</v>
      </c>
      <c r="K144" s="101"/>
    </row>
    <row r="145" spans="1:11" ht="12.75">
      <c r="A145" s="340"/>
      <c r="B145" s="337" t="s">
        <v>859</v>
      </c>
      <c r="C145" s="337" t="s">
        <v>860</v>
      </c>
      <c r="D145" s="337" t="s">
        <v>861</v>
      </c>
      <c r="E145" s="101" t="s">
        <v>445</v>
      </c>
      <c r="F145" s="101" t="s">
        <v>863</v>
      </c>
      <c r="G145" s="101">
        <v>56</v>
      </c>
      <c r="H145" s="101">
        <v>27</v>
      </c>
      <c r="I145" s="101">
        <v>3.8</v>
      </c>
      <c r="J145" s="101">
        <v>38</v>
      </c>
      <c r="K145" s="101"/>
    </row>
    <row r="146" spans="1:11" ht="12.75">
      <c r="A146" s="340"/>
      <c r="B146" s="337" t="s">
        <v>859</v>
      </c>
      <c r="C146" s="337" t="s">
        <v>860</v>
      </c>
      <c r="D146" s="337" t="s">
        <v>865</v>
      </c>
      <c r="E146" s="101" t="s">
        <v>445</v>
      </c>
      <c r="F146" s="101" t="s">
        <v>863</v>
      </c>
      <c r="G146" s="101">
        <v>108</v>
      </c>
      <c r="H146" s="101">
        <v>7</v>
      </c>
      <c r="I146" s="101">
        <v>5.4</v>
      </c>
      <c r="J146" s="101">
        <v>30</v>
      </c>
      <c r="K146" s="101"/>
    </row>
    <row r="147" spans="1:11" ht="12.75">
      <c r="A147" s="340"/>
      <c r="B147" s="337" t="s">
        <v>859</v>
      </c>
      <c r="C147" s="337" t="s">
        <v>860</v>
      </c>
      <c r="D147" s="337" t="s">
        <v>861</v>
      </c>
      <c r="E147" s="101" t="s">
        <v>445</v>
      </c>
      <c r="F147" s="101" t="s">
        <v>863</v>
      </c>
      <c r="G147" s="101">
        <v>15</v>
      </c>
      <c r="H147" s="101">
        <v>10</v>
      </c>
      <c r="I147" s="101">
        <v>4.6</v>
      </c>
      <c r="J147" s="101">
        <v>23</v>
      </c>
      <c r="K147" s="101"/>
    </row>
    <row r="148" spans="1:11" ht="12.75">
      <c r="A148" s="340"/>
      <c r="B148" s="337" t="s">
        <v>859</v>
      </c>
      <c r="C148" s="337" t="s">
        <v>867</v>
      </c>
      <c r="D148" s="337" t="s">
        <v>868</v>
      </c>
      <c r="E148" s="101" t="s">
        <v>445</v>
      </c>
      <c r="F148" s="101" t="s">
        <v>863</v>
      </c>
      <c r="G148" s="101">
        <v>34</v>
      </c>
      <c r="H148" s="101">
        <v>2</v>
      </c>
      <c r="I148" s="101">
        <v>6</v>
      </c>
      <c r="J148" s="101">
        <v>153</v>
      </c>
      <c r="K148" s="101">
        <v>0</v>
      </c>
    </row>
    <row r="149" spans="1:11" ht="12.75">
      <c r="A149" s="340"/>
      <c r="B149" s="337" t="s">
        <v>859</v>
      </c>
      <c r="C149" s="337" t="s">
        <v>867</v>
      </c>
      <c r="D149" s="337" t="s">
        <v>868</v>
      </c>
      <c r="E149" s="101" t="s">
        <v>445</v>
      </c>
      <c r="F149" s="101" t="s">
        <v>863</v>
      </c>
      <c r="G149" s="101">
        <v>37</v>
      </c>
      <c r="H149" s="101">
        <v>12</v>
      </c>
      <c r="I149" s="101">
        <v>2.9</v>
      </c>
      <c r="J149" s="101">
        <v>191</v>
      </c>
      <c r="K149" s="101">
        <v>0</v>
      </c>
    </row>
    <row r="150" spans="1:11" ht="12.75">
      <c r="A150" s="340"/>
      <c r="B150" s="337" t="s">
        <v>859</v>
      </c>
      <c r="C150" s="337" t="s">
        <v>867</v>
      </c>
      <c r="D150" s="337" t="s">
        <v>868</v>
      </c>
      <c r="E150" s="101" t="s">
        <v>445</v>
      </c>
      <c r="F150" s="101" t="s">
        <v>863</v>
      </c>
      <c r="G150" s="101">
        <v>39</v>
      </c>
      <c r="H150" s="101">
        <v>4</v>
      </c>
      <c r="I150" s="101">
        <v>9</v>
      </c>
      <c r="J150" s="101">
        <v>231</v>
      </c>
      <c r="K150" s="101">
        <v>9</v>
      </c>
    </row>
    <row r="151" spans="1:11" ht="12.75">
      <c r="A151" s="340"/>
      <c r="B151" s="357" t="s">
        <v>859</v>
      </c>
      <c r="C151" s="337" t="s">
        <v>869</v>
      </c>
      <c r="D151" s="337" t="s">
        <v>861</v>
      </c>
      <c r="E151" s="101" t="s">
        <v>445</v>
      </c>
      <c r="F151" s="101" t="s">
        <v>863</v>
      </c>
      <c r="G151" s="101">
        <v>18</v>
      </c>
      <c r="H151" s="341">
        <v>4</v>
      </c>
      <c r="I151" s="101">
        <v>2.5</v>
      </c>
      <c r="J151" s="358">
        <v>5</v>
      </c>
      <c r="K151" s="340"/>
    </row>
    <row r="152" spans="1:11" ht="12.75">
      <c r="A152" s="340"/>
      <c r="B152" s="357" t="s">
        <v>859</v>
      </c>
      <c r="C152" s="337" t="s">
        <v>869</v>
      </c>
      <c r="D152" s="337" t="s">
        <v>870</v>
      </c>
      <c r="E152" s="101" t="s">
        <v>445</v>
      </c>
      <c r="F152" s="101" t="s">
        <v>863</v>
      </c>
      <c r="G152" s="101">
        <v>77</v>
      </c>
      <c r="H152" s="341">
        <v>2</v>
      </c>
      <c r="I152" s="101">
        <v>2.1</v>
      </c>
      <c r="J152" s="101">
        <v>18</v>
      </c>
      <c r="K152" s="340"/>
    </row>
    <row r="153" spans="1:11" ht="12.75">
      <c r="A153" s="340"/>
      <c r="B153" s="357" t="s">
        <v>859</v>
      </c>
      <c r="C153" s="337" t="s">
        <v>869</v>
      </c>
      <c r="D153" s="337" t="s">
        <v>870</v>
      </c>
      <c r="E153" s="101" t="s">
        <v>445</v>
      </c>
      <c r="F153" s="101" t="s">
        <v>863</v>
      </c>
      <c r="G153" s="101">
        <v>89</v>
      </c>
      <c r="H153" s="341">
        <v>36</v>
      </c>
      <c r="I153" s="101">
        <v>2.5</v>
      </c>
      <c r="J153" s="101">
        <v>43</v>
      </c>
      <c r="K153" s="340"/>
    </row>
    <row r="154" spans="1:11" ht="12.75">
      <c r="A154" s="340"/>
      <c r="B154" s="337" t="s">
        <v>859</v>
      </c>
      <c r="C154" s="337" t="s">
        <v>873</v>
      </c>
      <c r="D154" s="338" t="s">
        <v>861</v>
      </c>
      <c r="E154" s="101" t="s">
        <v>445</v>
      </c>
      <c r="F154" s="101" t="s">
        <v>874</v>
      </c>
      <c r="G154" s="101">
        <v>11</v>
      </c>
      <c r="H154" s="101">
        <v>2</v>
      </c>
      <c r="I154" s="101">
        <v>0.8</v>
      </c>
      <c r="J154" s="101">
        <v>14</v>
      </c>
      <c r="K154" s="101">
        <v>14</v>
      </c>
    </row>
    <row r="155" spans="1:11" ht="12.75">
      <c r="A155" s="340"/>
      <c r="B155" s="337" t="s">
        <v>859</v>
      </c>
      <c r="C155" s="337" t="s">
        <v>873</v>
      </c>
      <c r="D155" s="338" t="s">
        <v>861</v>
      </c>
      <c r="E155" s="101" t="s">
        <v>445</v>
      </c>
      <c r="F155" s="101" t="s">
        <v>875</v>
      </c>
      <c r="G155" s="101">
        <v>18</v>
      </c>
      <c r="H155" s="101">
        <v>15</v>
      </c>
      <c r="I155" s="101">
        <v>0.8</v>
      </c>
      <c r="J155" s="101">
        <v>15</v>
      </c>
      <c r="K155" s="101">
        <v>15</v>
      </c>
    </row>
    <row r="156" spans="1:11" ht="12.75">
      <c r="A156" s="340"/>
      <c r="B156" s="337" t="s">
        <v>859</v>
      </c>
      <c r="C156" s="337" t="s">
        <v>873</v>
      </c>
      <c r="D156" s="337" t="s">
        <v>865</v>
      </c>
      <c r="E156" s="101" t="s">
        <v>445</v>
      </c>
      <c r="F156" s="101" t="s">
        <v>863</v>
      </c>
      <c r="G156" s="101">
        <v>5</v>
      </c>
      <c r="H156" s="101">
        <v>6</v>
      </c>
      <c r="I156" s="101">
        <v>1.8</v>
      </c>
      <c r="J156" s="101">
        <v>33</v>
      </c>
      <c r="K156" s="101">
        <v>33</v>
      </c>
    </row>
    <row r="157" spans="1:11" ht="12.75">
      <c r="A157" s="340"/>
      <c r="B157" s="337" t="s">
        <v>859</v>
      </c>
      <c r="C157" s="337" t="s">
        <v>873</v>
      </c>
      <c r="D157" s="337" t="s">
        <v>865</v>
      </c>
      <c r="E157" s="101" t="s">
        <v>445</v>
      </c>
      <c r="F157" s="101" t="s">
        <v>863</v>
      </c>
      <c r="G157" s="101">
        <v>3</v>
      </c>
      <c r="H157" s="101">
        <v>23</v>
      </c>
      <c r="I157" s="101">
        <v>1.7</v>
      </c>
      <c r="J157" s="101">
        <v>31</v>
      </c>
      <c r="K157" s="101">
        <v>31</v>
      </c>
    </row>
    <row r="158" spans="1:11" ht="12.75">
      <c r="A158" s="340"/>
      <c r="B158" s="337" t="s">
        <v>859</v>
      </c>
      <c r="C158" s="337" t="s">
        <v>873</v>
      </c>
      <c r="D158" s="337" t="s">
        <v>865</v>
      </c>
      <c r="E158" s="101" t="s">
        <v>445</v>
      </c>
      <c r="F158" s="101" t="s">
        <v>866</v>
      </c>
      <c r="G158" s="101">
        <v>23</v>
      </c>
      <c r="H158" s="101">
        <v>1</v>
      </c>
      <c r="I158" s="101">
        <v>1.2</v>
      </c>
      <c r="J158" s="101">
        <v>21</v>
      </c>
      <c r="K158" s="101">
        <v>21</v>
      </c>
    </row>
    <row r="159" spans="1:11" ht="12.75">
      <c r="A159" s="340"/>
      <c r="B159" s="337" t="s">
        <v>859</v>
      </c>
      <c r="C159" s="337" t="s">
        <v>873</v>
      </c>
      <c r="D159" s="337" t="s">
        <v>865</v>
      </c>
      <c r="E159" s="101" t="s">
        <v>445</v>
      </c>
      <c r="F159" s="101" t="s">
        <v>866</v>
      </c>
      <c r="G159" s="101">
        <v>23</v>
      </c>
      <c r="H159" s="101">
        <v>4</v>
      </c>
      <c r="I159" s="101">
        <v>2.8</v>
      </c>
      <c r="J159" s="101">
        <v>49</v>
      </c>
      <c r="K159" s="101">
        <v>49</v>
      </c>
    </row>
    <row r="160" spans="1:11" ht="12.75">
      <c r="A160" s="340"/>
      <c r="B160" s="337" t="s">
        <v>859</v>
      </c>
      <c r="C160" s="337" t="s">
        <v>873</v>
      </c>
      <c r="D160" s="337" t="s">
        <v>865</v>
      </c>
      <c r="E160" s="101" t="s">
        <v>445</v>
      </c>
      <c r="F160" s="101" t="s">
        <v>863</v>
      </c>
      <c r="G160" s="101">
        <v>3</v>
      </c>
      <c r="H160" s="101">
        <v>18</v>
      </c>
      <c r="I160" s="101">
        <v>2</v>
      </c>
      <c r="J160" s="101">
        <v>36</v>
      </c>
      <c r="K160" s="101">
        <v>36</v>
      </c>
    </row>
    <row r="161" spans="1:11" ht="12.75">
      <c r="A161" s="340"/>
      <c r="B161" s="337" t="s">
        <v>859</v>
      </c>
      <c r="C161" s="337" t="s">
        <v>873</v>
      </c>
      <c r="D161" s="337" t="s">
        <v>871</v>
      </c>
      <c r="E161" s="101" t="s">
        <v>445</v>
      </c>
      <c r="F161" s="101" t="s">
        <v>874</v>
      </c>
      <c r="G161" s="101">
        <v>64</v>
      </c>
      <c r="H161" s="101">
        <v>10</v>
      </c>
      <c r="I161" s="101">
        <v>3.5</v>
      </c>
      <c r="J161" s="101">
        <v>60</v>
      </c>
      <c r="K161" s="101">
        <v>60</v>
      </c>
    </row>
    <row r="162" spans="1:11" ht="12.75">
      <c r="A162" s="340"/>
      <c r="B162" s="337" t="s">
        <v>859</v>
      </c>
      <c r="C162" s="337" t="s">
        <v>873</v>
      </c>
      <c r="D162" s="337" t="s">
        <v>871</v>
      </c>
      <c r="E162" s="101" t="s">
        <v>445</v>
      </c>
      <c r="F162" s="101" t="s">
        <v>874</v>
      </c>
      <c r="G162" s="101">
        <v>77</v>
      </c>
      <c r="H162" s="101">
        <v>9</v>
      </c>
      <c r="I162" s="101">
        <v>2.3</v>
      </c>
      <c r="J162" s="101">
        <v>37</v>
      </c>
      <c r="K162" s="101">
        <v>37</v>
      </c>
    </row>
    <row r="163" spans="1:11" ht="12.75">
      <c r="A163" s="340"/>
      <c r="B163" s="337" t="s">
        <v>859</v>
      </c>
      <c r="C163" s="337" t="s">
        <v>873</v>
      </c>
      <c r="D163" s="337" t="s">
        <v>871</v>
      </c>
      <c r="E163" s="101" t="s">
        <v>445</v>
      </c>
      <c r="F163" s="101" t="s">
        <v>863</v>
      </c>
      <c r="G163" s="101">
        <v>87</v>
      </c>
      <c r="H163" s="101">
        <v>12</v>
      </c>
      <c r="I163" s="101">
        <v>3.4</v>
      </c>
      <c r="J163" s="101">
        <v>61</v>
      </c>
      <c r="K163" s="101">
        <v>61</v>
      </c>
    </row>
    <row r="164" spans="1:11" ht="12.75">
      <c r="A164" s="340"/>
      <c r="B164" s="337" t="s">
        <v>859</v>
      </c>
      <c r="C164" s="337" t="s">
        <v>873</v>
      </c>
      <c r="D164" s="337" t="s">
        <v>871</v>
      </c>
      <c r="E164" s="101" t="s">
        <v>445</v>
      </c>
      <c r="F164" s="101" t="s">
        <v>866</v>
      </c>
      <c r="G164" s="101">
        <v>79</v>
      </c>
      <c r="H164" s="101">
        <v>4</v>
      </c>
      <c r="I164" s="101">
        <v>3</v>
      </c>
      <c r="J164" s="101">
        <v>52</v>
      </c>
      <c r="K164" s="101">
        <v>52</v>
      </c>
    </row>
    <row r="165" spans="1:11" ht="12.75">
      <c r="A165" s="340"/>
      <c r="B165" s="337" t="s">
        <v>859</v>
      </c>
      <c r="C165" s="337" t="s">
        <v>873</v>
      </c>
      <c r="D165" s="337" t="s">
        <v>871</v>
      </c>
      <c r="E165" s="101" t="s">
        <v>445</v>
      </c>
      <c r="F165" s="101" t="s">
        <v>866</v>
      </c>
      <c r="G165" s="101">
        <v>71</v>
      </c>
      <c r="H165" s="101">
        <v>6</v>
      </c>
      <c r="I165" s="101">
        <v>3.2</v>
      </c>
      <c r="J165" s="101">
        <v>55</v>
      </c>
      <c r="K165" s="101">
        <v>55</v>
      </c>
    </row>
    <row r="166" spans="1:11" ht="12.75">
      <c r="A166" s="340"/>
      <c r="B166" s="337" t="s">
        <v>859</v>
      </c>
      <c r="C166" s="337" t="s">
        <v>873</v>
      </c>
      <c r="D166" s="337" t="s">
        <v>871</v>
      </c>
      <c r="E166" s="101" t="s">
        <v>445</v>
      </c>
      <c r="F166" s="101" t="s">
        <v>863</v>
      </c>
      <c r="G166" s="101">
        <v>85</v>
      </c>
      <c r="H166" s="101">
        <v>1</v>
      </c>
      <c r="I166" s="101">
        <v>4.1</v>
      </c>
      <c r="J166" s="101">
        <v>76</v>
      </c>
      <c r="K166" s="101">
        <v>76</v>
      </c>
    </row>
    <row r="167" spans="1:11" ht="12.75">
      <c r="A167" s="340"/>
      <c r="B167" s="337" t="s">
        <v>859</v>
      </c>
      <c r="C167" s="337" t="s">
        <v>873</v>
      </c>
      <c r="D167" s="337" t="s">
        <v>871</v>
      </c>
      <c r="E167" s="101" t="s">
        <v>445</v>
      </c>
      <c r="F167" s="101" t="s">
        <v>866</v>
      </c>
      <c r="G167" s="101">
        <v>81</v>
      </c>
      <c r="H167" s="101">
        <v>5</v>
      </c>
      <c r="I167" s="101">
        <v>1</v>
      </c>
      <c r="J167" s="101">
        <v>15</v>
      </c>
      <c r="K167" s="101">
        <v>15</v>
      </c>
    </row>
    <row r="168" spans="1:11" ht="12.75">
      <c r="A168" s="340"/>
      <c r="B168" s="337" t="s">
        <v>859</v>
      </c>
      <c r="C168" s="337" t="s">
        <v>873</v>
      </c>
      <c r="D168" s="337" t="s">
        <v>871</v>
      </c>
      <c r="E168" s="101" t="s">
        <v>445</v>
      </c>
      <c r="F168" s="101" t="s">
        <v>866</v>
      </c>
      <c r="G168" s="101">
        <v>68</v>
      </c>
      <c r="H168" s="101">
        <v>14</v>
      </c>
      <c r="I168" s="101">
        <v>1.3</v>
      </c>
      <c r="J168" s="101">
        <v>21</v>
      </c>
      <c r="K168" s="101">
        <v>21</v>
      </c>
    </row>
    <row r="169" spans="1:11" ht="12.75">
      <c r="A169" s="340"/>
      <c r="B169" s="337" t="s">
        <v>859</v>
      </c>
      <c r="C169" s="337" t="s">
        <v>873</v>
      </c>
      <c r="D169" s="337" t="s">
        <v>871</v>
      </c>
      <c r="E169" s="101" t="s">
        <v>445</v>
      </c>
      <c r="F169" s="101" t="s">
        <v>866</v>
      </c>
      <c r="G169" s="101">
        <v>80</v>
      </c>
      <c r="H169" s="101">
        <v>10</v>
      </c>
      <c r="I169" s="101">
        <v>1.2</v>
      </c>
      <c r="J169" s="101">
        <v>16</v>
      </c>
      <c r="K169" s="101">
        <v>16</v>
      </c>
    </row>
    <row r="170" spans="1:11" ht="12.75">
      <c r="A170" s="340"/>
      <c r="B170" s="337" t="s">
        <v>859</v>
      </c>
      <c r="C170" s="337" t="s">
        <v>873</v>
      </c>
      <c r="D170" s="337" t="s">
        <v>871</v>
      </c>
      <c r="E170" s="101" t="s">
        <v>445</v>
      </c>
      <c r="F170" s="101" t="s">
        <v>866</v>
      </c>
      <c r="G170" s="101">
        <v>80</v>
      </c>
      <c r="H170" s="101">
        <v>12</v>
      </c>
      <c r="I170" s="101">
        <v>2.8</v>
      </c>
      <c r="J170" s="101">
        <v>44</v>
      </c>
      <c r="K170" s="101">
        <v>44</v>
      </c>
    </row>
    <row r="171" spans="1:11" ht="15">
      <c r="A171" s="340"/>
      <c r="B171" s="346" t="s">
        <v>859</v>
      </c>
      <c r="C171" s="346" t="s">
        <v>876</v>
      </c>
      <c r="D171" s="346" t="s">
        <v>877</v>
      </c>
      <c r="E171" s="101" t="s">
        <v>445</v>
      </c>
      <c r="F171" s="101" t="s">
        <v>863</v>
      </c>
      <c r="G171" s="348">
        <v>3</v>
      </c>
      <c r="H171" s="348">
        <v>4</v>
      </c>
      <c r="I171" s="348">
        <v>0.4</v>
      </c>
      <c r="J171" s="348">
        <v>5</v>
      </c>
      <c r="K171" s="348">
        <v>0</v>
      </c>
    </row>
    <row r="172" spans="1:11" ht="15">
      <c r="A172" s="340"/>
      <c r="B172" s="346" t="s">
        <v>859</v>
      </c>
      <c r="C172" s="346" t="s">
        <v>876</v>
      </c>
      <c r="D172" s="346" t="s">
        <v>878</v>
      </c>
      <c r="E172" s="101" t="s">
        <v>445</v>
      </c>
      <c r="F172" s="101" t="s">
        <v>863</v>
      </c>
      <c r="G172" s="348">
        <v>8</v>
      </c>
      <c r="H172" s="348">
        <v>9</v>
      </c>
      <c r="I172" s="348">
        <v>3.9</v>
      </c>
      <c r="J172" s="348">
        <v>69</v>
      </c>
      <c r="K172" s="348">
        <v>25</v>
      </c>
    </row>
    <row r="173" spans="1:11" ht="15">
      <c r="A173" s="340"/>
      <c r="B173" s="346" t="s">
        <v>859</v>
      </c>
      <c r="C173" s="346" t="s">
        <v>876</v>
      </c>
      <c r="D173" s="346" t="s">
        <v>879</v>
      </c>
      <c r="E173" s="101" t="s">
        <v>445</v>
      </c>
      <c r="F173" s="101" t="s">
        <v>863</v>
      </c>
      <c r="G173" s="348">
        <v>50</v>
      </c>
      <c r="H173" s="348">
        <v>1</v>
      </c>
      <c r="I173" s="348">
        <v>8</v>
      </c>
      <c r="J173" s="348">
        <v>127</v>
      </c>
      <c r="K173" s="348">
        <v>31</v>
      </c>
    </row>
    <row r="174" spans="1:11" ht="15">
      <c r="A174" s="340"/>
      <c r="B174" s="346" t="s">
        <v>859</v>
      </c>
      <c r="C174" s="346" t="s">
        <v>876</v>
      </c>
      <c r="D174" s="346" t="s">
        <v>877</v>
      </c>
      <c r="E174" s="101" t="s">
        <v>445</v>
      </c>
      <c r="F174" s="101" t="s">
        <v>863</v>
      </c>
      <c r="G174" s="348">
        <v>88</v>
      </c>
      <c r="H174" s="348">
        <v>4</v>
      </c>
      <c r="I174" s="348">
        <v>3.5</v>
      </c>
      <c r="J174" s="348">
        <v>29</v>
      </c>
      <c r="K174" s="348">
        <v>0</v>
      </c>
    </row>
    <row r="175" spans="1:11" ht="12.75">
      <c r="A175" s="340"/>
      <c r="B175" s="337" t="s">
        <v>880</v>
      </c>
      <c r="C175" s="337" t="s">
        <v>881</v>
      </c>
      <c r="D175" s="337" t="s">
        <v>886</v>
      </c>
      <c r="E175" s="101" t="s">
        <v>445</v>
      </c>
      <c r="F175" s="101" t="s">
        <v>885</v>
      </c>
      <c r="G175" s="101">
        <v>32</v>
      </c>
      <c r="H175" s="350">
        <v>7</v>
      </c>
      <c r="I175" s="341">
        <v>1</v>
      </c>
      <c r="J175" s="101">
        <v>7</v>
      </c>
      <c r="K175" s="101" t="s">
        <v>480</v>
      </c>
    </row>
    <row r="176" spans="1:11" ht="12.75">
      <c r="A176" s="340"/>
      <c r="B176" s="337" t="s">
        <v>880</v>
      </c>
      <c r="C176" s="337" t="s">
        <v>881</v>
      </c>
      <c r="D176" s="337" t="s">
        <v>882</v>
      </c>
      <c r="E176" s="101" t="s">
        <v>445</v>
      </c>
      <c r="F176" s="101" t="s">
        <v>885</v>
      </c>
      <c r="G176" s="101">
        <v>52</v>
      </c>
      <c r="H176" s="350">
        <v>2</v>
      </c>
      <c r="I176" s="341">
        <v>0.4</v>
      </c>
      <c r="J176" s="101">
        <v>8</v>
      </c>
      <c r="K176" s="101" t="s">
        <v>480</v>
      </c>
    </row>
    <row r="177" spans="1:11" ht="12.75">
      <c r="A177" s="340"/>
      <c r="B177" s="337" t="s">
        <v>880</v>
      </c>
      <c r="C177" s="337" t="s">
        <v>881</v>
      </c>
      <c r="D177" s="337" t="s">
        <v>882</v>
      </c>
      <c r="E177" s="101" t="s">
        <v>445</v>
      </c>
      <c r="F177" s="101" t="s">
        <v>885</v>
      </c>
      <c r="G177" s="101">
        <v>51</v>
      </c>
      <c r="H177" s="350">
        <v>27</v>
      </c>
      <c r="I177" s="341">
        <v>0.8</v>
      </c>
      <c r="J177" s="101">
        <v>14</v>
      </c>
      <c r="K177" s="101" t="s">
        <v>480</v>
      </c>
    </row>
    <row r="178" spans="1:11" ht="12.75">
      <c r="A178" s="340"/>
      <c r="B178" s="337" t="s">
        <v>880</v>
      </c>
      <c r="C178" s="337" t="s">
        <v>881</v>
      </c>
      <c r="D178" s="337" t="s">
        <v>898</v>
      </c>
      <c r="E178" s="101" t="s">
        <v>445</v>
      </c>
      <c r="F178" s="101" t="s">
        <v>914</v>
      </c>
      <c r="G178" s="101">
        <v>68</v>
      </c>
      <c r="H178" s="350">
        <v>8</v>
      </c>
      <c r="I178" s="341">
        <v>0.5</v>
      </c>
      <c r="J178" s="101">
        <v>12</v>
      </c>
      <c r="K178" s="101" t="s">
        <v>480</v>
      </c>
    </row>
    <row r="179" spans="1:11" ht="12.75">
      <c r="A179" s="340"/>
      <c r="B179" s="337"/>
      <c r="C179" s="337"/>
      <c r="D179" s="340"/>
      <c r="E179" s="101"/>
      <c r="F179" s="101"/>
      <c r="G179" s="101"/>
      <c r="H179" s="101"/>
      <c r="I179" s="101"/>
      <c r="J179" s="101"/>
      <c r="K179" s="101"/>
    </row>
    <row r="180" spans="1:11" ht="15">
      <c r="A180" s="340"/>
      <c r="B180" s="356" t="s">
        <v>915</v>
      </c>
      <c r="C180" s="337"/>
      <c r="D180" s="340"/>
      <c r="E180" s="101"/>
      <c r="F180" s="101"/>
      <c r="G180" s="101"/>
      <c r="H180" s="101"/>
      <c r="I180" s="101"/>
      <c r="J180" s="101"/>
      <c r="K180" s="101"/>
    </row>
    <row r="181" spans="1:11" ht="12.75">
      <c r="A181" s="340"/>
      <c r="B181" s="337" t="s">
        <v>859</v>
      </c>
      <c r="C181" s="337" t="s">
        <v>860</v>
      </c>
      <c r="D181" s="337" t="s">
        <v>861</v>
      </c>
      <c r="E181" s="101" t="s">
        <v>465</v>
      </c>
      <c r="F181" s="101" t="s">
        <v>863</v>
      </c>
      <c r="G181" s="101">
        <v>26</v>
      </c>
      <c r="H181" s="101">
        <v>20</v>
      </c>
      <c r="I181" s="101">
        <v>2.7</v>
      </c>
      <c r="J181" s="101">
        <v>65</v>
      </c>
      <c r="K181" s="101">
        <v>63</v>
      </c>
    </row>
    <row r="182" spans="1:11" ht="12.75">
      <c r="A182" s="340"/>
      <c r="B182" s="337" t="s">
        <v>859</v>
      </c>
      <c r="C182" s="337" t="s">
        <v>860</v>
      </c>
      <c r="D182" s="337" t="s">
        <v>861</v>
      </c>
      <c r="E182" s="101" t="s">
        <v>465</v>
      </c>
      <c r="F182" s="101" t="s">
        <v>863</v>
      </c>
      <c r="G182" s="101">
        <v>29</v>
      </c>
      <c r="H182" s="101">
        <v>15</v>
      </c>
      <c r="I182" s="101">
        <v>4.5</v>
      </c>
      <c r="J182" s="101">
        <v>95</v>
      </c>
      <c r="K182" s="101">
        <v>80</v>
      </c>
    </row>
    <row r="183" spans="1:11" ht="12.75">
      <c r="A183" s="340"/>
      <c r="B183" s="337" t="s">
        <v>859</v>
      </c>
      <c r="C183" s="337" t="s">
        <v>860</v>
      </c>
      <c r="D183" s="337" t="s">
        <v>865</v>
      </c>
      <c r="E183" s="101" t="s">
        <v>465</v>
      </c>
      <c r="F183" s="101" t="s">
        <v>863</v>
      </c>
      <c r="G183" s="101">
        <v>34</v>
      </c>
      <c r="H183" s="101">
        <v>13</v>
      </c>
      <c r="I183" s="101">
        <v>4</v>
      </c>
      <c r="J183" s="101">
        <v>114</v>
      </c>
      <c r="K183" s="101">
        <v>102</v>
      </c>
    </row>
    <row r="184" spans="1:11" ht="12.75">
      <c r="A184" s="340"/>
      <c r="B184" s="337" t="s">
        <v>859</v>
      </c>
      <c r="C184" s="337" t="s">
        <v>860</v>
      </c>
      <c r="D184" s="337" t="s">
        <v>861</v>
      </c>
      <c r="E184" s="101" t="s">
        <v>465</v>
      </c>
      <c r="F184" s="101" t="s">
        <v>863</v>
      </c>
      <c r="G184" s="101">
        <v>95</v>
      </c>
      <c r="H184" s="101">
        <v>3</v>
      </c>
      <c r="I184" s="101">
        <v>3.7</v>
      </c>
      <c r="J184" s="101">
        <v>109</v>
      </c>
      <c r="K184" s="101">
        <v>105</v>
      </c>
    </row>
    <row r="185" spans="1:11" ht="12.75">
      <c r="A185" s="340"/>
      <c r="B185" s="337" t="s">
        <v>859</v>
      </c>
      <c r="C185" s="337" t="s">
        <v>860</v>
      </c>
      <c r="D185" s="337" t="s">
        <v>861</v>
      </c>
      <c r="E185" s="101" t="s">
        <v>465</v>
      </c>
      <c r="F185" s="101" t="s">
        <v>863</v>
      </c>
      <c r="G185" s="101">
        <v>96</v>
      </c>
      <c r="H185" s="101">
        <v>1</v>
      </c>
      <c r="I185" s="101">
        <v>2</v>
      </c>
      <c r="J185" s="101">
        <v>43</v>
      </c>
      <c r="K185" s="101">
        <v>41</v>
      </c>
    </row>
    <row r="186" spans="1:11" ht="12.75">
      <c r="A186" s="340"/>
      <c r="B186" s="337" t="s">
        <v>859</v>
      </c>
      <c r="C186" s="337" t="s">
        <v>860</v>
      </c>
      <c r="D186" s="337" t="s">
        <v>865</v>
      </c>
      <c r="E186" s="101" t="s">
        <v>465</v>
      </c>
      <c r="F186" s="101" t="s">
        <v>863</v>
      </c>
      <c r="G186" s="101">
        <v>109</v>
      </c>
      <c r="H186" s="101">
        <v>5</v>
      </c>
      <c r="I186" s="101">
        <v>1.7</v>
      </c>
      <c r="J186" s="101">
        <v>34</v>
      </c>
      <c r="K186" s="101">
        <v>32</v>
      </c>
    </row>
    <row r="187" spans="1:11" ht="12.75">
      <c r="A187" s="340"/>
      <c r="B187" s="337" t="s">
        <v>859</v>
      </c>
      <c r="C187" s="337" t="s">
        <v>867</v>
      </c>
      <c r="D187" s="337" t="s">
        <v>868</v>
      </c>
      <c r="E187" s="101" t="s">
        <v>465</v>
      </c>
      <c r="F187" s="101" t="s">
        <v>863</v>
      </c>
      <c r="G187" s="101">
        <v>43</v>
      </c>
      <c r="H187" s="101">
        <v>3</v>
      </c>
      <c r="I187" s="101">
        <v>6.5</v>
      </c>
      <c r="J187" s="101">
        <v>65</v>
      </c>
      <c r="K187" s="101">
        <v>56</v>
      </c>
    </row>
    <row r="188" spans="1:11" ht="12.75">
      <c r="A188" s="340"/>
      <c r="B188" s="337" t="s">
        <v>859</v>
      </c>
      <c r="C188" s="337" t="s">
        <v>869</v>
      </c>
      <c r="D188" s="337" t="s">
        <v>870</v>
      </c>
      <c r="E188" s="101" t="s">
        <v>465</v>
      </c>
      <c r="F188" s="101" t="s">
        <v>863</v>
      </c>
      <c r="G188" s="101">
        <v>41</v>
      </c>
      <c r="H188" s="341">
        <v>1</v>
      </c>
      <c r="I188" s="101">
        <v>4.5</v>
      </c>
      <c r="J188" s="101">
        <v>145</v>
      </c>
      <c r="K188" s="101">
        <v>130</v>
      </c>
    </row>
    <row r="189" spans="1:11" ht="12.75">
      <c r="A189" s="340"/>
      <c r="B189" s="337" t="s">
        <v>859</v>
      </c>
      <c r="C189" s="337" t="s">
        <v>873</v>
      </c>
      <c r="D189" s="337" t="s">
        <v>865</v>
      </c>
      <c r="E189" s="101" t="s">
        <v>465</v>
      </c>
      <c r="F189" s="101" t="s">
        <v>872</v>
      </c>
      <c r="G189" s="101">
        <v>6</v>
      </c>
      <c r="H189" s="101">
        <v>6</v>
      </c>
      <c r="I189" s="101">
        <v>1.5</v>
      </c>
      <c r="J189" s="101">
        <v>14</v>
      </c>
      <c r="K189" s="101">
        <v>14</v>
      </c>
    </row>
    <row r="190" spans="1:11" ht="12.75">
      <c r="A190" s="340"/>
      <c r="B190" s="337" t="s">
        <v>859</v>
      </c>
      <c r="C190" s="337" t="s">
        <v>873</v>
      </c>
      <c r="D190" s="338" t="s">
        <v>861</v>
      </c>
      <c r="E190" s="101" t="s">
        <v>465</v>
      </c>
      <c r="F190" s="101" t="s">
        <v>866</v>
      </c>
      <c r="G190" s="101">
        <v>11</v>
      </c>
      <c r="H190" s="101">
        <v>8</v>
      </c>
      <c r="I190" s="101">
        <v>4.3</v>
      </c>
      <c r="J190" s="101">
        <v>129</v>
      </c>
      <c r="K190" s="101">
        <v>119</v>
      </c>
    </row>
    <row r="191" spans="1:11" ht="12.75">
      <c r="A191" s="340"/>
      <c r="B191" s="337" t="s">
        <v>859</v>
      </c>
      <c r="C191" s="337" t="s">
        <v>873</v>
      </c>
      <c r="D191" s="337" t="s">
        <v>865</v>
      </c>
      <c r="E191" s="101" t="s">
        <v>465</v>
      </c>
      <c r="F191" s="101" t="s">
        <v>863</v>
      </c>
      <c r="G191" s="101">
        <v>34</v>
      </c>
      <c r="H191" s="101">
        <v>11</v>
      </c>
      <c r="I191" s="101">
        <v>4.5</v>
      </c>
      <c r="J191" s="101">
        <v>121</v>
      </c>
      <c r="K191" s="101">
        <v>106</v>
      </c>
    </row>
    <row r="192" spans="1:11" ht="12.75">
      <c r="A192" s="340"/>
      <c r="B192" s="337" t="s">
        <v>859</v>
      </c>
      <c r="C192" s="337" t="s">
        <v>873</v>
      </c>
      <c r="D192" s="337" t="s">
        <v>865</v>
      </c>
      <c r="E192" s="101" t="s">
        <v>465</v>
      </c>
      <c r="F192" s="101" t="s">
        <v>863</v>
      </c>
      <c r="G192" s="101">
        <v>35</v>
      </c>
      <c r="H192" s="101">
        <v>12</v>
      </c>
      <c r="I192" s="101">
        <v>5</v>
      </c>
      <c r="J192" s="101">
        <v>117</v>
      </c>
      <c r="K192" s="101">
        <v>100</v>
      </c>
    </row>
    <row r="193" spans="1:11" ht="12.75">
      <c r="A193" s="340"/>
      <c r="B193" s="337" t="s">
        <v>859</v>
      </c>
      <c r="C193" s="337" t="s">
        <v>873</v>
      </c>
      <c r="D193" s="337" t="s">
        <v>865</v>
      </c>
      <c r="E193" s="101" t="s">
        <v>465</v>
      </c>
      <c r="F193" s="101" t="s">
        <v>863</v>
      </c>
      <c r="G193" s="101">
        <v>51</v>
      </c>
      <c r="H193" s="101">
        <v>3</v>
      </c>
      <c r="I193" s="101">
        <v>2.3</v>
      </c>
      <c r="J193" s="101">
        <v>54</v>
      </c>
      <c r="K193" s="101">
        <v>46</v>
      </c>
    </row>
    <row r="194" spans="1:11" ht="12.75">
      <c r="A194" s="340"/>
      <c r="B194" s="337" t="s">
        <v>859</v>
      </c>
      <c r="C194" s="337" t="s">
        <v>873</v>
      </c>
      <c r="D194" s="337" t="s">
        <v>865</v>
      </c>
      <c r="E194" s="101" t="s">
        <v>465</v>
      </c>
      <c r="F194" s="101" t="s">
        <v>863</v>
      </c>
      <c r="G194" s="101">
        <v>51</v>
      </c>
      <c r="H194" s="101">
        <v>7</v>
      </c>
      <c r="I194" s="101">
        <v>2.9</v>
      </c>
      <c r="J194" s="101">
        <v>108</v>
      </c>
      <c r="K194" s="101">
        <v>93</v>
      </c>
    </row>
    <row r="195" spans="1:11" ht="12.75">
      <c r="A195" s="340"/>
      <c r="B195" s="337" t="s">
        <v>859</v>
      </c>
      <c r="C195" s="337" t="s">
        <v>873</v>
      </c>
      <c r="D195" s="337" t="s">
        <v>871</v>
      </c>
      <c r="E195" s="101" t="s">
        <v>465</v>
      </c>
      <c r="F195" s="101" t="s">
        <v>863</v>
      </c>
      <c r="G195" s="101">
        <v>70</v>
      </c>
      <c r="H195" s="101">
        <v>9</v>
      </c>
      <c r="I195" s="101">
        <v>1.3</v>
      </c>
      <c r="J195" s="101">
        <v>4</v>
      </c>
      <c r="K195" s="101">
        <v>4</v>
      </c>
    </row>
    <row r="196" spans="1:11" ht="12.75">
      <c r="A196" s="340"/>
      <c r="B196" s="337" t="s">
        <v>859</v>
      </c>
      <c r="C196" s="337" t="s">
        <v>873</v>
      </c>
      <c r="D196" s="337" t="s">
        <v>871</v>
      </c>
      <c r="E196" s="101" t="s">
        <v>465</v>
      </c>
      <c r="F196" s="101" t="s">
        <v>863</v>
      </c>
      <c r="G196" s="101">
        <v>86</v>
      </c>
      <c r="H196" s="101">
        <v>15</v>
      </c>
      <c r="I196" s="101">
        <v>1.8</v>
      </c>
      <c r="J196" s="101">
        <v>94</v>
      </c>
      <c r="K196" s="101">
        <v>81</v>
      </c>
    </row>
    <row r="197" spans="1:11" ht="12.75">
      <c r="A197" s="340"/>
      <c r="B197" s="337" t="s">
        <v>859</v>
      </c>
      <c r="C197" s="337" t="s">
        <v>873</v>
      </c>
      <c r="D197" s="337" t="s">
        <v>871</v>
      </c>
      <c r="E197" s="101" t="s">
        <v>465</v>
      </c>
      <c r="F197" s="101" t="s">
        <v>863</v>
      </c>
      <c r="G197" s="101">
        <v>86</v>
      </c>
      <c r="H197" s="101">
        <v>17</v>
      </c>
      <c r="I197" s="101">
        <v>1.4</v>
      </c>
      <c r="J197" s="101">
        <v>60</v>
      </c>
      <c r="K197" s="101">
        <v>53</v>
      </c>
    </row>
    <row r="198" spans="1:11" ht="12.75">
      <c r="A198" s="340"/>
      <c r="B198" s="337" t="s">
        <v>859</v>
      </c>
      <c r="C198" s="337" t="s">
        <v>873</v>
      </c>
      <c r="D198" s="337" t="s">
        <v>871</v>
      </c>
      <c r="E198" s="101" t="s">
        <v>465</v>
      </c>
      <c r="F198" s="101" t="s">
        <v>863</v>
      </c>
      <c r="G198" s="101">
        <v>86</v>
      </c>
      <c r="H198" s="101">
        <v>9</v>
      </c>
      <c r="I198" s="101">
        <v>0.5</v>
      </c>
      <c r="J198" s="101">
        <v>25</v>
      </c>
      <c r="K198" s="101">
        <v>23</v>
      </c>
    </row>
    <row r="199" spans="1:11" ht="12.75">
      <c r="A199" s="340"/>
      <c r="B199" s="337" t="s">
        <v>859</v>
      </c>
      <c r="C199" s="337" t="s">
        <v>873</v>
      </c>
      <c r="D199" s="337" t="s">
        <v>865</v>
      </c>
      <c r="E199" s="101" t="s">
        <v>465</v>
      </c>
      <c r="F199" s="101" t="s">
        <v>910</v>
      </c>
      <c r="G199" s="101">
        <v>4</v>
      </c>
      <c r="H199" s="101">
        <v>8</v>
      </c>
      <c r="I199" s="101">
        <v>2.6</v>
      </c>
      <c r="J199" s="101">
        <v>56</v>
      </c>
      <c r="K199" s="101">
        <v>48</v>
      </c>
    </row>
    <row r="200" spans="1:11" ht="12.75">
      <c r="A200" s="340"/>
      <c r="B200" s="337" t="s">
        <v>859</v>
      </c>
      <c r="C200" s="337" t="s">
        <v>873</v>
      </c>
      <c r="D200" s="337" t="s">
        <v>865</v>
      </c>
      <c r="E200" s="101" t="s">
        <v>465</v>
      </c>
      <c r="F200" s="101" t="s">
        <v>866</v>
      </c>
      <c r="G200" s="101">
        <v>10</v>
      </c>
      <c r="H200" s="101">
        <v>23</v>
      </c>
      <c r="I200" s="101">
        <v>2.6</v>
      </c>
      <c r="J200" s="101">
        <v>43</v>
      </c>
      <c r="K200" s="101">
        <v>41</v>
      </c>
    </row>
    <row r="201" spans="1:11" ht="12.75">
      <c r="A201" s="340"/>
      <c r="B201" s="337" t="s">
        <v>859</v>
      </c>
      <c r="C201" s="337" t="s">
        <v>873</v>
      </c>
      <c r="D201" s="337" t="s">
        <v>865</v>
      </c>
      <c r="E201" s="101" t="s">
        <v>465</v>
      </c>
      <c r="F201" s="101" t="s">
        <v>863</v>
      </c>
      <c r="G201" s="101">
        <v>40</v>
      </c>
      <c r="H201" s="101">
        <v>12</v>
      </c>
      <c r="I201" s="101">
        <v>4.8</v>
      </c>
      <c r="J201" s="101">
        <v>139</v>
      </c>
      <c r="K201" s="101">
        <v>128</v>
      </c>
    </row>
    <row r="202" spans="1:11" ht="15">
      <c r="A202" s="340"/>
      <c r="B202" s="346" t="s">
        <v>859</v>
      </c>
      <c r="C202" s="346" t="s">
        <v>876</v>
      </c>
      <c r="D202" s="346" t="s">
        <v>877</v>
      </c>
      <c r="E202" s="101" t="s">
        <v>465</v>
      </c>
      <c r="F202" s="101" t="s">
        <v>863</v>
      </c>
      <c r="G202" s="348">
        <v>40</v>
      </c>
      <c r="H202" s="348">
        <v>5</v>
      </c>
      <c r="I202" s="348">
        <v>2.5</v>
      </c>
      <c r="J202" s="348">
        <v>106</v>
      </c>
      <c r="K202" s="348">
        <v>91</v>
      </c>
    </row>
    <row r="203" spans="1:11" ht="15">
      <c r="A203" s="340"/>
      <c r="B203" s="346" t="s">
        <v>859</v>
      </c>
      <c r="C203" s="346" t="s">
        <v>876</v>
      </c>
      <c r="D203" s="346" t="s">
        <v>877</v>
      </c>
      <c r="E203" s="101" t="s">
        <v>465</v>
      </c>
      <c r="F203" s="101" t="s">
        <v>863</v>
      </c>
      <c r="G203" s="348">
        <v>88</v>
      </c>
      <c r="H203" s="348">
        <v>16</v>
      </c>
      <c r="I203" s="348">
        <v>5.9</v>
      </c>
      <c r="J203" s="348">
        <v>205</v>
      </c>
      <c r="K203" s="348">
        <v>189</v>
      </c>
    </row>
    <row r="204" spans="1:11" ht="12.75">
      <c r="A204" s="340"/>
      <c r="B204" s="337" t="s">
        <v>880</v>
      </c>
      <c r="C204" s="337" t="s">
        <v>881</v>
      </c>
      <c r="D204" s="337" t="s">
        <v>903</v>
      </c>
      <c r="E204" s="101" t="s">
        <v>465</v>
      </c>
      <c r="F204" s="101" t="s">
        <v>872</v>
      </c>
      <c r="G204" s="101">
        <v>1</v>
      </c>
      <c r="H204" s="350">
        <v>16</v>
      </c>
      <c r="I204" s="341">
        <v>5.5</v>
      </c>
      <c r="J204" s="101">
        <v>61</v>
      </c>
      <c r="K204" s="101">
        <v>61</v>
      </c>
    </row>
    <row r="205" spans="1:11" ht="12.75">
      <c r="A205" s="340"/>
      <c r="B205" s="337" t="s">
        <v>880</v>
      </c>
      <c r="C205" s="337" t="s">
        <v>881</v>
      </c>
      <c r="D205" s="337" t="s">
        <v>903</v>
      </c>
      <c r="E205" s="101" t="s">
        <v>465</v>
      </c>
      <c r="F205" s="101" t="s">
        <v>904</v>
      </c>
      <c r="G205" s="101">
        <v>1</v>
      </c>
      <c r="H205" s="350">
        <v>24</v>
      </c>
      <c r="I205" s="341">
        <v>0.3</v>
      </c>
      <c r="J205" s="101">
        <v>14</v>
      </c>
      <c r="K205" s="101">
        <v>14</v>
      </c>
    </row>
    <row r="206" spans="1:11" ht="12.75">
      <c r="A206" s="340"/>
      <c r="B206" s="337" t="s">
        <v>880</v>
      </c>
      <c r="C206" s="337" t="s">
        <v>881</v>
      </c>
      <c r="D206" s="337" t="s">
        <v>903</v>
      </c>
      <c r="E206" s="101" t="s">
        <v>465</v>
      </c>
      <c r="F206" s="101" t="s">
        <v>872</v>
      </c>
      <c r="G206" s="101">
        <v>2</v>
      </c>
      <c r="H206" s="350">
        <v>2</v>
      </c>
      <c r="I206" s="341">
        <v>5.8</v>
      </c>
      <c r="J206" s="101">
        <v>187</v>
      </c>
      <c r="K206" s="101">
        <v>187</v>
      </c>
    </row>
    <row r="207" spans="1:11" ht="12.75">
      <c r="A207" s="340"/>
      <c r="B207" s="337" t="s">
        <v>880</v>
      </c>
      <c r="C207" s="337" t="s">
        <v>881</v>
      </c>
      <c r="D207" s="337" t="s">
        <v>886</v>
      </c>
      <c r="E207" s="101" t="s">
        <v>465</v>
      </c>
      <c r="F207" s="101" t="s">
        <v>885</v>
      </c>
      <c r="G207" s="101">
        <v>27</v>
      </c>
      <c r="H207" s="350">
        <v>5</v>
      </c>
      <c r="I207" s="341">
        <v>1.4</v>
      </c>
      <c r="J207" s="101">
        <v>35</v>
      </c>
      <c r="K207" s="101">
        <v>35</v>
      </c>
    </row>
    <row r="208" spans="1:11" ht="12.75">
      <c r="A208" s="340"/>
      <c r="B208" s="337" t="s">
        <v>880</v>
      </c>
      <c r="C208" s="337" t="s">
        <v>881</v>
      </c>
      <c r="D208" s="337" t="s">
        <v>886</v>
      </c>
      <c r="E208" s="101" t="s">
        <v>465</v>
      </c>
      <c r="F208" s="101" t="s">
        <v>885</v>
      </c>
      <c r="G208" s="101">
        <v>30</v>
      </c>
      <c r="H208" s="350">
        <v>15</v>
      </c>
      <c r="I208" s="341">
        <v>1.8</v>
      </c>
      <c r="J208" s="101">
        <v>30</v>
      </c>
      <c r="K208" s="101">
        <v>30</v>
      </c>
    </row>
    <row r="209" spans="1:11" ht="12.75">
      <c r="A209" s="340"/>
      <c r="B209" s="337" t="s">
        <v>880</v>
      </c>
      <c r="C209" s="337" t="s">
        <v>881</v>
      </c>
      <c r="D209" s="337" t="s">
        <v>886</v>
      </c>
      <c r="E209" s="101" t="s">
        <v>465</v>
      </c>
      <c r="F209" s="101" t="s">
        <v>872</v>
      </c>
      <c r="G209" s="101">
        <v>31</v>
      </c>
      <c r="H209" s="350">
        <v>5</v>
      </c>
      <c r="I209" s="341">
        <v>2.1</v>
      </c>
      <c r="J209" s="101">
        <v>75</v>
      </c>
      <c r="K209" s="101">
        <v>75</v>
      </c>
    </row>
    <row r="210" spans="1:11" ht="12.75">
      <c r="A210" s="340"/>
      <c r="B210" s="337" t="s">
        <v>880</v>
      </c>
      <c r="C210" s="337" t="s">
        <v>881</v>
      </c>
      <c r="D210" s="337" t="s">
        <v>886</v>
      </c>
      <c r="E210" s="101" t="s">
        <v>465</v>
      </c>
      <c r="F210" s="101" t="s">
        <v>872</v>
      </c>
      <c r="G210" s="101">
        <v>47</v>
      </c>
      <c r="H210" s="350">
        <v>22</v>
      </c>
      <c r="I210" s="341">
        <v>1.5</v>
      </c>
      <c r="J210" s="101">
        <v>17</v>
      </c>
      <c r="K210" s="101">
        <v>17</v>
      </c>
    </row>
    <row r="211" spans="1:11" ht="12.75">
      <c r="A211" s="340"/>
      <c r="B211" s="337" t="s">
        <v>880</v>
      </c>
      <c r="C211" s="337" t="s">
        <v>881</v>
      </c>
      <c r="D211" s="337" t="s">
        <v>882</v>
      </c>
      <c r="E211" s="101" t="s">
        <v>465</v>
      </c>
      <c r="F211" s="101" t="s">
        <v>872</v>
      </c>
      <c r="G211" s="101">
        <v>58</v>
      </c>
      <c r="H211" s="350">
        <v>3</v>
      </c>
      <c r="I211" s="341">
        <v>3.5</v>
      </c>
      <c r="J211" s="101">
        <v>81</v>
      </c>
      <c r="K211" s="101">
        <v>81</v>
      </c>
    </row>
    <row r="212" spans="1:11" ht="12.75">
      <c r="A212" s="340"/>
      <c r="B212" s="337" t="s">
        <v>880</v>
      </c>
      <c r="C212" s="337" t="s">
        <v>881</v>
      </c>
      <c r="D212" s="337" t="s">
        <v>898</v>
      </c>
      <c r="E212" s="101" t="s">
        <v>465</v>
      </c>
      <c r="F212" s="101" t="s">
        <v>872</v>
      </c>
      <c r="G212" s="101">
        <v>62</v>
      </c>
      <c r="H212" s="350">
        <v>12</v>
      </c>
      <c r="I212" s="341">
        <v>6.2</v>
      </c>
      <c r="J212" s="101">
        <v>85</v>
      </c>
      <c r="K212" s="101">
        <v>85</v>
      </c>
    </row>
    <row r="213" spans="1:11" ht="12.75">
      <c r="A213" s="340"/>
      <c r="B213" s="337"/>
      <c r="C213" s="337"/>
      <c r="D213" s="340"/>
      <c r="E213" s="101"/>
      <c r="F213" s="101"/>
      <c r="G213" s="101"/>
      <c r="H213" s="101"/>
      <c r="I213" s="101"/>
      <c r="J213" s="101"/>
      <c r="K213" s="101"/>
    </row>
    <row r="214" spans="1:11" ht="15">
      <c r="A214" s="340"/>
      <c r="B214" s="356" t="s">
        <v>916</v>
      </c>
      <c r="C214" s="337"/>
      <c r="D214" s="340"/>
      <c r="E214" s="101"/>
      <c r="F214" s="101"/>
      <c r="G214" s="101"/>
      <c r="H214" s="101"/>
      <c r="I214" s="101"/>
      <c r="J214" s="101"/>
      <c r="K214" s="101"/>
    </row>
    <row r="215" spans="1:11" ht="12.75">
      <c r="A215" s="340"/>
      <c r="B215" s="337" t="s">
        <v>859</v>
      </c>
      <c r="C215" s="337" t="s">
        <v>860</v>
      </c>
      <c r="D215" s="337" t="s">
        <v>861</v>
      </c>
      <c r="E215" s="101" t="s">
        <v>455</v>
      </c>
      <c r="F215" s="101" t="s">
        <v>863</v>
      </c>
      <c r="G215" s="101">
        <v>70</v>
      </c>
      <c r="H215" s="101">
        <v>6</v>
      </c>
      <c r="I215" s="101">
        <v>2.4</v>
      </c>
      <c r="J215" s="101">
        <v>41</v>
      </c>
      <c r="K215" s="101">
        <v>39</v>
      </c>
    </row>
    <row r="216" spans="1:11" ht="12.75">
      <c r="A216" s="340"/>
      <c r="B216" s="337" t="s">
        <v>859</v>
      </c>
      <c r="C216" s="337" t="s">
        <v>860</v>
      </c>
      <c r="D216" s="337" t="s">
        <v>865</v>
      </c>
      <c r="E216" s="101" t="s">
        <v>455</v>
      </c>
      <c r="F216" s="101" t="s">
        <v>863</v>
      </c>
      <c r="G216" s="101">
        <v>99</v>
      </c>
      <c r="H216" s="101">
        <v>8</v>
      </c>
      <c r="I216" s="101">
        <v>3.7</v>
      </c>
      <c r="J216" s="101">
        <v>209</v>
      </c>
      <c r="K216" s="101">
        <v>197</v>
      </c>
    </row>
    <row r="217" spans="1:11" ht="12.75">
      <c r="A217" s="340"/>
      <c r="B217" s="337" t="s">
        <v>859</v>
      </c>
      <c r="C217" s="337" t="s">
        <v>867</v>
      </c>
      <c r="D217" s="337" t="s">
        <v>868</v>
      </c>
      <c r="E217" s="101" t="s">
        <v>455</v>
      </c>
      <c r="F217" s="101" t="s">
        <v>863</v>
      </c>
      <c r="G217" s="101">
        <v>7</v>
      </c>
      <c r="H217" s="101">
        <v>11</v>
      </c>
      <c r="I217" s="101">
        <v>2.2</v>
      </c>
      <c r="J217" s="101">
        <v>36</v>
      </c>
      <c r="K217" s="101">
        <v>35</v>
      </c>
    </row>
    <row r="218" spans="1:11" ht="12.75">
      <c r="A218" s="340"/>
      <c r="B218" s="337" t="s">
        <v>859</v>
      </c>
      <c r="C218" s="337" t="s">
        <v>867</v>
      </c>
      <c r="D218" s="337" t="s">
        <v>868</v>
      </c>
      <c r="E218" s="101" t="s">
        <v>455</v>
      </c>
      <c r="F218" s="101" t="s">
        <v>863</v>
      </c>
      <c r="G218" s="101">
        <v>18</v>
      </c>
      <c r="H218" s="101">
        <v>3</v>
      </c>
      <c r="I218" s="101">
        <v>1.4</v>
      </c>
      <c r="J218" s="101">
        <v>14</v>
      </c>
      <c r="K218" s="101">
        <v>14</v>
      </c>
    </row>
    <row r="219" spans="1:11" ht="12.75">
      <c r="A219" s="340"/>
      <c r="B219" s="337" t="s">
        <v>859</v>
      </c>
      <c r="C219" s="337" t="s">
        <v>867</v>
      </c>
      <c r="D219" s="337" t="s">
        <v>868</v>
      </c>
      <c r="E219" s="101" t="s">
        <v>455</v>
      </c>
      <c r="F219" s="101" t="s">
        <v>863</v>
      </c>
      <c r="G219" s="101">
        <v>18</v>
      </c>
      <c r="H219" s="101">
        <v>8</v>
      </c>
      <c r="I219" s="101">
        <v>0.7</v>
      </c>
      <c r="J219" s="101">
        <v>15</v>
      </c>
      <c r="K219" s="101">
        <v>15</v>
      </c>
    </row>
    <row r="220" spans="1:11" ht="12.75">
      <c r="A220" s="340"/>
      <c r="B220" s="337" t="s">
        <v>859</v>
      </c>
      <c r="C220" s="337" t="s">
        <v>867</v>
      </c>
      <c r="D220" s="337" t="s">
        <v>868</v>
      </c>
      <c r="E220" s="101" t="s">
        <v>455</v>
      </c>
      <c r="F220" s="101" t="s">
        <v>863</v>
      </c>
      <c r="G220" s="101">
        <v>22</v>
      </c>
      <c r="H220" s="101">
        <v>3</v>
      </c>
      <c r="I220" s="101">
        <v>2.2</v>
      </c>
      <c r="J220" s="101">
        <v>29</v>
      </c>
      <c r="K220" s="101">
        <v>23</v>
      </c>
    </row>
    <row r="221" spans="1:11" ht="12.75">
      <c r="A221" s="340"/>
      <c r="B221" s="337" t="s">
        <v>859</v>
      </c>
      <c r="C221" s="337" t="s">
        <v>869</v>
      </c>
      <c r="D221" s="337" t="s">
        <v>861</v>
      </c>
      <c r="E221" s="101" t="s">
        <v>455</v>
      </c>
      <c r="F221" s="101" t="s">
        <v>863</v>
      </c>
      <c r="G221" s="101">
        <v>20</v>
      </c>
      <c r="H221" s="341">
        <v>14</v>
      </c>
      <c r="I221" s="101">
        <v>7.6</v>
      </c>
      <c r="J221" s="101">
        <v>79</v>
      </c>
      <c r="K221" s="101">
        <v>66</v>
      </c>
    </row>
    <row r="222" spans="1:11" ht="12.75">
      <c r="A222" s="340"/>
      <c r="B222" s="337" t="s">
        <v>859</v>
      </c>
      <c r="C222" s="337" t="s">
        <v>869</v>
      </c>
      <c r="D222" s="337" t="s">
        <v>861</v>
      </c>
      <c r="E222" s="101" t="s">
        <v>455</v>
      </c>
      <c r="F222" s="101" t="s">
        <v>863</v>
      </c>
      <c r="G222" s="101">
        <v>20</v>
      </c>
      <c r="H222" s="341">
        <v>15</v>
      </c>
      <c r="I222" s="101">
        <v>7.8</v>
      </c>
      <c r="J222" s="101">
        <v>103</v>
      </c>
      <c r="K222" s="101">
        <v>81</v>
      </c>
    </row>
    <row r="223" spans="1:11" ht="12.75">
      <c r="A223" s="340"/>
      <c r="B223" s="337" t="s">
        <v>859</v>
      </c>
      <c r="C223" s="337" t="s">
        <v>869</v>
      </c>
      <c r="D223" s="337" t="s">
        <v>870</v>
      </c>
      <c r="E223" s="101" t="s">
        <v>455</v>
      </c>
      <c r="F223" s="101" t="s">
        <v>863</v>
      </c>
      <c r="G223" s="101">
        <v>51</v>
      </c>
      <c r="H223" s="341">
        <v>9</v>
      </c>
      <c r="I223" s="101">
        <v>11.9</v>
      </c>
      <c r="J223" s="101">
        <v>345</v>
      </c>
      <c r="K223" s="101">
        <v>290</v>
      </c>
    </row>
    <row r="224" spans="1:11" ht="12.75">
      <c r="A224" s="340"/>
      <c r="B224" s="337" t="s">
        <v>859</v>
      </c>
      <c r="C224" s="337" t="s">
        <v>869</v>
      </c>
      <c r="D224" s="337" t="s">
        <v>870</v>
      </c>
      <c r="E224" s="101" t="s">
        <v>455</v>
      </c>
      <c r="F224" s="101" t="s">
        <v>863</v>
      </c>
      <c r="G224" s="101">
        <v>72</v>
      </c>
      <c r="H224" s="341">
        <v>17</v>
      </c>
      <c r="I224" s="101">
        <v>2.1</v>
      </c>
      <c r="J224" s="101">
        <v>31</v>
      </c>
      <c r="K224" s="101">
        <v>19</v>
      </c>
    </row>
    <row r="225" spans="1:11" ht="12.75">
      <c r="A225" s="340"/>
      <c r="B225" s="337" t="s">
        <v>859</v>
      </c>
      <c r="C225" s="337" t="s">
        <v>869</v>
      </c>
      <c r="D225" s="337" t="s">
        <v>870</v>
      </c>
      <c r="E225" s="101" t="s">
        <v>455</v>
      </c>
      <c r="F225" s="101" t="s">
        <v>863</v>
      </c>
      <c r="G225" s="101">
        <v>88</v>
      </c>
      <c r="H225" s="341">
        <v>5</v>
      </c>
      <c r="I225" s="101">
        <v>6</v>
      </c>
      <c r="J225" s="101">
        <v>113</v>
      </c>
      <c r="K225" s="101">
        <v>96</v>
      </c>
    </row>
    <row r="226" spans="1:11" ht="12.75">
      <c r="A226" s="340"/>
      <c r="B226" s="337" t="s">
        <v>859</v>
      </c>
      <c r="C226" s="337" t="s">
        <v>869</v>
      </c>
      <c r="D226" s="337" t="s">
        <v>870</v>
      </c>
      <c r="E226" s="101" t="s">
        <v>455</v>
      </c>
      <c r="F226" s="101" t="s">
        <v>863</v>
      </c>
      <c r="G226" s="101">
        <v>88</v>
      </c>
      <c r="H226" s="341">
        <v>10</v>
      </c>
      <c r="I226" s="101">
        <v>4.6</v>
      </c>
      <c r="J226" s="101">
        <v>130</v>
      </c>
      <c r="K226" s="101">
        <v>120</v>
      </c>
    </row>
    <row r="227" spans="1:11" ht="12.75">
      <c r="A227" s="340"/>
      <c r="B227" s="337" t="s">
        <v>859</v>
      </c>
      <c r="C227" s="337" t="s">
        <v>873</v>
      </c>
      <c r="D227" s="337" t="s">
        <v>865</v>
      </c>
      <c r="E227" s="101" t="s">
        <v>455</v>
      </c>
      <c r="F227" s="101" t="s">
        <v>863</v>
      </c>
      <c r="G227" s="101">
        <v>35</v>
      </c>
      <c r="H227" s="101">
        <v>10</v>
      </c>
      <c r="I227" s="101">
        <v>11.5</v>
      </c>
      <c r="J227" s="101">
        <v>262</v>
      </c>
      <c r="K227" s="101">
        <v>262</v>
      </c>
    </row>
    <row r="228" spans="1:11" ht="12.75">
      <c r="A228" s="340"/>
      <c r="B228" s="337" t="s">
        <v>859</v>
      </c>
      <c r="C228" s="337" t="s">
        <v>873</v>
      </c>
      <c r="D228" s="337" t="s">
        <v>865</v>
      </c>
      <c r="E228" s="101" t="s">
        <v>455</v>
      </c>
      <c r="F228" s="101" t="s">
        <v>863</v>
      </c>
      <c r="G228" s="101">
        <v>35</v>
      </c>
      <c r="H228" s="101">
        <v>14</v>
      </c>
      <c r="I228" s="101">
        <v>1.9</v>
      </c>
      <c r="J228" s="101">
        <v>73</v>
      </c>
      <c r="K228" s="101">
        <v>73</v>
      </c>
    </row>
    <row r="229" spans="1:11" ht="12.75">
      <c r="A229" s="340"/>
      <c r="B229" s="337" t="s">
        <v>859</v>
      </c>
      <c r="C229" s="337" t="s">
        <v>873</v>
      </c>
      <c r="D229" s="337" t="s">
        <v>871</v>
      </c>
      <c r="E229" s="101" t="s">
        <v>455</v>
      </c>
      <c r="F229" s="101" t="s">
        <v>863</v>
      </c>
      <c r="G229" s="101">
        <v>55</v>
      </c>
      <c r="H229" s="101">
        <v>1</v>
      </c>
      <c r="I229" s="101">
        <v>3.8</v>
      </c>
      <c r="J229" s="101">
        <v>89</v>
      </c>
      <c r="K229" s="101">
        <v>89</v>
      </c>
    </row>
    <row r="230" spans="1:11" ht="12.75">
      <c r="A230" s="340"/>
      <c r="B230" s="337" t="s">
        <v>859</v>
      </c>
      <c r="C230" s="337" t="s">
        <v>873</v>
      </c>
      <c r="D230" s="337" t="s">
        <v>871</v>
      </c>
      <c r="E230" s="101" t="s">
        <v>455</v>
      </c>
      <c r="F230" s="101" t="s">
        <v>863</v>
      </c>
      <c r="G230" s="101">
        <v>55</v>
      </c>
      <c r="H230" s="101">
        <v>7</v>
      </c>
      <c r="I230" s="101">
        <v>1.5</v>
      </c>
      <c r="J230" s="101">
        <v>13</v>
      </c>
      <c r="K230" s="101">
        <v>13</v>
      </c>
    </row>
    <row r="231" spans="1:11" ht="12.75">
      <c r="A231" s="340"/>
      <c r="B231" s="337" t="s">
        <v>859</v>
      </c>
      <c r="C231" s="337" t="s">
        <v>873</v>
      </c>
      <c r="D231" s="337" t="s">
        <v>865</v>
      </c>
      <c r="E231" s="101" t="s">
        <v>455</v>
      </c>
      <c r="F231" s="101" t="s">
        <v>863</v>
      </c>
      <c r="G231" s="101">
        <v>5</v>
      </c>
      <c r="H231" s="101">
        <v>24</v>
      </c>
      <c r="I231" s="101">
        <v>1</v>
      </c>
      <c r="J231" s="101">
        <v>26</v>
      </c>
      <c r="K231" s="101">
        <v>26</v>
      </c>
    </row>
    <row r="232" spans="1:11" ht="12.75">
      <c r="A232" s="340"/>
      <c r="B232" s="337" t="s">
        <v>859</v>
      </c>
      <c r="C232" s="337" t="s">
        <v>873</v>
      </c>
      <c r="D232" s="337" t="s">
        <v>865</v>
      </c>
      <c r="E232" s="101" t="s">
        <v>455</v>
      </c>
      <c r="F232" s="101" t="s">
        <v>863</v>
      </c>
      <c r="G232" s="101">
        <v>6</v>
      </c>
      <c r="H232" s="101">
        <v>23</v>
      </c>
      <c r="I232" s="101">
        <v>8.3</v>
      </c>
      <c r="J232" s="101">
        <v>199</v>
      </c>
      <c r="K232" s="101">
        <v>199</v>
      </c>
    </row>
    <row r="233" spans="1:11" ht="12.75">
      <c r="A233" s="340"/>
      <c r="B233" s="337" t="s">
        <v>859</v>
      </c>
      <c r="C233" s="337" t="s">
        <v>873</v>
      </c>
      <c r="D233" s="338" t="s">
        <v>861</v>
      </c>
      <c r="E233" s="101" t="s">
        <v>455</v>
      </c>
      <c r="F233" s="101" t="s">
        <v>866</v>
      </c>
      <c r="G233" s="101">
        <v>9</v>
      </c>
      <c r="H233" s="101">
        <v>11</v>
      </c>
      <c r="I233" s="101">
        <v>2.1</v>
      </c>
      <c r="J233" s="101">
        <v>54</v>
      </c>
      <c r="K233" s="101">
        <v>54</v>
      </c>
    </row>
    <row r="234" spans="1:11" ht="12.75">
      <c r="A234" s="340"/>
      <c r="B234" s="337" t="s">
        <v>859</v>
      </c>
      <c r="C234" s="337" t="s">
        <v>873</v>
      </c>
      <c r="D234" s="337" t="s">
        <v>871</v>
      </c>
      <c r="E234" s="101" t="s">
        <v>455</v>
      </c>
      <c r="F234" s="101" t="s">
        <v>863</v>
      </c>
      <c r="G234" s="101">
        <v>87</v>
      </c>
      <c r="H234" s="101">
        <v>24</v>
      </c>
      <c r="I234" s="101">
        <v>1</v>
      </c>
      <c r="J234" s="101">
        <v>26</v>
      </c>
      <c r="K234" s="101">
        <v>26</v>
      </c>
    </row>
    <row r="235" spans="1:11" ht="15">
      <c r="A235" s="340"/>
      <c r="B235" s="346" t="s">
        <v>859</v>
      </c>
      <c r="C235" s="346" t="s">
        <v>876</v>
      </c>
      <c r="D235" s="346" t="s">
        <v>878</v>
      </c>
      <c r="E235" s="101" t="s">
        <v>455</v>
      </c>
      <c r="F235" s="101" t="s">
        <v>863</v>
      </c>
      <c r="G235" s="348">
        <v>17</v>
      </c>
      <c r="H235" s="348">
        <v>15</v>
      </c>
      <c r="I235" s="348">
        <v>3.7</v>
      </c>
      <c r="J235" s="348">
        <v>85</v>
      </c>
      <c r="K235" s="348">
        <v>85</v>
      </c>
    </row>
    <row r="236" spans="1:11" ht="15">
      <c r="A236" s="340"/>
      <c r="B236" s="346" t="s">
        <v>859</v>
      </c>
      <c r="C236" s="346" t="s">
        <v>876</v>
      </c>
      <c r="D236" s="346" t="s">
        <v>877</v>
      </c>
      <c r="E236" s="101" t="s">
        <v>455</v>
      </c>
      <c r="F236" s="101" t="s">
        <v>863</v>
      </c>
      <c r="G236" s="348">
        <v>30</v>
      </c>
      <c r="H236" s="348">
        <v>2</v>
      </c>
      <c r="I236" s="348">
        <v>6.5</v>
      </c>
      <c r="J236" s="348">
        <v>221</v>
      </c>
      <c r="K236" s="348">
        <v>221</v>
      </c>
    </row>
    <row r="237" spans="1:11" ht="15">
      <c r="A237" s="340"/>
      <c r="B237" s="346" t="s">
        <v>859</v>
      </c>
      <c r="C237" s="346" t="s">
        <v>876</v>
      </c>
      <c r="D237" s="346" t="s">
        <v>877</v>
      </c>
      <c r="E237" s="101" t="s">
        <v>455</v>
      </c>
      <c r="F237" s="101" t="s">
        <v>863</v>
      </c>
      <c r="G237" s="348">
        <v>39</v>
      </c>
      <c r="H237" s="348">
        <v>14</v>
      </c>
      <c r="I237" s="348">
        <v>1.2</v>
      </c>
      <c r="J237" s="348">
        <v>46</v>
      </c>
      <c r="K237" s="348">
        <v>46</v>
      </c>
    </row>
    <row r="238" spans="1:11" ht="15">
      <c r="A238" s="340"/>
      <c r="B238" s="346" t="s">
        <v>859</v>
      </c>
      <c r="C238" s="346" t="s">
        <v>876</v>
      </c>
      <c r="D238" s="346" t="s">
        <v>877</v>
      </c>
      <c r="E238" s="101" t="s">
        <v>455</v>
      </c>
      <c r="F238" s="101" t="s">
        <v>863</v>
      </c>
      <c r="G238" s="348">
        <v>45</v>
      </c>
      <c r="H238" s="348">
        <v>5</v>
      </c>
      <c r="I238" s="348">
        <v>2.6</v>
      </c>
      <c r="J238" s="348">
        <v>89</v>
      </c>
      <c r="K238" s="348">
        <v>89</v>
      </c>
    </row>
    <row r="239" spans="1:11" ht="15">
      <c r="A239" s="340"/>
      <c r="B239" s="346" t="s">
        <v>859</v>
      </c>
      <c r="C239" s="346" t="s">
        <v>876</v>
      </c>
      <c r="D239" s="346" t="s">
        <v>877</v>
      </c>
      <c r="E239" s="101" t="s">
        <v>455</v>
      </c>
      <c r="F239" s="101" t="s">
        <v>863</v>
      </c>
      <c r="G239" s="348">
        <v>57</v>
      </c>
      <c r="H239" s="348">
        <v>18</v>
      </c>
      <c r="I239" s="348">
        <v>7</v>
      </c>
      <c r="J239" s="348">
        <v>121</v>
      </c>
      <c r="K239" s="348">
        <v>121</v>
      </c>
    </row>
    <row r="240" spans="1:11" ht="15">
      <c r="A240" s="340"/>
      <c r="B240" s="346" t="s">
        <v>859</v>
      </c>
      <c r="C240" s="346" t="s">
        <v>876</v>
      </c>
      <c r="D240" s="346" t="s">
        <v>879</v>
      </c>
      <c r="E240" s="101" t="s">
        <v>455</v>
      </c>
      <c r="F240" s="101" t="s">
        <v>863</v>
      </c>
      <c r="G240" s="348">
        <v>63</v>
      </c>
      <c r="H240" s="348">
        <v>2</v>
      </c>
      <c r="I240" s="348">
        <v>13.5</v>
      </c>
      <c r="J240" s="348">
        <v>510</v>
      </c>
      <c r="K240" s="348">
        <v>510</v>
      </c>
    </row>
    <row r="241" spans="1:11" ht="12.75">
      <c r="A241" s="340"/>
      <c r="B241" s="337" t="s">
        <v>880</v>
      </c>
      <c r="C241" s="337" t="s">
        <v>881</v>
      </c>
      <c r="D241" s="337" t="s">
        <v>883</v>
      </c>
      <c r="E241" s="101" t="s">
        <v>455</v>
      </c>
      <c r="F241" s="101" t="s">
        <v>872</v>
      </c>
      <c r="G241" s="101">
        <v>22</v>
      </c>
      <c r="H241" s="350">
        <v>9</v>
      </c>
      <c r="I241" s="341">
        <v>7.3</v>
      </c>
      <c r="J241" s="101">
        <v>205</v>
      </c>
      <c r="K241" s="101">
        <v>205</v>
      </c>
    </row>
    <row r="242" spans="1:11" ht="12.75">
      <c r="A242" s="340"/>
      <c r="B242" s="337" t="s">
        <v>880</v>
      </c>
      <c r="C242" s="337" t="s">
        <v>881</v>
      </c>
      <c r="D242" s="337" t="s">
        <v>886</v>
      </c>
      <c r="E242" s="101" t="s">
        <v>455</v>
      </c>
      <c r="F242" s="101" t="s">
        <v>872</v>
      </c>
      <c r="G242" s="101">
        <v>29</v>
      </c>
      <c r="H242" s="350">
        <v>10</v>
      </c>
      <c r="I242" s="341">
        <v>7.5</v>
      </c>
      <c r="J242" s="101">
        <v>125</v>
      </c>
      <c r="K242" s="101">
        <v>125</v>
      </c>
    </row>
    <row r="243" spans="1:11" ht="12.75">
      <c r="A243" s="340"/>
      <c r="B243" s="337" t="s">
        <v>880</v>
      </c>
      <c r="C243" s="337" t="s">
        <v>881</v>
      </c>
      <c r="D243" s="337" t="s">
        <v>886</v>
      </c>
      <c r="E243" s="101" t="s">
        <v>455</v>
      </c>
      <c r="F243" s="101" t="s">
        <v>872</v>
      </c>
      <c r="G243" s="101">
        <v>46</v>
      </c>
      <c r="H243" s="350">
        <v>18</v>
      </c>
      <c r="I243" s="341">
        <v>6</v>
      </c>
      <c r="J243" s="101">
        <v>223</v>
      </c>
      <c r="K243" s="101">
        <v>223</v>
      </c>
    </row>
    <row r="244" spans="1:11" ht="12.75">
      <c r="A244" s="340"/>
      <c r="B244" s="337"/>
      <c r="C244" s="337"/>
      <c r="D244" s="340"/>
      <c r="E244" s="101"/>
      <c r="F244" s="101"/>
      <c r="G244" s="101"/>
      <c r="H244" s="101"/>
      <c r="I244" s="101"/>
      <c r="J244" s="101"/>
      <c r="K244" s="101"/>
    </row>
    <row r="245" spans="1:11" ht="15">
      <c r="A245" s="340"/>
      <c r="B245" s="356" t="s">
        <v>917</v>
      </c>
      <c r="C245" s="337"/>
      <c r="D245" s="340"/>
      <c r="E245" s="101"/>
      <c r="F245" s="101"/>
      <c r="G245" s="101"/>
      <c r="H245" s="101"/>
      <c r="I245" s="101"/>
      <c r="J245" s="101"/>
      <c r="K245" s="101"/>
    </row>
    <row r="246" spans="1:11" ht="12.75">
      <c r="A246" s="340"/>
      <c r="B246" s="337" t="s">
        <v>859</v>
      </c>
      <c r="C246" s="337" t="s">
        <v>860</v>
      </c>
      <c r="D246" s="337" t="s">
        <v>861</v>
      </c>
      <c r="E246" s="101" t="s">
        <v>447</v>
      </c>
      <c r="F246" s="101" t="s">
        <v>872</v>
      </c>
      <c r="G246" s="101">
        <v>7</v>
      </c>
      <c r="H246" s="101">
        <v>10</v>
      </c>
      <c r="I246" s="101">
        <v>3.3</v>
      </c>
      <c r="J246" s="101">
        <v>27</v>
      </c>
      <c r="K246" s="101">
        <v>27</v>
      </c>
    </row>
    <row r="247" spans="1:11" ht="12.75">
      <c r="A247" s="340"/>
      <c r="B247" s="337" t="s">
        <v>859</v>
      </c>
      <c r="C247" s="337" t="s">
        <v>860</v>
      </c>
      <c r="D247" s="337" t="s">
        <v>861</v>
      </c>
      <c r="E247" s="101" t="s">
        <v>447</v>
      </c>
      <c r="F247" s="101" t="s">
        <v>872</v>
      </c>
      <c r="G247" s="101">
        <v>7</v>
      </c>
      <c r="H247" s="101">
        <v>11</v>
      </c>
      <c r="I247" s="101">
        <v>2.3</v>
      </c>
      <c r="J247" s="101">
        <v>23</v>
      </c>
      <c r="K247" s="101">
        <v>23</v>
      </c>
    </row>
    <row r="248" spans="1:11" ht="12.75">
      <c r="A248" s="340"/>
      <c r="B248" s="337" t="s">
        <v>859</v>
      </c>
      <c r="C248" s="337" t="s">
        <v>860</v>
      </c>
      <c r="D248" s="337" t="s">
        <v>861</v>
      </c>
      <c r="E248" s="101" t="s">
        <v>447</v>
      </c>
      <c r="F248" s="101" t="s">
        <v>872</v>
      </c>
      <c r="G248" s="101">
        <v>7</v>
      </c>
      <c r="H248" s="101">
        <v>13</v>
      </c>
      <c r="I248" s="101">
        <v>2.5</v>
      </c>
      <c r="J248" s="101">
        <v>25</v>
      </c>
      <c r="K248" s="101">
        <v>25</v>
      </c>
    </row>
    <row r="249" spans="1:11" ht="12.75">
      <c r="A249" s="340"/>
      <c r="B249" s="337" t="s">
        <v>859</v>
      </c>
      <c r="C249" s="337" t="s">
        <v>860</v>
      </c>
      <c r="D249" s="337" t="s">
        <v>861</v>
      </c>
      <c r="E249" s="101" t="s">
        <v>447</v>
      </c>
      <c r="F249" s="101" t="s">
        <v>863</v>
      </c>
      <c r="G249" s="101">
        <v>8</v>
      </c>
      <c r="H249" s="101">
        <v>8</v>
      </c>
      <c r="I249" s="101">
        <v>1</v>
      </c>
      <c r="J249" s="101">
        <v>11</v>
      </c>
      <c r="K249" s="101">
        <v>9</v>
      </c>
    </row>
    <row r="250" spans="1:11" ht="12.75">
      <c r="A250" s="340"/>
      <c r="B250" s="337" t="s">
        <v>859</v>
      </c>
      <c r="C250" s="337" t="s">
        <v>860</v>
      </c>
      <c r="D250" s="337" t="s">
        <v>861</v>
      </c>
      <c r="E250" s="101" t="s">
        <v>447</v>
      </c>
      <c r="F250" s="101" t="s">
        <v>863</v>
      </c>
      <c r="G250" s="101">
        <v>8</v>
      </c>
      <c r="H250" s="101">
        <v>3</v>
      </c>
      <c r="I250" s="101">
        <v>4.9</v>
      </c>
      <c r="J250" s="101">
        <v>50</v>
      </c>
      <c r="K250" s="101">
        <v>46</v>
      </c>
    </row>
    <row r="251" spans="1:11" ht="12.75">
      <c r="A251" s="340"/>
      <c r="B251" s="337" t="s">
        <v>859</v>
      </c>
      <c r="C251" s="337" t="s">
        <v>860</v>
      </c>
      <c r="D251" s="337" t="s">
        <v>861</v>
      </c>
      <c r="E251" s="101" t="s">
        <v>447</v>
      </c>
      <c r="F251" s="101" t="s">
        <v>863</v>
      </c>
      <c r="G251" s="101">
        <v>8</v>
      </c>
      <c r="H251" s="101">
        <v>5</v>
      </c>
      <c r="I251" s="101">
        <v>5.8</v>
      </c>
      <c r="J251" s="101">
        <v>65</v>
      </c>
      <c r="K251" s="101">
        <v>60</v>
      </c>
    </row>
    <row r="252" spans="1:11" ht="12.75">
      <c r="A252" s="340"/>
      <c r="B252" s="337" t="s">
        <v>859</v>
      </c>
      <c r="C252" s="337" t="s">
        <v>860</v>
      </c>
      <c r="D252" s="337" t="s">
        <v>864</v>
      </c>
      <c r="E252" s="101" t="s">
        <v>447</v>
      </c>
      <c r="F252" s="101" t="s">
        <v>863</v>
      </c>
      <c r="G252" s="101">
        <v>11</v>
      </c>
      <c r="H252" s="101">
        <v>8</v>
      </c>
      <c r="I252" s="101">
        <v>11</v>
      </c>
      <c r="J252" s="101">
        <v>110</v>
      </c>
      <c r="K252" s="101">
        <v>100</v>
      </c>
    </row>
    <row r="253" spans="1:11" ht="12.75">
      <c r="A253" s="340"/>
      <c r="B253" s="337" t="s">
        <v>859</v>
      </c>
      <c r="C253" s="337" t="s">
        <v>860</v>
      </c>
      <c r="D253" s="337" t="s">
        <v>864</v>
      </c>
      <c r="E253" s="101" t="s">
        <v>447</v>
      </c>
      <c r="F253" s="101" t="s">
        <v>863</v>
      </c>
      <c r="G253" s="101">
        <v>11</v>
      </c>
      <c r="H253" s="101">
        <v>9</v>
      </c>
      <c r="I253" s="101">
        <v>6.2</v>
      </c>
      <c r="J253" s="101">
        <v>70</v>
      </c>
      <c r="K253" s="101">
        <v>60</v>
      </c>
    </row>
    <row r="254" spans="1:11" ht="12.75">
      <c r="A254" s="340"/>
      <c r="B254" s="337" t="s">
        <v>859</v>
      </c>
      <c r="C254" s="337" t="s">
        <v>860</v>
      </c>
      <c r="D254" s="337" t="s">
        <v>864</v>
      </c>
      <c r="E254" s="101" t="s">
        <v>447</v>
      </c>
      <c r="F254" s="101" t="s">
        <v>863</v>
      </c>
      <c r="G254" s="101">
        <v>11</v>
      </c>
      <c r="H254" s="101">
        <v>10</v>
      </c>
      <c r="I254" s="101">
        <v>0.6</v>
      </c>
      <c r="J254" s="101">
        <v>5</v>
      </c>
      <c r="K254" s="101">
        <v>5</v>
      </c>
    </row>
    <row r="255" spans="1:11" ht="12.75">
      <c r="A255" s="340"/>
      <c r="B255" s="337" t="s">
        <v>859</v>
      </c>
      <c r="C255" s="337" t="s">
        <v>860</v>
      </c>
      <c r="D255" s="337" t="s">
        <v>861</v>
      </c>
      <c r="E255" s="101" t="s">
        <v>447</v>
      </c>
      <c r="F255" s="101" t="s">
        <v>863</v>
      </c>
      <c r="G255" s="101">
        <v>14</v>
      </c>
      <c r="H255" s="101">
        <v>4</v>
      </c>
      <c r="I255" s="101">
        <v>2.5</v>
      </c>
      <c r="J255" s="101">
        <v>25</v>
      </c>
      <c r="K255" s="101">
        <v>25</v>
      </c>
    </row>
    <row r="256" spans="1:11" ht="12.75">
      <c r="A256" s="340"/>
      <c r="B256" s="337" t="s">
        <v>859</v>
      </c>
      <c r="C256" s="337" t="s">
        <v>860</v>
      </c>
      <c r="D256" s="337" t="s">
        <v>861</v>
      </c>
      <c r="E256" s="101" t="s">
        <v>447</v>
      </c>
      <c r="F256" s="101" t="s">
        <v>863</v>
      </c>
      <c r="G256" s="101">
        <v>14</v>
      </c>
      <c r="H256" s="101">
        <v>7</v>
      </c>
      <c r="I256" s="101">
        <v>8.8</v>
      </c>
      <c r="J256" s="101">
        <v>95</v>
      </c>
      <c r="K256" s="101">
        <v>88</v>
      </c>
    </row>
    <row r="257" spans="1:11" ht="12.75">
      <c r="A257" s="340"/>
      <c r="B257" s="337" t="s">
        <v>859</v>
      </c>
      <c r="C257" s="337" t="s">
        <v>860</v>
      </c>
      <c r="D257" s="337" t="s">
        <v>861</v>
      </c>
      <c r="E257" s="101" t="s">
        <v>447</v>
      </c>
      <c r="F257" s="101" t="s">
        <v>863</v>
      </c>
      <c r="G257" s="101">
        <v>14</v>
      </c>
      <c r="H257" s="101">
        <v>8</v>
      </c>
      <c r="I257" s="101">
        <v>1.2</v>
      </c>
      <c r="J257" s="101">
        <v>13</v>
      </c>
      <c r="K257" s="101">
        <v>11</v>
      </c>
    </row>
    <row r="258" spans="1:11" ht="12.75">
      <c r="A258" s="340"/>
      <c r="B258" s="337" t="s">
        <v>859</v>
      </c>
      <c r="C258" s="337" t="s">
        <v>860</v>
      </c>
      <c r="D258" s="337" t="s">
        <v>861</v>
      </c>
      <c r="E258" s="101" t="s">
        <v>447</v>
      </c>
      <c r="F258" s="101" t="s">
        <v>872</v>
      </c>
      <c r="G258" s="101">
        <v>14</v>
      </c>
      <c r="H258" s="101">
        <v>13</v>
      </c>
      <c r="I258" s="101">
        <v>1.1</v>
      </c>
      <c r="J258" s="101">
        <v>6</v>
      </c>
      <c r="K258" s="101">
        <v>5</v>
      </c>
    </row>
    <row r="259" spans="1:11" ht="12.75">
      <c r="A259" s="340"/>
      <c r="B259" s="337" t="s">
        <v>859</v>
      </c>
      <c r="C259" s="337" t="s">
        <v>860</v>
      </c>
      <c r="D259" s="337" t="s">
        <v>861</v>
      </c>
      <c r="E259" s="101" t="s">
        <v>447</v>
      </c>
      <c r="F259" s="101" t="s">
        <v>863</v>
      </c>
      <c r="G259" s="101">
        <v>19</v>
      </c>
      <c r="H259" s="101">
        <v>8</v>
      </c>
      <c r="I259" s="101">
        <v>7</v>
      </c>
      <c r="J259" s="101">
        <v>65</v>
      </c>
      <c r="K259" s="101">
        <v>60</v>
      </c>
    </row>
    <row r="260" spans="1:11" ht="12.75">
      <c r="A260" s="340"/>
      <c r="B260" s="337" t="s">
        <v>859</v>
      </c>
      <c r="C260" s="337" t="s">
        <v>860</v>
      </c>
      <c r="D260" s="337" t="s">
        <v>861</v>
      </c>
      <c r="E260" s="101" t="s">
        <v>447</v>
      </c>
      <c r="F260" s="101" t="s">
        <v>863</v>
      </c>
      <c r="G260" s="101">
        <v>19</v>
      </c>
      <c r="H260" s="101">
        <v>10</v>
      </c>
      <c r="I260" s="101">
        <v>4.2</v>
      </c>
      <c r="J260" s="101">
        <v>35</v>
      </c>
      <c r="K260" s="101">
        <v>34</v>
      </c>
    </row>
    <row r="261" spans="1:11" ht="12.75">
      <c r="A261" s="340"/>
      <c r="B261" s="337" t="s">
        <v>859</v>
      </c>
      <c r="C261" s="337" t="s">
        <v>860</v>
      </c>
      <c r="D261" s="337" t="s">
        <v>861</v>
      </c>
      <c r="E261" s="101" t="s">
        <v>447</v>
      </c>
      <c r="F261" s="101" t="s">
        <v>863</v>
      </c>
      <c r="G261" s="101">
        <v>19</v>
      </c>
      <c r="H261" s="101">
        <v>19</v>
      </c>
      <c r="I261" s="101">
        <v>5.7</v>
      </c>
      <c r="J261" s="101">
        <v>55</v>
      </c>
      <c r="K261" s="101">
        <v>52</v>
      </c>
    </row>
    <row r="262" spans="1:11" ht="12.75">
      <c r="A262" s="340"/>
      <c r="B262" s="337" t="s">
        <v>859</v>
      </c>
      <c r="C262" s="337" t="s">
        <v>860</v>
      </c>
      <c r="D262" s="337" t="s">
        <v>861</v>
      </c>
      <c r="E262" s="101" t="s">
        <v>447</v>
      </c>
      <c r="F262" s="101" t="s">
        <v>863</v>
      </c>
      <c r="G262" s="101">
        <v>19</v>
      </c>
      <c r="H262" s="101">
        <v>20</v>
      </c>
      <c r="I262" s="101">
        <v>1.1</v>
      </c>
      <c r="J262" s="101">
        <v>10</v>
      </c>
      <c r="K262" s="101">
        <v>10</v>
      </c>
    </row>
    <row r="263" spans="1:11" ht="12.75">
      <c r="A263" s="340"/>
      <c r="B263" s="337" t="s">
        <v>859</v>
      </c>
      <c r="C263" s="337" t="s">
        <v>860</v>
      </c>
      <c r="D263" s="337" t="s">
        <v>864</v>
      </c>
      <c r="E263" s="101" t="s">
        <v>447</v>
      </c>
      <c r="F263" s="101" t="s">
        <v>863</v>
      </c>
      <c r="G263" s="101">
        <v>23</v>
      </c>
      <c r="H263" s="101">
        <v>13</v>
      </c>
      <c r="I263" s="101">
        <v>3.5</v>
      </c>
      <c r="J263" s="101">
        <v>35</v>
      </c>
      <c r="K263" s="101">
        <v>35</v>
      </c>
    </row>
    <row r="264" spans="1:11" ht="12.75">
      <c r="A264" s="340"/>
      <c r="B264" s="337" t="s">
        <v>859</v>
      </c>
      <c r="C264" s="337" t="s">
        <v>860</v>
      </c>
      <c r="D264" s="337" t="s">
        <v>861</v>
      </c>
      <c r="E264" s="101" t="s">
        <v>447</v>
      </c>
      <c r="F264" s="101" t="s">
        <v>863</v>
      </c>
      <c r="G264" s="101">
        <v>26</v>
      </c>
      <c r="H264" s="101">
        <v>2</v>
      </c>
      <c r="I264" s="101">
        <v>13</v>
      </c>
      <c r="J264" s="101">
        <v>100</v>
      </c>
      <c r="K264" s="101">
        <v>95</v>
      </c>
    </row>
    <row r="265" spans="1:11" ht="12.75">
      <c r="A265" s="340"/>
      <c r="B265" s="337" t="s">
        <v>859</v>
      </c>
      <c r="C265" s="337" t="s">
        <v>860</v>
      </c>
      <c r="D265" s="337" t="s">
        <v>861</v>
      </c>
      <c r="E265" s="101" t="s">
        <v>447</v>
      </c>
      <c r="F265" s="101" t="s">
        <v>863</v>
      </c>
      <c r="G265" s="101">
        <v>26</v>
      </c>
      <c r="H265" s="101">
        <v>13</v>
      </c>
      <c r="I265" s="101">
        <v>3.5</v>
      </c>
      <c r="J265" s="101">
        <v>32</v>
      </c>
      <c r="K265" s="101">
        <v>30</v>
      </c>
    </row>
    <row r="266" spans="1:11" ht="12.75">
      <c r="A266" s="340"/>
      <c r="B266" s="337" t="s">
        <v>859</v>
      </c>
      <c r="C266" s="337" t="s">
        <v>860</v>
      </c>
      <c r="D266" s="337" t="s">
        <v>861</v>
      </c>
      <c r="E266" s="101" t="s">
        <v>447</v>
      </c>
      <c r="F266" s="101" t="s">
        <v>863</v>
      </c>
      <c r="G266" s="101">
        <v>30</v>
      </c>
      <c r="H266" s="101">
        <v>6</v>
      </c>
      <c r="I266" s="101">
        <v>1</v>
      </c>
      <c r="J266" s="101">
        <v>7</v>
      </c>
      <c r="K266" s="101">
        <v>7</v>
      </c>
    </row>
    <row r="267" spans="1:11" ht="12.75">
      <c r="A267" s="340"/>
      <c r="B267" s="337" t="s">
        <v>859</v>
      </c>
      <c r="C267" s="337" t="s">
        <v>860</v>
      </c>
      <c r="D267" s="337" t="s">
        <v>861</v>
      </c>
      <c r="E267" s="101" t="s">
        <v>447</v>
      </c>
      <c r="F267" s="101" t="s">
        <v>872</v>
      </c>
      <c r="G267" s="101">
        <v>31</v>
      </c>
      <c r="H267" s="101">
        <v>11</v>
      </c>
      <c r="I267" s="101">
        <v>0.6</v>
      </c>
      <c r="J267" s="101">
        <v>5</v>
      </c>
      <c r="K267" s="101">
        <v>5</v>
      </c>
    </row>
    <row r="268" spans="1:11" ht="12.75">
      <c r="A268" s="340"/>
      <c r="B268" s="337" t="s">
        <v>859</v>
      </c>
      <c r="C268" s="337" t="s">
        <v>860</v>
      </c>
      <c r="D268" s="337" t="s">
        <v>861</v>
      </c>
      <c r="E268" s="101" t="s">
        <v>447</v>
      </c>
      <c r="F268" s="101" t="s">
        <v>863</v>
      </c>
      <c r="G268" s="101">
        <v>31</v>
      </c>
      <c r="H268" s="101">
        <v>12</v>
      </c>
      <c r="I268" s="101">
        <v>2.4</v>
      </c>
      <c r="J268" s="101">
        <v>25</v>
      </c>
      <c r="K268" s="101">
        <v>22</v>
      </c>
    </row>
    <row r="269" spans="1:11" ht="12.75">
      <c r="A269" s="340"/>
      <c r="B269" s="337" t="s">
        <v>859</v>
      </c>
      <c r="C269" s="337" t="s">
        <v>860</v>
      </c>
      <c r="D269" s="337" t="s">
        <v>861</v>
      </c>
      <c r="E269" s="101" t="s">
        <v>447</v>
      </c>
      <c r="F269" s="101" t="s">
        <v>863</v>
      </c>
      <c r="G269" s="101">
        <v>36</v>
      </c>
      <c r="H269" s="101">
        <v>15</v>
      </c>
      <c r="I269" s="101">
        <v>25.5</v>
      </c>
      <c r="J269" s="101">
        <v>260</v>
      </c>
      <c r="K269" s="101">
        <v>245</v>
      </c>
    </row>
    <row r="270" spans="1:11" ht="12.75">
      <c r="A270" s="340"/>
      <c r="B270" s="337" t="s">
        <v>859</v>
      </c>
      <c r="C270" s="337" t="s">
        <v>860</v>
      </c>
      <c r="D270" s="337" t="s">
        <v>865</v>
      </c>
      <c r="E270" s="101" t="s">
        <v>447</v>
      </c>
      <c r="F270" s="101" t="s">
        <v>863</v>
      </c>
      <c r="G270" s="101">
        <v>50</v>
      </c>
      <c r="H270" s="101">
        <v>7</v>
      </c>
      <c r="I270" s="101">
        <v>2.5</v>
      </c>
      <c r="J270" s="101">
        <v>25</v>
      </c>
      <c r="K270" s="101">
        <v>25</v>
      </c>
    </row>
    <row r="271" spans="1:11" ht="12.75">
      <c r="A271" s="340"/>
      <c r="B271" s="337" t="s">
        <v>859</v>
      </c>
      <c r="C271" s="337" t="s">
        <v>860</v>
      </c>
      <c r="D271" s="337" t="s">
        <v>865</v>
      </c>
      <c r="E271" s="101" t="s">
        <v>447</v>
      </c>
      <c r="F271" s="101" t="s">
        <v>863</v>
      </c>
      <c r="G271" s="101">
        <v>51</v>
      </c>
      <c r="H271" s="101">
        <v>9</v>
      </c>
      <c r="I271" s="101">
        <v>1.4</v>
      </c>
      <c r="J271" s="101">
        <v>14</v>
      </c>
      <c r="K271" s="101">
        <v>14</v>
      </c>
    </row>
    <row r="272" spans="1:11" ht="12.75">
      <c r="A272" s="340"/>
      <c r="B272" s="337" t="s">
        <v>859</v>
      </c>
      <c r="C272" s="337" t="s">
        <v>860</v>
      </c>
      <c r="D272" s="337" t="s">
        <v>861</v>
      </c>
      <c r="E272" s="101" t="s">
        <v>447</v>
      </c>
      <c r="F272" s="101" t="s">
        <v>863</v>
      </c>
      <c r="G272" s="101">
        <v>53</v>
      </c>
      <c r="H272" s="101">
        <v>25</v>
      </c>
      <c r="I272" s="101">
        <v>2.3</v>
      </c>
      <c r="J272" s="101">
        <v>18</v>
      </c>
      <c r="K272" s="101">
        <v>16</v>
      </c>
    </row>
    <row r="273" spans="1:11" ht="12.75">
      <c r="A273" s="340"/>
      <c r="B273" s="337" t="s">
        <v>859</v>
      </c>
      <c r="C273" s="337" t="s">
        <v>860</v>
      </c>
      <c r="D273" s="337" t="s">
        <v>861</v>
      </c>
      <c r="E273" s="101" t="s">
        <v>447</v>
      </c>
      <c r="F273" s="101" t="s">
        <v>863</v>
      </c>
      <c r="G273" s="101">
        <v>53</v>
      </c>
      <c r="H273" s="101">
        <v>23</v>
      </c>
      <c r="I273" s="101">
        <v>0.8</v>
      </c>
      <c r="J273" s="101">
        <v>6</v>
      </c>
      <c r="K273" s="101">
        <v>6</v>
      </c>
    </row>
    <row r="274" spans="1:11" ht="12.75">
      <c r="A274" s="340"/>
      <c r="B274" s="337" t="s">
        <v>859</v>
      </c>
      <c r="C274" s="337" t="s">
        <v>860</v>
      </c>
      <c r="D274" s="337" t="s">
        <v>861</v>
      </c>
      <c r="E274" s="101" t="s">
        <v>447</v>
      </c>
      <c r="F274" s="101" t="s">
        <v>863</v>
      </c>
      <c r="G274" s="101">
        <v>54</v>
      </c>
      <c r="H274" s="101">
        <v>3</v>
      </c>
      <c r="I274" s="101">
        <v>8</v>
      </c>
      <c r="J274" s="101">
        <v>64</v>
      </c>
      <c r="K274" s="101">
        <v>60</v>
      </c>
    </row>
    <row r="275" spans="1:11" ht="12.75">
      <c r="A275" s="340"/>
      <c r="B275" s="337" t="s">
        <v>859</v>
      </c>
      <c r="C275" s="337" t="s">
        <v>860</v>
      </c>
      <c r="D275" s="337" t="s">
        <v>861</v>
      </c>
      <c r="E275" s="101" t="s">
        <v>447</v>
      </c>
      <c r="F275" s="101" t="s">
        <v>863</v>
      </c>
      <c r="G275" s="101">
        <v>54</v>
      </c>
      <c r="H275" s="101">
        <v>8</v>
      </c>
      <c r="I275" s="101">
        <v>2.3</v>
      </c>
      <c r="J275" s="101">
        <v>21</v>
      </c>
      <c r="K275" s="101">
        <v>20</v>
      </c>
    </row>
    <row r="276" spans="1:11" ht="12.75">
      <c r="A276" s="340"/>
      <c r="B276" s="337" t="s">
        <v>859</v>
      </c>
      <c r="C276" s="337" t="s">
        <v>860</v>
      </c>
      <c r="D276" s="337" t="s">
        <v>861</v>
      </c>
      <c r="E276" s="101" t="s">
        <v>447</v>
      </c>
      <c r="F276" s="101" t="s">
        <v>863</v>
      </c>
      <c r="G276" s="101">
        <v>54</v>
      </c>
      <c r="H276" s="101">
        <v>10</v>
      </c>
      <c r="I276" s="101">
        <v>5</v>
      </c>
      <c r="J276" s="101">
        <v>45</v>
      </c>
      <c r="K276" s="101">
        <v>42</v>
      </c>
    </row>
    <row r="277" spans="1:11" ht="12.75">
      <c r="A277" s="340"/>
      <c r="B277" s="337" t="s">
        <v>859</v>
      </c>
      <c r="C277" s="337" t="s">
        <v>860</v>
      </c>
      <c r="D277" s="337" t="s">
        <v>865</v>
      </c>
      <c r="E277" s="101" t="s">
        <v>447</v>
      </c>
      <c r="F277" s="101" t="s">
        <v>863</v>
      </c>
      <c r="G277" s="101">
        <v>62</v>
      </c>
      <c r="H277" s="101">
        <v>1</v>
      </c>
      <c r="I277" s="101">
        <v>13</v>
      </c>
      <c r="J277" s="101">
        <v>135</v>
      </c>
      <c r="K277" s="101">
        <v>126</v>
      </c>
    </row>
    <row r="278" spans="1:11" ht="12.75">
      <c r="A278" s="340"/>
      <c r="B278" s="337" t="s">
        <v>859</v>
      </c>
      <c r="C278" s="337" t="s">
        <v>860</v>
      </c>
      <c r="D278" s="337" t="s">
        <v>865</v>
      </c>
      <c r="E278" s="101" t="s">
        <v>447</v>
      </c>
      <c r="F278" s="101" t="s">
        <v>863</v>
      </c>
      <c r="G278" s="101">
        <v>62</v>
      </c>
      <c r="H278" s="101">
        <v>7</v>
      </c>
      <c r="I278" s="101">
        <v>9.3</v>
      </c>
      <c r="J278" s="101">
        <v>110</v>
      </c>
      <c r="K278" s="101">
        <v>105</v>
      </c>
    </row>
    <row r="279" spans="1:11" ht="12.75">
      <c r="A279" s="340"/>
      <c r="B279" s="337" t="s">
        <v>859</v>
      </c>
      <c r="C279" s="337" t="s">
        <v>860</v>
      </c>
      <c r="D279" s="337" t="s">
        <v>865</v>
      </c>
      <c r="E279" s="101" t="s">
        <v>447</v>
      </c>
      <c r="F279" s="101" t="s">
        <v>863</v>
      </c>
      <c r="G279" s="101">
        <v>64</v>
      </c>
      <c r="H279" s="101">
        <v>1</v>
      </c>
      <c r="I279" s="101">
        <v>5</v>
      </c>
      <c r="J279" s="101">
        <v>50</v>
      </c>
      <c r="K279" s="101">
        <v>50</v>
      </c>
    </row>
    <row r="280" spans="1:11" ht="12.75">
      <c r="A280" s="340"/>
      <c r="B280" s="337" t="s">
        <v>859</v>
      </c>
      <c r="C280" s="337" t="s">
        <v>860</v>
      </c>
      <c r="D280" s="337" t="s">
        <v>865</v>
      </c>
      <c r="E280" s="101" t="s">
        <v>447</v>
      </c>
      <c r="F280" s="101" t="s">
        <v>863</v>
      </c>
      <c r="G280" s="101">
        <v>65</v>
      </c>
      <c r="H280" s="101">
        <v>2</v>
      </c>
      <c r="I280" s="101">
        <v>6</v>
      </c>
      <c r="J280" s="101">
        <v>32</v>
      </c>
      <c r="K280" s="101">
        <v>32</v>
      </c>
    </row>
    <row r="281" spans="1:11" ht="12.75">
      <c r="A281" s="340"/>
      <c r="B281" s="337" t="s">
        <v>859</v>
      </c>
      <c r="C281" s="337" t="s">
        <v>860</v>
      </c>
      <c r="D281" s="337" t="s">
        <v>861</v>
      </c>
      <c r="E281" s="101" t="s">
        <v>447</v>
      </c>
      <c r="F281" s="101" t="s">
        <v>863</v>
      </c>
      <c r="G281" s="101">
        <v>67</v>
      </c>
      <c r="H281" s="101">
        <v>9</v>
      </c>
      <c r="I281" s="101">
        <v>4</v>
      </c>
      <c r="J281" s="101">
        <v>35</v>
      </c>
      <c r="K281" s="101">
        <v>35</v>
      </c>
    </row>
    <row r="282" spans="1:11" ht="12.75">
      <c r="A282" s="340"/>
      <c r="B282" s="337" t="s">
        <v>859</v>
      </c>
      <c r="C282" s="337" t="s">
        <v>860</v>
      </c>
      <c r="D282" s="337" t="s">
        <v>861</v>
      </c>
      <c r="E282" s="101" t="s">
        <v>447</v>
      </c>
      <c r="F282" s="101" t="s">
        <v>863</v>
      </c>
      <c r="G282" s="101">
        <v>70</v>
      </c>
      <c r="H282" s="101">
        <v>1</v>
      </c>
      <c r="I282" s="101">
        <v>2.8</v>
      </c>
      <c r="J282" s="101">
        <v>25</v>
      </c>
      <c r="K282" s="101">
        <v>23</v>
      </c>
    </row>
    <row r="283" spans="1:11" ht="12.75">
      <c r="A283" s="340"/>
      <c r="B283" s="337" t="s">
        <v>859</v>
      </c>
      <c r="C283" s="337" t="s">
        <v>860</v>
      </c>
      <c r="D283" s="337" t="s">
        <v>861</v>
      </c>
      <c r="E283" s="101" t="s">
        <v>447</v>
      </c>
      <c r="F283" s="101" t="s">
        <v>863</v>
      </c>
      <c r="G283" s="101">
        <v>70</v>
      </c>
      <c r="H283" s="101">
        <v>9</v>
      </c>
      <c r="I283" s="101">
        <v>5.5</v>
      </c>
      <c r="J283" s="101">
        <v>45</v>
      </c>
      <c r="K283" s="101">
        <v>42</v>
      </c>
    </row>
    <row r="284" spans="1:11" ht="12.75">
      <c r="A284" s="340"/>
      <c r="B284" s="337" t="s">
        <v>859</v>
      </c>
      <c r="C284" s="337" t="s">
        <v>860</v>
      </c>
      <c r="D284" s="337" t="s">
        <v>865</v>
      </c>
      <c r="E284" s="101" t="s">
        <v>447</v>
      </c>
      <c r="F284" s="101" t="s">
        <v>863</v>
      </c>
      <c r="G284" s="101">
        <v>75</v>
      </c>
      <c r="H284" s="101">
        <v>13</v>
      </c>
      <c r="I284" s="101">
        <v>3.8</v>
      </c>
      <c r="J284" s="101">
        <v>46</v>
      </c>
      <c r="K284" s="101">
        <v>41</v>
      </c>
    </row>
    <row r="285" spans="1:11" ht="12.75">
      <c r="A285" s="340"/>
      <c r="B285" s="337" t="s">
        <v>859</v>
      </c>
      <c r="C285" s="337" t="s">
        <v>860</v>
      </c>
      <c r="D285" s="337" t="s">
        <v>865</v>
      </c>
      <c r="E285" s="101" t="s">
        <v>447</v>
      </c>
      <c r="F285" s="101" t="s">
        <v>863</v>
      </c>
      <c r="G285" s="101">
        <v>79</v>
      </c>
      <c r="H285" s="101">
        <v>10</v>
      </c>
      <c r="I285" s="101">
        <v>2</v>
      </c>
      <c r="J285" s="101">
        <v>10</v>
      </c>
      <c r="K285" s="101">
        <v>9</v>
      </c>
    </row>
    <row r="286" spans="1:11" ht="12.75">
      <c r="A286" s="340"/>
      <c r="B286" s="337" t="s">
        <v>859</v>
      </c>
      <c r="C286" s="337" t="s">
        <v>860</v>
      </c>
      <c r="D286" s="337" t="s">
        <v>865</v>
      </c>
      <c r="E286" s="101" t="s">
        <v>447</v>
      </c>
      <c r="F286" s="101" t="s">
        <v>863</v>
      </c>
      <c r="G286" s="101">
        <v>81</v>
      </c>
      <c r="H286" s="101">
        <v>1</v>
      </c>
      <c r="I286" s="101">
        <v>5</v>
      </c>
      <c r="J286" s="101">
        <v>30</v>
      </c>
      <c r="K286" s="101">
        <v>29</v>
      </c>
    </row>
    <row r="287" spans="1:11" ht="12.75">
      <c r="A287" s="340"/>
      <c r="B287" s="337" t="s">
        <v>859</v>
      </c>
      <c r="C287" s="337" t="s">
        <v>860</v>
      </c>
      <c r="D287" s="337" t="s">
        <v>861</v>
      </c>
      <c r="E287" s="101" t="s">
        <v>447</v>
      </c>
      <c r="F287" s="101" t="s">
        <v>863</v>
      </c>
      <c r="G287" s="101">
        <v>83</v>
      </c>
      <c r="H287" s="101">
        <v>12</v>
      </c>
      <c r="I287" s="101">
        <v>7.7</v>
      </c>
      <c r="J287" s="101">
        <v>75</v>
      </c>
      <c r="K287" s="101">
        <v>75</v>
      </c>
    </row>
    <row r="288" spans="1:11" ht="12.75">
      <c r="A288" s="340"/>
      <c r="B288" s="337" t="s">
        <v>859</v>
      </c>
      <c r="C288" s="337" t="s">
        <v>860</v>
      </c>
      <c r="D288" s="337" t="s">
        <v>861</v>
      </c>
      <c r="E288" s="101" t="s">
        <v>447</v>
      </c>
      <c r="F288" s="101" t="s">
        <v>863</v>
      </c>
      <c r="G288" s="101">
        <v>83</v>
      </c>
      <c r="H288" s="101">
        <v>14</v>
      </c>
      <c r="I288" s="101">
        <v>4.4</v>
      </c>
      <c r="J288" s="101">
        <v>45</v>
      </c>
      <c r="K288" s="101">
        <v>41</v>
      </c>
    </row>
    <row r="289" spans="1:11" ht="12.75">
      <c r="A289" s="340"/>
      <c r="B289" s="337" t="s">
        <v>859</v>
      </c>
      <c r="C289" s="337" t="s">
        <v>860</v>
      </c>
      <c r="D289" s="337" t="s">
        <v>861</v>
      </c>
      <c r="E289" s="101" t="s">
        <v>447</v>
      </c>
      <c r="F289" s="101" t="s">
        <v>863</v>
      </c>
      <c r="G289" s="101">
        <v>85</v>
      </c>
      <c r="H289" s="101">
        <v>2</v>
      </c>
      <c r="I289" s="101">
        <v>2.1</v>
      </c>
      <c r="J289" s="101">
        <v>21</v>
      </c>
      <c r="K289" s="101">
        <v>20</v>
      </c>
    </row>
    <row r="290" spans="1:11" ht="12.75">
      <c r="A290" s="340"/>
      <c r="B290" s="337" t="s">
        <v>859</v>
      </c>
      <c r="C290" s="337" t="s">
        <v>860</v>
      </c>
      <c r="D290" s="337" t="s">
        <v>861</v>
      </c>
      <c r="E290" s="101" t="s">
        <v>447</v>
      </c>
      <c r="F290" s="101" t="s">
        <v>863</v>
      </c>
      <c r="G290" s="101">
        <v>85</v>
      </c>
      <c r="H290" s="101">
        <v>4</v>
      </c>
      <c r="I290" s="101">
        <v>3.2</v>
      </c>
      <c r="J290" s="101">
        <v>30</v>
      </c>
      <c r="K290" s="101">
        <v>30</v>
      </c>
    </row>
    <row r="291" spans="1:11" ht="12.75">
      <c r="A291" s="340"/>
      <c r="B291" s="337" t="s">
        <v>859</v>
      </c>
      <c r="C291" s="337" t="s">
        <v>860</v>
      </c>
      <c r="D291" s="337" t="s">
        <v>865</v>
      </c>
      <c r="E291" s="101" t="s">
        <v>447</v>
      </c>
      <c r="F291" s="101" t="s">
        <v>863</v>
      </c>
      <c r="G291" s="101">
        <v>88</v>
      </c>
      <c r="H291" s="101">
        <v>9</v>
      </c>
      <c r="I291" s="101">
        <v>2.3</v>
      </c>
      <c r="J291" s="101">
        <v>23</v>
      </c>
      <c r="K291" s="101">
        <v>23</v>
      </c>
    </row>
    <row r="292" spans="1:11" ht="12.75">
      <c r="A292" s="340"/>
      <c r="B292" s="337" t="s">
        <v>859</v>
      </c>
      <c r="C292" s="337" t="s">
        <v>860</v>
      </c>
      <c r="D292" s="337" t="s">
        <v>865</v>
      </c>
      <c r="E292" s="101" t="s">
        <v>447</v>
      </c>
      <c r="F292" s="101" t="s">
        <v>863</v>
      </c>
      <c r="G292" s="101">
        <v>88</v>
      </c>
      <c r="H292" s="101">
        <v>5</v>
      </c>
      <c r="I292" s="101">
        <v>4.4</v>
      </c>
      <c r="J292" s="101">
        <v>45</v>
      </c>
      <c r="K292" s="101">
        <v>44</v>
      </c>
    </row>
    <row r="293" spans="1:11" ht="12.75">
      <c r="A293" s="340"/>
      <c r="B293" s="337" t="s">
        <v>859</v>
      </c>
      <c r="C293" s="337" t="s">
        <v>860</v>
      </c>
      <c r="D293" s="337" t="s">
        <v>865</v>
      </c>
      <c r="E293" s="101" t="s">
        <v>447</v>
      </c>
      <c r="F293" s="101" t="s">
        <v>863</v>
      </c>
      <c r="G293" s="101">
        <v>88</v>
      </c>
      <c r="H293" s="101">
        <v>15</v>
      </c>
      <c r="I293" s="101">
        <v>2.8</v>
      </c>
      <c r="J293" s="101">
        <v>25</v>
      </c>
      <c r="K293" s="101">
        <v>25</v>
      </c>
    </row>
    <row r="294" spans="1:11" ht="12.75">
      <c r="A294" s="340"/>
      <c r="B294" s="337" t="s">
        <v>859</v>
      </c>
      <c r="C294" s="337" t="s">
        <v>860</v>
      </c>
      <c r="D294" s="337" t="s">
        <v>865</v>
      </c>
      <c r="E294" s="101" t="s">
        <v>447</v>
      </c>
      <c r="F294" s="101" t="s">
        <v>863</v>
      </c>
      <c r="G294" s="101">
        <v>89</v>
      </c>
      <c r="H294" s="101">
        <v>18</v>
      </c>
      <c r="I294" s="101">
        <v>1.2</v>
      </c>
      <c r="J294" s="101">
        <v>8</v>
      </c>
      <c r="K294" s="101">
        <v>8</v>
      </c>
    </row>
    <row r="295" spans="1:11" ht="12.75">
      <c r="A295" s="340"/>
      <c r="B295" s="337" t="s">
        <v>859</v>
      </c>
      <c r="C295" s="337" t="s">
        <v>860</v>
      </c>
      <c r="D295" s="337" t="s">
        <v>861</v>
      </c>
      <c r="E295" s="101" t="s">
        <v>447</v>
      </c>
      <c r="F295" s="101" t="s">
        <v>863</v>
      </c>
      <c r="G295" s="101">
        <v>96</v>
      </c>
      <c r="H295" s="101">
        <v>10</v>
      </c>
      <c r="I295" s="101">
        <v>2.3</v>
      </c>
      <c r="J295" s="101">
        <v>21</v>
      </c>
      <c r="K295" s="101">
        <v>20</v>
      </c>
    </row>
    <row r="296" spans="1:11" ht="12.75">
      <c r="A296" s="340"/>
      <c r="B296" s="337" t="s">
        <v>859</v>
      </c>
      <c r="C296" s="337" t="s">
        <v>860</v>
      </c>
      <c r="D296" s="337" t="s">
        <v>861</v>
      </c>
      <c r="E296" s="101" t="s">
        <v>447</v>
      </c>
      <c r="F296" s="101" t="s">
        <v>863</v>
      </c>
      <c r="G296" s="101">
        <v>96</v>
      </c>
      <c r="H296" s="101">
        <v>14</v>
      </c>
      <c r="I296" s="101">
        <v>2.6</v>
      </c>
      <c r="J296" s="101">
        <v>32</v>
      </c>
      <c r="K296" s="101">
        <v>31</v>
      </c>
    </row>
    <row r="297" spans="1:11" ht="12.75">
      <c r="A297" s="340"/>
      <c r="B297" s="337" t="s">
        <v>859</v>
      </c>
      <c r="C297" s="337" t="s">
        <v>860</v>
      </c>
      <c r="D297" s="337" t="s">
        <v>865</v>
      </c>
      <c r="E297" s="101" t="s">
        <v>447</v>
      </c>
      <c r="F297" s="101" t="s">
        <v>863</v>
      </c>
      <c r="G297" s="101">
        <v>104</v>
      </c>
      <c r="H297" s="101">
        <v>8</v>
      </c>
      <c r="I297" s="101">
        <v>2</v>
      </c>
      <c r="J297" s="101">
        <v>10</v>
      </c>
      <c r="K297" s="101">
        <v>10</v>
      </c>
    </row>
    <row r="298" spans="1:11" ht="12.75">
      <c r="A298" s="340"/>
      <c r="B298" s="337" t="s">
        <v>859</v>
      </c>
      <c r="C298" s="337" t="s">
        <v>867</v>
      </c>
      <c r="D298" s="337" t="s">
        <v>868</v>
      </c>
      <c r="E298" s="101" t="s">
        <v>447</v>
      </c>
      <c r="F298" s="101" t="s">
        <v>872</v>
      </c>
      <c r="G298" s="101">
        <v>5</v>
      </c>
      <c r="H298" s="101">
        <v>6</v>
      </c>
      <c r="I298" s="101">
        <v>6.8</v>
      </c>
      <c r="J298" s="101">
        <v>68</v>
      </c>
      <c r="K298" s="101">
        <v>65</v>
      </c>
    </row>
    <row r="299" spans="1:11" ht="12.75">
      <c r="A299" s="340"/>
      <c r="B299" s="337" t="s">
        <v>859</v>
      </c>
      <c r="C299" s="337" t="s">
        <v>867</v>
      </c>
      <c r="D299" s="337" t="s">
        <v>868</v>
      </c>
      <c r="E299" s="101" t="s">
        <v>447</v>
      </c>
      <c r="F299" s="101" t="s">
        <v>863</v>
      </c>
      <c r="G299" s="101">
        <v>11</v>
      </c>
      <c r="H299" s="101">
        <v>1</v>
      </c>
      <c r="I299" s="101">
        <v>32</v>
      </c>
      <c r="J299" s="101">
        <v>290</v>
      </c>
      <c r="K299" s="101">
        <v>276</v>
      </c>
    </row>
    <row r="300" spans="1:11" ht="12.75">
      <c r="A300" s="340"/>
      <c r="B300" s="337" t="s">
        <v>859</v>
      </c>
      <c r="C300" s="337" t="s">
        <v>867</v>
      </c>
      <c r="D300" s="337" t="s">
        <v>868</v>
      </c>
      <c r="E300" s="101" t="s">
        <v>447</v>
      </c>
      <c r="F300" s="101" t="s">
        <v>863</v>
      </c>
      <c r="G300" s="101">
        <v>11</v>
      </c>
      <c r="H300" s="101">
        <v>2</v>
      </c>
      <c r="I300" s="101">
        <v>0.6</v>
      </c>
      <c r="J300" s="101">
        <v>3</v>
      </c>
      <c r="K300" s="101">
        <v>2</v>
      </c>
    </row>
    <row r="301" spans="1:11" ht="12.75">
      <c r="A301" s="340"/>
      <c r="B301" s="337" t="s">
        <v>859</v>
      </c>
      <c r="C301" s="337" t="s">
        <v>867</v>
      </c>
      <c r="D301" s="337" t="s">
        <v>868</v>
      </c>
      <c r="E301" s="101" t="s">
        <v>447</v>
      </c>
      <c r="F301" s="101" t="s">
        <v>863</v>
      </c>
      <c r="G301" s="101">
        <v>11</v>
      </c>
      <c r="H301" s="101">
        <v>3</v>
      </c>
      <c r="I301" s="101">
        <v>0.4</v>
      </c>
      <c r="J301" s="101">
        <v>3</v>
      </c>
      <c r="K301" s="101">
        <v>2</v>
      </c>
    </row>
    <row r="302" spans="1:11" ht="12.75">
      <c r="A302" s="340"/>
      <c r="B302" s="337" t="s">
        <v>859</v>
      </c>
      <c r="C302" s="337" t="s">
        <v>867</v>
      </c>
      <c r="D302" s="337" t="s">
        <v>868</v>
      </c>
      <c r="E302" s="101" t="s">
        <v>447</v>
      </c>
      <c r="F302" s="101" t="s">
        <v>863</v>
      </c>
      <c r="G302" s="101">
        <v>12</v>
      </c>
      <c r="H302" s="101">
        <v>1</v>
      </c>
      <c r="I302" s="101">
        <v>16</v>
      </c>
      <c r="J302" s="101">
        <v>144</v>
      </c>
      <c r="K302" s="101">
        <v>137</v>
      </c>
    </row>
    <row r="303" spans="1:11" ht="12.75">
      <c r="A303" s="340"/>
      <c r="B303" s="337" t="s">
        <v>859</v>
      </c>
      <c r="C303" s="337" t="s">
        <v>867</v>
      </c>
      <c r="D303" s="337" t="s">
        <v>868</v>
      </c>
      <c r="E303" s="101" t="s">
        <v>447</v>
      </c>
      <c r="F303" s="101" t="s">
        <v>863</v>
      </c>
      <c r="G303" s="101">
        <v>12</v>
      </c>
      <c r="H303" s="101">
        <v>2</v>
      </c>
      <c r="I303" s="101">
        <v>5.9</v>
      </c>
      <c r="J303" s="101">
        <v>47</v>
      </c>
      <c r="K303" s="101">
        <v>45</v>
      </c>
    </row>
    <row r="304" spans="1:11" ht="12.75">
      <c r="A304" s="340"/>
      <c r="B304" s="337" t="s">
        <v>859</v>
      </c>
      <c r="C304" s="337" t="s">
        <v>867</v>
      </c>
      <c r="D304" s="337" t="s">
        <v>868</v>
      </c>
      <c r="E304" s="101" t="s">
        <v>447</v>
      </c>
      <c r="F304" s="101" t="s">
        <v>863</v>
      </c>
      <c r="G304" s="101">
        <v>12</v>
      </c>
      <c r="H304" s="101">
        <v>3</v>
      </c>
      <c r="I304" s="101">
        <v>8.7</v>
      </c>
      <c r="J304" s="101">
        <v>78</v>
      </c>
      <c r="K304" s="101">
        <v>74</v>
      </c>
    </row>
    <row r="305" spans="1:11" ht="12.75">
      <c r="A305" s="340"/>
      <c r="B305" s="337" t="s">
        <v>859</v>
      </c>
      <c r="C305" s="337" t="s">
        <v>867</v>
      </c>
      <c r="D305" s="337" t="s">
        <v>868</v>
      </c>
      <c r="E305" s="101" t="s">
        <v>447</v>
      </c>
      <c r="F305" s="101" t="s">
        <v>863</v>
      </c>
      <c r="G305" s="101">
        <v>13</v>
      </c>
      <c r="H305" s="101">
        <v>1</v>
      </c>
      <c r="I305" s="101">
        <v>4.8</v>
      </c>
      <c r="J305" s="101">
        <v>38</v>
      </c>
      <c r="K305" s="101">
        <v>36</v>
      </c>
    </row>
    <row r="306" spans="1:11" ht="12.75">
      <c r="A306" s="340"/>
      <c r="B306" s="337" t="s">
        <v>859</v>
      </c>
      <c r="C306" s="337" t="s">
        <v>867</v>
      </c>
      <c r="D306" s="337" t="s">
        <v>868</v>
      </c>
      <c r="E306" s="101" t="s">
        <v>447</v>
      </c>
      <c r="F306" s="101" t="s">
        <v>863</v>
      </c>
      <c r="G306" s="101">
        <v>13</v>
      </c>
      <c r="H306" s="101">
        <v>2</v>
      </c>
      <c r="I306" s="101">
        <v>8.5</v>
      </c>
      <c r="J306" s="101">
        <v>68</v>
      </c>
      <c r="K306" s="101">
        <v>65</v>
      </c>
    </row>
    <row r="307" spans="1:11" ht="12.75">
      <c r="A307" s="340"/>
      <c r="B307" s="337" t="s">
        <v>859</v>
      </c>
      <c r="C307" s="337" t="s">
        <v>867</v>
      </c>
      <c r="D307" s="337" t="s">
        <v>868</v>
      </c>
      <c r="E307" s="101" t="s">
        <v>447</v>
      </c>
      <c r="F307" s="101" t="s">
        <v>863</v>
      </c>
      <c r="G307" s="101">
        <v>14</v>
      </c>
      <c r="H307" s="101">
        <v>1</v>
      </c>
      <c r="I307" s="101">
        <v>3.1</v>
      </c>
      <c r="J307" s="101">
        <v>25</v>
      </c>
      <c r="K307" s="101">
        <v>23</v>
      </c>
    </row>
    <row r="308" spans="1:11" ht="12.75">
      <c r="A308" s="340"/>
      <c r="B308" s="337" t="s">
        <v>859</v>
      </c>
      <c r="C308" s="337" t="s">
        <v>867</v>
      </c>
      <c r="D308" s="337" t="s">
        <v>868</v>
      </c>
      <c r="E308" s="101" t="s">
        <v>447</v>
      </c>
      <c r="F308" s="101" t="s">
        <v>863</v>
      </c>
      <c r="G308" s="101">
        <v>14</v>
      </c>
      <c r="H308" s="101">
        <v>2</v>
      </c>
      <c r="I308" s="101">
        <v>4.7</v>
      </c>
      <c r="J308" s="101">
        <v>38</v>
      </c>
      <c r="K308" s="101">
        <v>36</v>
      </c>
    </row>
    <row r="309" spans="1:11" ht="12.75">
      <c r="A309" s="340"/>
      <c r="B309" s="337" t="s">
        <v>859</v>
      </c>
      <c r="C309" s="337" t="s">
        <v>867</v>
      </c>
      <c r="D309" s="337" t="s">
        <v>868</v>
      </c>
      <c r="E309" s="101" t="s">
        <v>447</v>
      </c>
      <c r="F309" s="101" t="s">
        <v>863</v>
      </c>
      <c r="G309" s="101">
        <v>14</v>
      </c>
      <c r="H309" s="101">
        <v>3</v>
      </c>
      <c r="I309" s="101">
        <v>8.9</v>
      </c>
      <c r="J309" s="101">
        <v>53</v>
      </c>
      <c r="K309" s="101">
        <v>50</v>
      </c>
    </row>
    <row r="310" spans="1:11" ht="12.75">
      <c r="A310" s="340"/>
      <c r="B310" s="337" t="s">
        <v>859</v>
      </c>
      <c r="C310" s="337" t="s">
        <v>867</v>
      </c>
      <c r="D310" s="337" t="s">
        <v>868</v>
      </c>
      <c r="E310" s="101" t="s">
        <v>447</v>
      </c>
      <c r="F310" s="101" t="s">
        <v>863</v>
      </c>
      <c r="G310" s="101">
        <v>14</v>
      </c>
      <c r="H310" s="101">
        <v>4</v>
      </c>
      <c r="I310" s="101">
        <v>6.4</v>
      </c>
      <c r="J310" s="101">
        <v>45</v>
      </c>
      <c r="K310" s="101">
        <v>43</v>
      </c>
    </row>
    <row r="311" spans="1:11" ht="12.75">
      <c r="A311" s="340"/>
      <c r="B311" s="337" t="s">
        <v>859</v>
      </c>
      <c r="C311" s="337" t="s">
        <v>867</v>
      </c>
      <c r="D311" s="337" t="s">
        <v>868</v>
      </c>
      <c r="E311" s="101" t="s">
        <v>447</v>
      </c>
      <c r="F311" s="101" t="s">
        <v>863</v>
      </c>
      <c r="G311" s="101">
        <v>14</v>
      </c>
      <c r="H311" s="101">
        <v>5</v>
      </c>
      <c r="I311" s="101">
        <v>3.1</v>
      </c>
      <c r="J311" s="101">
        <v>25</v>
      </c>
      <c r="K311" s="101">
        <v>23</v>
      </c>
    </row>
    <row r="312" spans="1:11" ht="12.75">
      <c r="A312" s="340"/>
      <c r="B312" s="337" t="s">
        <v>859</v>
      </c>
      <c r="C312" s="337" t="s">
        <v>867</v>
      </c>
      <c r="D312" s="337" t="s">
        <v>868</v>
      </c>
      <c r="E312" s="101" t="s">
        <v>447</v>
      </c>
      <c r="F312" s="101" t="s">
        <v>863</v>
      </c>
      <c r="G312" s="101">
        <v>14</v>
      </c>
      <c r="H312" s="101">
        <v>6</v>
      </c>
      <c r="I312" s="101">
        <v>0.4</v>
      </c>
      <c r="J312" s="101">
        <v>3</v>
      </c>
      <c r="K312" s="101">
        <v>3</v>
      </c>
    </row>
    <row r="313" spans="1:11" ht="12.75">
      <c r="A313" s="340"/>
      <c r="B313" s="337" t="s">
        <v>859</v>
      </c>
      <c r="C313" s="337" t="s">
        <v>867</v>
      </c>
      <c r="D313" s="337" t="s">
        <v>868</v>
      </c>
      <c r="E313" s="101" t="s">
        <v>447</v>
      </c>
      <c r="F313" s="101" t="s">
        <v>863</v>
      </c>
      <c r="G313" s="101">
        <v>15</v>
      </c>
      <c r="H313" s="101">
        <v>1</v>
      </c>
      <c r="I313" s="101">
        <v>20</v>
      </c>
      <c r="J313" s="101">
        <v>180</v>
      </c>
      <c r="K313" s="101">
        <v>172</v>
      </c>
    </row>
    <row r="314" spans="1:11" ht="12.75">
      <c r="A314" s="340"/>
      <c r="B314" s="337" t="s">
        <v>859</v>
      </c>
      <c r="C314" s="337" t="s">
        <v>867</v>
      </c>
      <c r="D314" s="337" t="s">
        <v>868</v>
      </c>
      <c r="E314" s="101" t="s">
        <v>447</v>
      </c>
      <c r="F314" s="101" t="s">
        <v>863</v>
      </c>
      <c r="G314" s="101">
        <v>15</v>
      </c>
      <c r="H314" s="101">
        <v>2</v>
      </c>
      <c r="I314" s="101">
        <v>0.8</v>
      </c>
      <c r="J314" s="101">
        <v>5</v>
      </c>
      <c r="K314" s="101">
        <v>5</v>
      </c>
    </row>
    <row r="315" spans="1:11" ht="12.75">
      <c r="A315" s="340"/>
      <c r="B315" s="337" t="s">
        <v>859</v>
      </c>
      <c r="C315" s="337" t="s">
        <v>867</v>
      </c>
      <c r="D315" s="337" t="s">
        <v>868</v>
      </c>
      <c r="E315" s="101" t="s">
        <v>447</v>
      </c>
      <c r="F315" s="101" t="s">
        <v>863</v>
      </c>
      <c r="G315" s="101">
        <v>15</v>
      </c>
      <c r="H315" s="101">
        <v>3</v>
      </c>
      <c r="I315" s="101">
        <v>1.4</v>
      </c>
      <c r="J315" s="101">
        <v>10</v>
      </c>
      <c r="K315" s="101">
        <v>9</v>
      </c>
    </row>
    <row r="316" spans="1:11" ht="12.75">
      <c r="A316" s="340"/>
      <c r="B316" s="337" t="s">
        <v>859</v>
      </c>
      <c r="C316" s="337" t="s">
        <v>867</v>
      </c>
      <c r="D316" s="337" t="s">
        <v>868</v>
      </c>
      <c r="E316" s="101" t="s">
        <v>447</v>
      </c>
      <c r="F316" s="101" t="s">
        <v>863</v>
      </c>
      <c r="G316" s="101">
        <v>15</v>
      </c>
      <c r="H316" s="101">
        <v>4</v>
      </c>
      <c r="I316" s="101">
        <v>5.3</v>
      </c>
      <c r="J316" s="101">
        <v>48</v>
      </c>
      <c r="K316" s="101">
        <v>46</v>
      </c>
    </row>
    <row r="317" spans="1:11" ht="12.75">
      <c r="A317" s="340"/>
      <c r="B317" s="337" t="s">
        <v>859</v>
      </c>
      <c r="C317" s="337" t="s">
        <v>867</v>
      </c>
      <c r="D317" s="337" t="s">
        <v>868</v>
      </c>
      <c r="E317" s="101" t="s">
        <v>447</v>
      </c>
      <c r="F317" s="101" t="s">
        <v>863</v>
      </c>
      <c r="G317" s="101">
        <v>16</v>
      </c>
      <c r="H317" s="101">
        <v>1</v>
      </c>
      <c r="I317" s="101">
        <v>1.4</v>
      </c>
      <c r="J317" s="101">
        <v>10</v>
      </c>
      <c r="K317" s="101">
        <v>9</v>
      </c>
    </row>
    <row r="318" spans="1:11" ht="12.75">
      <c r="A318" s="340"/>
      <c r="B318" s="337" t="s">
        <v>859</v>
      </c>
      <c r="C318" s="337" t="s">
        <v>867</v>
      </c>
      <c r="D318" s="337" t="s">
        <v>868</v>
      </c>
      <c r="E318" s="101" t="s">
        <v>447</v>
      </c>
      <c r="F318" s="101" t="s">
        <v>872</v>
      </c>
      <c r="G318" s="101">
        <v>16</v>
      </c>
      <c r="H318" s="101">
        <v>2</v>
      </c>
      <c r="I318" s="101">
        <v>0.7</v>
      </c>
      <c r="J318" s="101">
        <v>3</v>
      </c>
      <c r="K318" s="101">
        <v>3</v>
      </c>
    </row>
    <row r="319" spans="1:11" ht="12.75">
      <c r="A319" s="340"/>
      <c r="B319" s="337" t="s">
        <v>859</v>
      </c>
      <c r="C319" s="337" t="s">
        <v>867</v>
      </c>
      <c r="D319" s="337" t="s">
        <v>868</v>
      </c>
      <c r="E319" s="101" t="s">
        <v>447</v>
      </c>
      <c r="F319" s="101" t="s">
        <v>863</v>
      </c>
      <c r="G319" s="101">
        <v>16</v>
      </c>
      <c r="H319" s="101">
        <v>3</v>
      </c>
      <c r="I319" s="101">
        <v>1.6</v>
      </c>
      <c r="J319" s="101">
        <v>10</v>
      </c>
      <c r="K319" s="101">
        <v>9</v>
      </c>
    </row>
    <row r="320" spans="1:11" ht="12.75">
      <c r="A320" s="340"/>
      <c r="B320" s="337" t="s">
        <v>859</v>
      </c>
      <c r="C320" s="337" t="s">
        <v>867</v>
      </c>
      <c r="D320" s="337" t="s">
        <v>868</v>
      </c>
      <c r="E320" s="101" t="s">
        <v>447</v>
      </c>
      <c r="F320" s="101" t="s">
        <v>863</v>
      </c>
      <c r="G320" s="101">
        <v>16</v>
      </c>
      <c r="H320" s="101">
        <v>4</v>
      </c>
      <c r="I320" s="101">
        <v>2</v>
      </c>
      <c r="J320" s="101">
        <v>12</v>
      </c>
      <c r="K320" s="101">
        <v>11</v>
      </c>
    </row>
    <row r="321" spans="1:11" ht="12.75">
      <c r="A321" s="340"/>
      <c r="B321" s="337" t="s">
        <v>859</v>
      </c>
      <c r="C321" s="337" t="s">
        <v>867</v>
      </c>
      <c r="D321" s="337" t="s">
        <v>868</v>
      </c>
      <c r="E321" s="101" t="s">
        <v>447</v>
      </c>
      <c r="F321" s="101" t="s">
        <v>872</v>
      </c>
      <c r="G321" s="101">
        <v>16</v>
      </c>
      <c r="H321" s="101">
        <v>5</v>
      </c>
      <c r="I321" s="101">
        <v>1.3</v>
      </c>
      <c r="J321" s="101">
        <v>6</v>
      </c>
      <c r="K321" s="101">
        <v>6</v>
      </c>
    </row>
    <row r="322" spans="1:11" ht="12.75">
      <c r="A322" s="340"/>
      <c r="B322" s="337" t="s">
        <v>859</v>
      </c>
      <c r="C322" s="337" t="s">
        <v>867</v>
      </c>
      <c r="D322" s="337" t="s">
        <v>868</v>
      </c>
      <c r="E322" s="101" t="s">
        <v>447</v>
      </c>
      <c r="F322" s="101" t="s">
        <v>863</v>
      </c>
      <c r="G322" s="101">
        <v>16</v>
      </c>
      <c r="H322" s="101">
        <v>8</v>
      </c>
      <c r="I322" s="101">
        <v>6.2</v>
      </c>
      <c r="J322" s="101">
        <v>62</v>
      </c>
      <c r="K322" s="101">
        <v>59</v>
      </c>
    </row>
    <row r="323" spans="1:11" ht="12.75">
      <c r="A323" s="340"/>
      <c r="B323" s="337" t="s">
        <v>859</v>
      </c>
      <c r="C323" s="337" t="s">
        <v>867</v>
      </c>
      <c r="D323" s="337" t="s">
        <v>868</v>
      </c>
      <c r="E323" s="101" t="s">
        <v>447</v>
      </c>
      <c r="F323" s="101" t="s">
        <v>872</v>
      </c>
      <c r="G323" s="101">
        <v>16</v>
      </c>
      <c r="H323" s="101">
        <v>9</v>
      </c>
      <c r="I323" s="101">
        <v>1.4</v>
      </c>
      <c r="J323" s="101">
        <v>11</v>
      </c>
      <c r="K323" s="101">
        <v>10</v>
      </c>
    </row>
    <row r="324" spans="1:11" ht="12.75">
      <c r="A324" s="340"/>
      <c r="B324" s="337" t="s">
        <v>859</v>
      </c>
      <c r="C324" s="337" t="s">
        <v>867</v>
      </c>
      <c r="D324" s="337" t="s">
        <v>868</v>
      </c>
      <c r="E324" s="101" t="s">
        <v>447</v>
      </c>
      <c r="F324" s="101" t="s">
        <v>872</v>
      </c>
      <c r="G324" s="101">
        <v>16</v>
      </c>
      <c r="H324" s="101">
        <v>10</v>
      </c>
      <c r="I324" s="101">
        <v>6.2</v>
      </c>
      <c r="J324" s="101">
        <v>62</v>
      </c>
      <c r="K324" s="101">
        <v>59</v>
      </c>
    </row>
    <row r="325" spans="1:11" ht="12.75">
      <c r="A325" s="340"/>
      <c r="B325" s="337" t="s">
        <v>859</v>
      </c>
      <c r="C325" s="337" t="s">
        <v>867</v>
      </c>
      <c r="D325" s="337" t="s">
        <v>868</v>
      </c>
      <c r="E325" s="101" t="s">
        <v>447</v>
      </c>
      <c r="F325" s="101" t="s">
        <v>863</v>
      </c>
      <c r="G325" s="101">
        <v>16</v>
      </c>
      <c r="H325" s="101">
        <v>11</v>
      </c>
      <c r="I325" s="101">
        <v>1.8</v>
      </c>
      <c r="J325" s="101">
        <v>14</v>
      </c>
      <c r="K325" s="101">
        <v>13</v>
      </c>
    </row>
    <row r="326" spans="1:11" ht="12.75">
      <c r="A326" s="340"/>
      <c r="B326" s="337" t="s">
        <v>859</v>
      </c>
      <c r="C326" s="337" t="s">
        <v>867</v>
      </c>
      <c r="D326" s="337" t="s">
        <v>868</v>
      </c>
      <c r="E326" s="101" t="s">
        <v>447</v>
      </c>
      <c r="F326" s="101" t="s">
        <v>863</v>
      </c>
      <c r="G326" s="101">
        <v>16</v>
      </c>
      <c r="H326" s="101">
        <v>12</v>
      </c>
      <c r="I326" s="101">
        <v>0.4</v>
      </c>
      <c r="J326" s="101">
        <v>3</v>
      </c>
      <c r="K326" s="101">
        <v>3</v>
      </c>
    </row>
    <row r="327" spans="1:11" ht="12.75">
      <c r="A327" s="340"/>
      <c r="B327" s="337" t="s">
        <v>859</v>
      </c>
      <c r="C327" s="337" t="s">
        <v>867</v>
      </c>
      <c r="D327" s="337" t="s">
        <v>868</v>
      </c>
      <c r="E327" s="101" t="s">
        <v>447</v>
      </c>
      <c r="F327" s="101" t="s">
        <v>863</v>
      </c>
      <c r="G327" s="101">
        <v>16</v>
      </c>
      <c r="H327" s="101">
        <v>13</v>
      </c>
      <c r="I327" s="101">
        <v>1.1</v>
      </c>
      <c r="J327" s="101">
        <v>6</v>
      </c>
      <c r="K327" s="101">
        <v>6</v>
      </c>
    </row>
    <row r="328" spans="1:11" ht="12.75">
      <c r="A328" s="340"/>
      <c r="B328" s="337" t="s">
        <v>859</v>
      </c>
      <c r="C328" s="337" t="s">
        <v>867</v>
      </c>
      <c r="D328" s="337" t="s">
        <v>868</v>
      </c>
      <c r="E328" s="101" t="s">
        <v>447</v>
      </c>
      <c r="F328" s="101" t="s">
        <v>863</v>
      </c>
      <c r="G328" s="101">
        <v>18</v>
      </c>
      <c r="H328" s="101">
        <v>1</v>
      </c>
      <c r="I328" s="101">
        <v>1.3</v>
      </c>
      <c r="J328" s="101">
        <v>11</v>
      </c>
      <c r="K328" s="101">
        <v>10</v>
      </c>
    </row>
    <row r="329" spans="1:11" ht="12.75">
      <c r="A329" s="340"/>
      <c r="B329" s="337" t="s">
        <v>859</v>
      </c>
      <c r="C329" s="337" t="s">
        <v>867</v>
      </c>
      <c r="D329" s="337" t="s">
        <v>868</v>
      </c>
      <c r="E329" s="101" t="s">
        <v>447</v>
      </c>
      <c r="F329" s="101" t="s">
        <v>863</v>
      </c>
      <c r="G329" s="101">
        <v>18</v>
      </c>
      <c r="H329" s="101">
        <v>2</v>
      </c>
      <c r="I329" s="101">
        <v>4</v>
      </c>
      <c r="J329" s="101">
        <v>28</v>
      </c>
      <c r="K329" s="101">
        <v>27</v>
      </c>
    </row>
    <row r="330" spans="1:11" ht="12.75">
      <c r="A330" s="340"/>
      <c r="B330" s="337" t="s">
        <v>859</v>
      </c>
      <c r="C330" s="337" t="s">
        <v>867</v>
      </c>
      <c r="D330" s="337" t="s">
        <v>868</v>
      </c>
      <c r="E330" s="101" t="s">
        <v>447</v>
      </c>
      <c r="F330" s="101" t="s">
        <v>863</v>
      </c>
      <c r="G330" s="101">
        <v>18</v>
      </c>
      <c r="H330" s="101">
        <v>5</v>
      </c>
      <c r="I330" s="101">
        <v>0.4</v>
      </c>
      <c r="J330" s="101">
        <v>3</v>
      </c>
      <c r="K330" s="101">
        <v>3</v>
      </c>
    </row>
    <row r="331" spans="1:11" ht="12.75">
      <c r="A331" s="340"/>
      <c r="B331" s="337" t="s">
        <v>859</v>
      </c>
      <c r="C331" s="337" t="s">
        <v>867</v>
      </c>
      <c r="D331" s="337" t="s">
        <v>868</v>
      </c>
      <c r="E331" s="101" t="s">
        <v>447</v>
      </c>
      <c r="F331" s="101" t="s">
        <v>863</v>
      </c>
      <c r="G331" s="101">
        <v>18</v>
      </c>
      <c r="H331" s="101">
        <v>7</v>
      </c>
      <c r="I331" s="101">
        <v>1</v>
      </c>
      <c r="J331" s="101">
        <v>7</v>
      </c>
      <c r="K331" s="101">
        <v>7</v>
      </c>
    </row>
    <row r="332" spans="1:11" ht="12.75">
      <c r="A332" s="340"/>
      <c r="B332" s="337" t="s">
        <v>859</v>
      </c>
      <c r="C332" s="337" t="s">
        <v>867</v>
      </c>
      <c r="D332" s="337" t="s">
        <v>868</v>
      </c>
      <c r="E332" s="101" t="s">
        <v>447</v>
      </c>
      <c r="F332" s="101" t="s">
        <v>863</v>
      </c>
      <c r="G332" s="101">
        <v>18</v>
      </c>
      <c r="H332" s="101">
        <v>9</v>
      </c>
      <c r="I332" s="101">
        <v>1.6</v>
      </c>
      <c r="J332" s="101">
        <v>8</v>
      </c>
      <c r="K332" s="101">
        <v>8</v>
      </c>
    </row>
    <row r="333" spans="1:11" ht="12.75">
      <c r="A333" s="340"/>
      <c r="B333" s="337" t="s">
        <v>859</v>
      </c>
      <c r="C333" s="337" t="s">
        <v>867</v>
      </c>
      <c r="D333" s="337" t="s">
        <v>868</v>
      </c>
      <c r="E333" s="101" t="s">
        <v>447</v>
      </c>
      <c r="F333" s="101" t="s">
        <v>863</v>
      </c>
      <c r="G333" s="101">
        <v>18</v>
      </c>
      <c r="H333" s="101">
        <v>10</v>
      </c>
      <c r="I333" s="101">
        <v>1</v>
      </c>
      <c r="J333" s="101">
        <v>6</v>
      </c>
      <c r="K333" s="101">
        <v>6</v>
      </c>
    </row>
    <row r="334" spans="1:11" ht="12.75">
      <c r="A334" s="340"/>
      <c r="B334" s="337" t="s">
        <v>859</v>
      </c>
      <c r="C334" s="337" t="s">
        <v>867</v>
      </c>
      <c r="D334" s="337" t="s">
        <v>868</v>
      </c>
      <c r="E334" s="101" t="s">
        <v>447</v>
      </c>
      <c r="F334" s="101" t="s">
        <v>863</v>
      </c>
      <c r="G334" s="101">
        <v>18</v>
      </c>
      <c r="H334" s="101">
        <v>11</v>
      </c>
      <c r="I334" s="101">
        <v>2.2</v>
      </c>
      <c r="J334" s="101">
        <v>13</v>
      </c>
      <c r="K334" s="101">
        <v>12</v>
      </c>
    </row>
    <row r="335" spans="1:11" ht="12.75">
      <c r="A335" s="340"/>
      <c r="B335" s="337" t="s">
        <v>859</v>
      </c>
      <c r="C335" s="337" t="s">
        <v>867</v>
      </c>
      <c r="D335" s="337" t="s">
        <v>868</v>
      </c>
      <c r="E335" s="101" t="s">
        <v>447</v>
      </c>
      <c r="F335" s="101" t="s">
        <v>863</v>
      </c>
      <c r="G335" s="101">
        <v>18</v>
      </c>
      <c r="H335" s="101">
        <v>12</v>
      </c>
      <c r="I335" s="101">
        <v>3.5</v>
      </c>
      <c r="J335" s="101">
        <v>21</v>
      </c>
      <c r="K335" s="101">
        <v>20</v>
      </c>
    </row>
    <row r="336" spans="1:11" ht="12.75">
      <c r="A336" s="340"/>
      <c r="B336" s="337" t="s">
        <v>859</v>
      </c>
      <c r="C336" s="337" t="s">
        <v>867</v>
      </c>
      <c r="D336" s="337" t="s">
        <v>868</v>
      </c>
      <c r="E336" s="101" t="s">
        <v>447</v>
      </c>
      <c r="F336" s="101" t="s">
        <v>863</v>
      </c>
      <c r="G336" s="101">
        <v>18</v>
      </c>
      <c r="H336" s="101">
        <v>13</v>
      </c>
      <c r="I336" s="101">
        <v>0.8</v>
      </c>
      <c r="J336" s="101">
        <v>5</v>
      </c>
      <c r="K336" s="101">
        <v>5</v>
      </c>
    </row>
    <row r="337" spans="1:11" ht="12.75">
      <c r="A337" s="340"/>
      <c r="B337" s="337" t="s">
        <v>859</v>
      </c>
      <c r="C337" s="337" t="s">
        <v>867</v>
      </c>
      <c r="D337" s="337" t="s">
        <v>868</v>
      </c>
      <c r="E337" s="101" t="s">
        <v>447</v>
      </c>
      <c r="F337" s="101" t="s">
        <v>863</v>
      </c>
      <c r="G337" s="101">
        <v>18</v>
      </c>
      <c r="H337" s="101">
        <v>14</v>
      </c>
      <c r="I337" s="101">
        <v>2.3</v>
      </c>
      <c r="J337" s="101">
        <v>16</v>
      </c>
      <c r="K337" s="101">
        <v>15</v>
      </c>
    </row>
    <row r="338" spans="1:11" ht="12.75">
      <c r="A338" s="340"/>
      <c r="B338" s="337" t="s">
        <v>859</v>
      </c>
      <c r="C338" s="337" t="s">
        <v>867</v>
      </c>
      <c r="D338" s="337" t="s">
        <v>868</v>
      </c>
      <c r="E338" s="101" t="s">
        <v>447</v>
      </c>
      <c r="F338" s="101" t="s">
        <v>863</v>
      </c>
      <c r="G338" s="101">
        <v>26</v>
      </c>
      <c r="H338" s="101">
        <v>2</v>
      </c>
      <c r="I338" s="101">
        <v>4</v>
      </c>
      <c r="J338" s="101">
        <v>24</v>
      </c>
      <c r="K338" s="101">
        <v>22</v>
      </c>
    </row>
    <row r="339" spans="1:11" ht="12.75">
      <c r="A339" s="340"/>
      <c r="B339" s="337" t="s">
        <v>859</v>
      </c>
      <c r="C339" s="337" t="s">
        <v>867</v>
      </c>
      <c r="D339" s="337" t="s">
        <v>868</v>
      </c>
      <c r="E339" s="101" t="s">
        <v>447</v>
      </c>
      <c r="F339" s="101" t="s">
        <v>863</v>
      </c>
      <c r="G339" s="101">
        <v>27</v>
      </c>
      <c r="H339" s="101">
        <v>4</v>
      </c>
      <c r="I339" s="101">
        <v>4.4</v>
      </c>
      <c r="J339" s="101">
        <v>35</v>
      </c>
      <c r="K339" s="101">
        <v>32</v>
      </c>
    </row>
    <row r="340" spans="1:11" ht="12.75">
      <c r="A340" s="340"/>
      <c r="B340" s="337" t="s">
        <v>859</v>
      </c>
      <c r="C340" s="337" t="s">
        <v>867</v>
      </c>
      <c r="D340" s="337" t="s">
        <v>868</v>
      </c>
      <c r="E340" s="101" t="s">
        <v>447</v>
      </c>
      <c r="F340" s="101" t="s">
        <v>863</v>
      </c>
      <c r="G340" s="101">
        <v>27</v>
      </c>
      <c r="H340" s="101">
        <v>5</v>
      </c>
      <c r="I340" s="101">
        <v>17.5</v>
      </c>
      <c r="J340" s="101">
        <v>140</v>
      </c>
      <c r="K340" s="101">
        <v>133</v>
      </c>
    </row>
    <row r="341" spans="1:11" ht="12.75">
      <c r="A341" s="340"/>
      <c r="B341" s="337" t="s">
        <v>859</v>
      </c>
      <c r="C341" s="337" t="s">
        <v>867</v>
      </c>
      <c r="D341" s="337" t="s">
        <v>868</v>
      </c>
      <c r="E341" s="101" t="s">
        <v>447</v>
      </c>
      <c r="F341" s="101" t="s">
        <v>863</v>
      </c>
      <c r="G341" s="101">
        <v>42</v>
      </c>
      <c r="H341" s="101">
        <v>1</v>
      </c>
      <c r="I341" s="101">
        <v>1</v>
      </c>
      <c r="J341" s="101">
        <v>8</v>
      </c>
      <c r="K341" s="101">
        <v>7</v>
      </c>
    </row>
    <row r="342" spans="1:11" ht="12.75">
      <c r="A342" s="340"/>
      <c r="B342" s="337" t="s">
        <v>859</v>
      </c>
      <c r="C342" s="337" t="s">
        <v>867</v>
      </c>
      <c r="D342" s="337" t="s">
        <v>868</v>
      </c>
      <c r="E342" s="101" t="s">
        <v>447</v>
      </c>
      <c r="F342" s="101" t="s">
        <v>872</v>
      </c>
      <c r="G342" s="101">
        <v>42</v>
      </c>
      <c r="H342" s="101">
        <v>3</v>
      </c>
      <c r="I342" s="101">
        <v>2.2</v>
      </c>
      <c r="J342" s="101">
        <v>11</v>
      </c>
      <c r="K342" s="101">
        <v>10</v>
      </c>
    </row>
    <row r="343" spans="1:11" ht="12.75">
      <c r="A343" s="340"/>
      <c r="B343" s="337" t="s">
        <v>859</v>
      </c>
      <c r="C343" s="337" t="s">
        <v>867</v>
      </c>
      <c r="D343" s="337" t="s">
        <v>868</v>
      </c>
      <c r="E343" s="101" t="s">
        <v>447</v>
      </c>
      <c r="F343" s="101" t="s">
        <v>863</v>
      </c>
      <c r="G343" s="101">
        <v>42</v>
      </c>
      <c r="H343" s="101">
        <v>6</v>
      </c>
      <c r="I343" s="101">
        <v>2.4</v>
      </c>
      <c r="J343" s="101">
        <v>19</v>
      </c>
      <c r="K343" s="101">
        <v>18</v>
      </c>
    </row>
    <row r="344" spans="1:11" ht="12.75">
      <c r="A344" s="340"/>
      <c r="B344" s="337" t="s">
        <v>859</v>
      </c>
      <c r="C344" s="337" t="s">
        <v>867</v>
      </c>
      <c r="D344" s="337" t="s">
        <v>868</v>
      </c>
      <c r="E344" s="101" t="s">
        <v>447</v>
      </c>
      <c r="F344" s="101" t="s">
        <v>863</v>
      </c>
      <c r="G344" s="101">
        <v>42</v>
      </c>
      <c r="H344" s="101">
        <v>7</v>
      </c>
      <c r="I344" s="101">
        <v>1.3</v>
      </c>
      <c r="J344" s="101">
        <v>8</v>
      </c>
      <c r="K344" s="101">
        <v>7</v>
      </c>
    </row>
    <row r="345" spans="1:11" ht="12.75">
      <c r="A345" s="340"/>
      <c r="B345" s="337" t="s">
        <v>859</v>
      </c>
      <c r="C345" s="337" t="s">
        <v>867</v>
      </c>
      <c r="D345" s="337" t="s">
        <v>868</v>
      </c>
      <c r="E345" s="101" t="s">
        <v>447</v>
      </c>
      <c r="F345" s="101" t="s">
        <v>863</v>
      </c>
      <c r="G345" s="101">
        <v>42</v>
      </c>
      <c r="H345" s="101">
        <v>8</v>
      </c>
      <c r="I345" s="101">
        <v>5.5</v>
      </c>
      <c r="J345" s="101">
        <v>55</v>
      </c>
      <c r="K345" s="101">
        <v>52</v>
      </c>
    </row>
    <row r="346" spans="1:11" ht="12.75">
      <c r="A346" s="340"/>
      <c r="B346" s="337" t="s">
        <v>859</v>
      </c>
      <c r="C346" s="337" t="s">
        <v>867</v>
      </c>
      <c r="D346" s="337" t="s">
        <v>868</v>
      </c>
      <c r="E346" s="101" t="s">
        <v>447</v>
      </c>
      <c r="F346" s="101" t="s">
        <v>872</v>
      </c>
      <c r="G346" s="101">
        <v>42</v>
      </c>
      <c r="H346" s="101">
        <v>12</v>
      </c>
      <c r="I346" s="101">
        <v>9.5</v>
      </c>
      <c r="J346" s="101">
        <v>66</v>
      </c>
      <c r="K346" s="101">
        <v>63</v>
      </c>
    </row>
    <row r="347" spans="1:11" ht="12.75">
      <c r="A347" s="340"/>
      <c r="B347" s="337" t="s">
        <v>859</v>
      </c>
      <c r="C347" s="337" t="s">
        <v>867</v>
      </c>
      <c r="D347" s="337" t="s">
        <v>868</v>
      </c>
      <c r="E347" s="101" t="s">
        <v>447</v>
      </c>
      <c r="F347" s="101" t="s">
        <v>872</v>
      </c>
      <c r="G347" s="101">
        <v>42</v>
      </c>
      <c r="H347" s="101">
        <v>13</v>
      </c>
      <c r="I347" s="101">
        <v>1</v>
      </c>
      <c r="J347" s="101">
        <v>6</v>
      </c>
      <c r="K347" s="101">
        <v>6</v>
      </c>
    </row>
    <row r="348" spans="1:11" ht="12.75">
      <c r="A348" s="340"/>
      <c r="B348" s="337" t="s">
        <v>859</v>
      </c>
      <c r="C348" s="337" t="s">
        <v>867</v>
      </c>
      <c r="D348" s="337" t="s">
        <v>868</v>
      </c>
      <c r="E348" s="101" t="s">
        <v>447</v>
      </c>
      <c r="F348" s="101" t="s">
        <v>863</v>
      </c>
      <c r="G348" s="101">
        <v>42</v>
      </c>
      <c r="H348" s="101">
        <v>15</v>
      </c>
      <c r="I348" s="101">
        <v>3.5</v>
      </c>
      <c r="J348" s="101">
        <v>21</v>
      </c>
      <c r="K348" s="101">
        <v>20</v>
      </c>
    </row>
    <row r="349" spans="1:11" ht="12.75">
      <c r="A349" s="340"/>
      <c r="B349" s="337" t="s">
        <v>859</v>
      </c>
      <c r="C349" s="337" t="s">
        <v>867</v>
      </c>
      <c r="D349" s="337" t="s">
        <v>868</v>
      </c>
      <c r="E349" s="101" t="s">
        <v>447</v>
      </c>
      <c r="F349" s="101" t="s">
        <v>872</v>
      </c>
      <c r="G349" s="101">
        <v>44</v>
      </c>
      <c r="H349" s="101">
        <v>2</v>
      </c>
      <c r="I349" s="101">
        <v>8.5</v>
      </c>
      <c r="J349" s="101">
        <v>51</v>
      </c>
      <c r="K349" s="101">
        <v>48</v>
      </c>
    </row>
    <row r="350" spans="1:11" ht="12.75">
      <c r="A350" s="340"/>
      <c r="B350" s="337" t="s">
        <v>859</v>
      </c>
      <c r="C350" s="337" t="s">
        <v>867</v>
      </c>
      <c r="D350" s="337" t="s">
        <v>868</v>
      </c>
      <c r="E350" s="101" t="s">
        <v>447</v>
      </c>
      <c r="F350" s="101" t="s">
        <v>863</v>
      </c>
      <c r="G350" s="101">
        <v>44</v>
      </c>
      <c r="H350" s="101">
        <v>3</v>
      </c>
      <c r="I350" s="101">
        <v>11</v>
      </c>
      <c r="J350" s="101">
        <v>88</v>
      </c>
      <c r="K350" s="101">
        <v>84</v>
      </c>
    </row>
    <row r="351" spans="1:11" ht="12.75">
      <c r="A351" s="340"/>
      <c r="B351" s="337" t="s">
        <v>859</v>
      </c>
      <c r="C351" s="337" t="s">
        <v>867</v>
      </c>
      <c r="D351" s="337" t="s">
        <v>868</v>
      </c>
      <c r="E351" s="101" t="s">
        <v>447</v>
      </c>
      <c r="F351" s="101" t="s">
        <v>863</v>
      </c>
      <c r="G351" s="101">
        <v>44</v>
      </c>
      <c r="H351" s="101">
        <v>4</v>
      </c>
      <c r="I351" s="101">
        <v>2</v>
      </c>
      <c r="J351" s="101">
        <v>12</v>
      </c>
      <c r="K351" s="101">
        <v>11</v>
      </c>
    </row>
    <row r="352" spans="1:11" ht="12.75">
      <c r="A352" s="340"/>
      <c r="B352" s="337" t="s">
        <v>859</v>
      </c>
      <c r="C352" s="337" t="s">
        <v>867</v>
      </c>
      <c r="D352" s="337" t="s">
        <v>868</v>
      </c>
      <c r="E352" s="101" t="s">
        <v>447</v>
      </c>
      <c r="F352" s="101" t="s">
        <v>863</v>
      </c>
      <c r="G352" s="101">
        <v>44</v>
      </c>
      <c r="H352" s="101">
        <v>5</v>
      </c>
      <c r="I352" s="101">
        <v>2.5</v>
      </c>
      <c r="J352" s="101">
        <v>15</v>
      </c>
      <c r="K352" s="101">
        <v>14</v>
      </c>
    </row>
    <row r="353" spans="1:11" ht="12.75">
      <c r="A353" s="340"/>
      <c r="B353" s="337" t="s">
        <v>859</v>
      </c>
      <c r="C353" s="337" t="s">
        <v>867</v>
      </c>
      <c r="D353" s="337" t="s">
        <v>868</v>
      </c>
      <c r="E353" s="101" t="s">
        <v>447</v>
      </c>
      <c r="F353" s="101" t="s">
        <v>863</v>
      </c>
      <c r="G353" s="101">
        <v>44</v>
      </c>
      <c r="H353" s="101">
        <v>12</v>
      </c>
      <c r="I353" s="101">
        <v>2.2</v>
      </c>
      <c r="J353" s="101">
        <v>11</v>
      </c>
      <c r="K353" s="101">
        <v>10</v>
      </c>
    </row>
    <row r="354" spans="1:11" ht="12.75">
      <c r="A354" s="340"/>
      <c r="B354" s="337" t="s">
        <v>859</v>
      </c>
      <c r="C354" s="337" t="s">
        <v>867</v>
      </c>
      <c r="D354" s="337" t="s">
        <v>868</v>
      </c>
      <c r="E354" s="101" t="s">
        <v>447</v>
      </c>
      <c r="F354" s="101" t="s">
        <v>863</v>
      </c>
      <c r="G354" s="101">
        <v>45</v>
      </c>
      <c r="H354" s="101">
        <v>5</v>
      </c>
      <c r="I354" s="101">
        <v>33</v>
      </c>
      <c r="J354" s="101">
        <v>290</v>
      </c>
      <c r="K354" s="101">
        <v>275</v>
      </c>
    </row>
    <row r="355" spans="1:11" ht="12.75">
      <c r="A355" s="340"/>
      <c r="B355" s="337" t="s">
        <v>859</v>
      </c>
      <c r="C355" s="337" t="s">
        <v>867</v>
      </c>
      <c r="D355" s="337" t="s">
        <v>868</v>
      </c>
      <c r="E355" s="101" t="s">
        <v>447</v>
      </c>
      <c r="F355" s="101" t="s">
        <v>863</v>
      </c>
      <c r="G355" s="101">
        <v>51</v>
      </c>
      <c r="H355" s="101">
        <v>1</v>
      </c>
      <c r="I355" s="101">
        <v>12.5</v>
      </c>
      <c r="J355" s="101">
        <v>112</v>
      </c>
      <c r="K355" s="101">
        <v>107</v>
      </c>
    </row>
    <row r="356" spans="1:11" ht="12.75">
      <c r="A356" s="340"/>
      <c r="B356" s="337" t="s">
        <v>859</v>
      </c>
      <c r="C356" s="337" t="s">
        <v>867</v>
      </c>
      <c r="D356" s="337" t="s">
        <v>868</v>
      </c>
      <c r="E356" s="101" t="s">
        <v>447</v>
      </c>
      <c r="F356" s="101" t="s">
        <v>863</v>
      </c>
      <c r="G356" s="101">
        <v>72</v>
      </c>
      <c r="H356" s="101">
        <v>7</v>
      </c>
      <c r="I356" s="101">
        <v>4</v>
      </c>
      <c r="J356" s="101">
        <v>32</v>
      </c>
      <c r="K356" s="101">
        <v>30</v>
      </c>
    </row>
    <row r="357" spans="1:11" ht="12.75">
      <c r="A357" s="340"/>
      <c r="B357" s="337" t="s">
        <v>859</v>
      </c>
      <c r="C357" s="337" t="s">
        <v>867</v>
      </c>
      <c r="D357" s="337" t="s">
        <v>868</v>
      </c>
      <c r="E357" s="101" t="s">
        <v>447</v>
      </c>
      <c r="F357" s="101" t="s">
        <v>863</v>
      </c>
      <c r="G357" s="101">
        <v>72</v>
      </c>
      <c r="H357" s="101">
        <v>9</v>
      </c>
      <c r="I357" s="101">
        <v>10</v>
      </c>
      <c r="J357" s="101">
        <v>100</v>
      </c>
      <c r="K357" s="101">
        <v>95</v>
      </c>
    </row>
    <row r="358" spans="1:11" ht="12.75">
      <c r="A358" s="340"/>
      <c r="B358" s="337" t="s">
        <v>859</v>
      </c>
      <c r="C358" s="337" t="s">
        <v>867</v>
      </c>
      <c r="D358" s="337" t="s">
        <v>868</v>
      </c>
      <c r="E358" s="101" t="s">
        <v>447</v>
      </c>
      <c r="F358" s="101" t="s">
        <v>863</v>
      </c>
      <c r="G358" s="101">
        <v>81</v>
      </c>
      <c r="H358" s="101">
        <v>2</v>
      </c>
      <c r="I358" s="101">
        <v>9</v>
      </c>
      <c r="J358" s="101">
        <v>81</v>
      </c>
      <c r="K358" s="101">
        <v>77</v>
      </c>
    </row>
    <row r="359" spans="1:11" ht="12.75">
      <c r="A359" s="340"/>
      <c r="B359" s="337" t="s">
        <v>859</v>
      </c>
      <c r="C359" s="337" t="s">
        <v>867</v>
      </c>
      <c r="D359" s="337" t="s">
        <v>868</v>
      </c>
      <c r="E359" s="101" t="s">
        <v>447</v>
      </c>
      <c r="F359" s="101" t="s">
        <v>863</v>
      </c>
      <c r="G359" s="101">
        <v>81</v>
      </c>
      <c r="H359" s="101">
        <v>4</v>
      </c>
      <c r="I359" s="101">
        <v>11</v>
      </c>
      <c r="J359" s="101">
        <v>99</v>
      </c>
      <c r="K359" s="101">
        <v>94</v>
      </c>
    </row>
    <row r="360" spans="1:11" ht="12.75">
      <c r="A360" s="340"/>
      <c r="B360" s="337" t="s">
        <v>859</v>
      </c>
      <c r="C360" s="337" t="s">
        <v>867</v>
      </c>
      <c r="D360" s="337" t="s">
        <v>868</v>
      </c>
      <c r="E360" s="101" t="s">
        <v>447</v>
      </c>
      <c r="F360" s="101" t="s">
        <v>863</v>
      </c>
      <c r="G360" s="101">
        <v>82</v>
      </c>
      <c r="H360" s="101">
        <v>1</v>
      </c>
      <c r="I360" s="101">
        <v>0.8</v>
      </c>
      <c r="J360" s="101">
        <v>4</v>
      </c>
      <c r="K360" s="101">
        <v>4</v>
      </c>
    </row>
    <row r="361" spans="1:11" ht="12.75">
      <c r="A361" s="340"/>
      <c r="B361" s="337" t="s">
        <v>859</v>
      </c>
      <c r="C361" s="337" t="s">
        <v>867</v>
      </c>
      <c r="D361" s="337" t="s">
        <v>868</v>
      </c>
      <c r="E361" s="101" t="s">
        <v>447</v>
      </c>
      <c r="F361" s="101" t="s">
        <v>863</v>
      </c>
      <c r="G361" s="101">
        <v>82</v>
      </c>
      <c r="H361" s="101">
        <v>2</v>
      </c>
      <c r="I361" s="101">
        <v>12</v>
      </c>
      <c r="J361" s="101">
        <v>96</v>
      </c>
      <c r="K361" s="101">
        <v>91</v>
      </c>
    </row>
    <row r="362" spans="1:11" ht="12.75">
      <c r="A362" s="340"/>
      <c r="B362" s="337" t="s">
        <v>859</v>
      </c>
      <c r="C362" s="337" t="s">
        <v>867</v>
      </c>
      <c r="D362" s="337" t="s">
        <v>868</v>
      </c>
      <c r="E362" s="101" t="s">
        <v>447</v>
      </c>
      <c r="F362" s="101" t="s">
        <v>863</v>
      </c>
      <c r="G362" s="101">
        <v>82</v>
      </c>
      <c r="H362" s="101">
        <v>3</v>
      </c>
      <c r="I362" s="101">
        <v>14.5</v>
      </c>
      <c r="J362" s="101">
        <v>130</v>
      </c>
      <c r="K362" s="101">
        <v>125</v>
      </c>
    </row>
    <row r="363" spans="1:11" ht="12.75">
      <c r="A363" s="340"/>
      <c r="B363" s="337" t="s">
        <v>859</v>
      </c>
      <c r="C363" s="337" t="s">
        <v>867</v>
      </c>
      <c r="D363" s="337" t="s">
        <v>868</v>
      </c>
      <c r="E363" s="101" t="s">
        <v>447</v>
      </c>
      <c r="F363" s="101" t="s">
        <v>863</v>
      </c>
      <c r="G363" s="101">
        <v>82</v>
      </c>
      <c r="H363" s="101">
        <v>4</v>
      </c>
      <c r="I363" s="101">
        <v>2.2</v>
      </c>
      <c r="J363" s="101">
        <v>11</v>
      </c>
      <c r="K363" s="101">
        <v>10</v>
      </c>
    </row>
    <row r="364" spans="1:11" ht="12.75">
      <c r="A364" s="340"/>
      <c r="B364" s="337" t="s">
        <v>859</v>
      </c>
      <c r="C364" s="337" t="s">
        <v>867</v>
      </c>
      <c r="D364" s="337" t="s">
        <v>868</v>
      </c>
      <c r="E364" s="101" t="s">
        <v>447</v>
      </c>
      <c r="F364" s="101" t="s">
        <v>863</v>
      </c>
      <c r="G364" s="101">
        <v>82</v>
      </c>
      <c r="H364" s="101">
        <v>5</v>
      </c>
      <c r="I364" s="101">
        <v>0.8</v>
      </c>
      <c r="J364" s="101">
        <v>6</v>
      </c>
      <c r="K364" s="101">
        <v>6</v>
      </c>
    </row>
    <row r="365" spans="1:11" ht="12.75">
      <c r="A365" s="340"/>
      <c r="B365" s="337" t="s">
        <v>859</v>
      </c>
      <c r="C365" s="337" t="s">
        <v>867</v>
      </c>
      <c r="D365" s="337" t="s">
        <v>868</v>
      </c>
      <c r="E365" s="101" t="s">
        <v>447</v>
      </c>
      <c r="F365" s="101" t="s">
        <v>863</v>
      </c>
      <c r="G365" s="101">
        <v>82</v>
      </c>
      <c r="H365" s="101">
        <v>6</v>
      </c>
      <c r="I365" s="101">
        <v>1.2</v>
      </c>
      <c r="J365" s="101">
        <v>8</v>
      </c>
      <c r="K365" s="101">
        <v>8</v>
      </c>
    </row>
    <row r="366" spans="1:11" ht="12.75">
      <c r="A366" s="340"/>
      <c r="B366" s="337" t="s">
        <v>859</v>
      </c>
      <c r="C366" s="337" t="s">
        <v>869</v>
      </c>
      <c r="D366" s="337" t="s">
        <v>861</v>
      </c>
      <c r="E366" s="101" t="s">
        <v>447</v>
      </c>
      <c r="F366" s="101" t="s">
        <v>863</v>
      </c>
      <c r="G366" s="101">
        <v>18</v>
      </c>
      <c r="H366" s="341">
        <v>11</v>
      </c>
      <c r="I366" s="101">
        <v>4</v>
      </c>
      <c r="J366" s="101">
        <v>50</v>
      </c>
      <c r="K366" s="101">
        <v>40</v>
      </c>
    </row>
    <row r="367" spans="1:11" ht="12.75">
      <c r="A367" s="340"/>
      <c r="B367" s="337" t="s">
        <v>859</v>
      </c>
      <c r="C367" s="337" t="s">
        <v>869</v>
      </c>
      <c r="D367" s="337" t="s">
        <v>861</v>
      </c>
      <c r="E367" s="101" t="s">
        <v>447</v>
      </c>
      <c r="F367" s="101" t="s">
        <v>863</v>
      </c>
      <c r="G367" s="101">
        <v>3</v>
      </c>
      <c r="H367" s="341">
        <v>9</v>
      </c>
      <c r="I367" s="101">
        <v>12.5</v>
      </c>
      <c r="J367" s="101">
        <v>150</v>
      </c>
      <c r="K367" s="101">
        <v>130</v>
      </c>
    </row>
    <row r="368" spans="1:11" ht="12.75">
      <c r="A368" s="340"/>
      <c r="B368" s="337" t="s">
        <v>859</v>
      </c>
      <c r="C368" s="337" t="s">
        <v>869</v>
      </c>
      <c r="D368" s="337" t="s">
        <v>861</v>
      </c>
      <c r="E368" s="101" t="s">
        <v>447</v>
      </c>
      <c r="F368" s="101" t="s">
        <v>863</v>
      </c>
      <c r="G368" s="101">
        <v>19</v>
      </c>
      <c r="H368" s="341">
        <v>15</v>
      </c>
      <c r="I368" s="101">
        <v>4.3</v>
      </c>
      <c r="J368" s="101">
        <v>60</v>
      </c>
      <c r="K368" s="101">
        <v>55</v>
      </c>
    </row>
    <row r="369" spans="1:11" ht="12.75">
      <c r="A369" s="340"/>
      <c r="B369" s="337" t="s">
        <v>859</v>
      </c>
      <c r="C369" s="337" t="s">
        <v>869</v>
      </c>
      <c r="D369" s="337" t="s">
        <v>861</v>
      </c>
      <c r="E369" s="101" t="s">
        <v>447</v>
      </c>
      <c r="F369" s="101" t="s">
        <v>863</v>
      </c>
      <c r="G369" s="101">
        <v>19</v>
      </c>
      <c r="H369" s="341">
        <v>8</v>
      </c>
      <c r="I369" s="101">
        <v>5.8</v>
      </c>
      <c r="J369" s="101">
        <v>70</v>
      </c>
      <c r="K369" s="101">
        <v>60</v>
      </c>
    </row>
    <row r="370" spans="1:11" ht="12.75">
      <c r="A370" s="340"/>
      <c r="B370" s="337" t="s">
        <v>859</v>
      </c>
      <c r="C370" s="337" t="s">
        <v>869</v>
      </c>
      <c r="D370" s="337" t="s">
        <v>861</v>
      </c>
      <c r="E370" s="101" t="s">
        <v>447</v>
      </c>
      <c r="F370" s="101" t="s">
        <v>863</v>
      </c>
      <c r="G370" s="101">
        <v>21</v>
      </c>
      <c r="H370" s="341">
        <v>2</v>
      </c>
      <c r="I370" s="101">
        <v>1.7</v>
      </c>
      <c r="J370" s="101">
        <v>20</v>
      </c>
      <c r="K370" s="101">
        <v>20</v>
      </c>
    </row>
    <row r="371" spans="1:11" ht="12.75">
      <c r="A371" s="340"/>
      <c r="B371" s="337" t="s">
        <v>859</v>
      </c>
      <c r="C371" s="337" t="s">
        <v>869</v>
      </c>
      <c r="D371" s="337" t="s">
        <v>861</v>
      </c>
      <c r="E371" s="101" t="s">
        <v>447</v>
      </c>
      <c r="F371" s="101" t="s">
        <v>863</v>
      </c>
      <c r="G371" s="101">
        <v>20</v>
      </c>
      <c r="H371" s="341">
        <v>2</v>
      </c>
      <c r="I371" s="101">
        <v>2.2</v>
      </c>
      <c r="J371" s="101">
        <v>30</v>
      </c>
      <c r="K371" s="101">
        <v>25</v>
      </c>
    </row>
    <row r="372" spans="1:11" ht="12.75">
      <c r="A372" s="340"/>
      <c r="B372" s="337" t="s">
        <v>859</v>
      </c>
      <c r="C372" s="337" t="s">
        <v>869</v>
      </c>
      <c r="D372" s="337" t="s">
        <v>861</v>
      </c>
      <c r="E372" s="101" t="s">
        <v>447</v>
      </c>
      <c r="F372" s="101" t="s">
        <v>863</v>
      </c>
      <c r="G372" s="101">
        <v>20</v>
      </c>
      <c r="H372" s="341">
        <v>6</v>
      </c>
      <c r="I372" s="101">
        <v>3.3</v>
      </c>
      <c r="J372" s="101">
        <v>50</v>
      </c>
      <c r="K372" s="101">
        <v>40</v>
      </c>
    </row>
    <row r="373" spans="1:11" ht="12.75">
      <c r="A373" s="340"/>
      <c r="B373" s="337" t="s">
        <v>859</v>
      </c>
      <c r="C373" s="337" t="s">
        <v>869</v>
      </c>
      <c r="D373" s="337" t="s">
        <v>870</v>
      </c>
      <c r="E373" s="101" t="s">
        <v>447</v>
      </c>
      <c r="F373" s="101" t="s">
        <v>863</v>
      </c>
      <c r="G373" s="101">
        <v>50</v>
      </c>
      <c r="H373" s="341">
        <v>11</v>
      </c>
      <c r="I373" s="101">
        <v>1.3</v>
      </c>
      <c r="J373" s="101">
        <v>20</v>
      </c>
      <c r="K373" s="101">
        <v>20</v>
      </c>
    </row>
    <row r="374" spans="1:11" ht="12.75">
      <c r="A374" s="340"/>
      <c r="B374" s="337" t="s">
        <v>859</v>
      </c>
      <c r="C374" s="337" t="s">
        <v>869</v>
      </c>
      <c r="D374" s="337" t="s">
        <v>870</v>
      </c>
      <c r="E374" s="101" t="s">
        <v>447</v>
      </c>
      <c r="F374" s="101" t="s">
        <v>863</v>
      </c>
      <c r="G374" s="101">
        <v>58</v>
      </c>
      <c r="H374" s="341">
        <v>4</v>
      </c>
      <c r="I374" s="101">
        <v>1</v>
      </c>
      <c r="J374" s="101">
        <v>10</v>
      </c>
      <c r="K374" s="101">
        <v>10</v>
      </c>
    </row>
    <row r="375" spans="1:11" ht="12.75">
      <c r="A375" s="340"/>
      <c r="B375" s="337" t="s">
        <v>859</v>
      </c>
      <c r="C375" s="337" t="s">
        <v>869</v>
      </c>
      <c r="D375" s="337" t="s">
        <v>870</v>
      </c>
      <c r="E375" s="101" t="s">
        <v>447</v>
      </c>
      <c r="F375" s="101" t="s">
        <v>863</v>
      </c>
      <c r="G375" s="101">
        <v>58</v>
      </c>
      <c r="H375" s="341">
        <v>5</v>
      </c>
      <c r="I375" s="101">
        <v>3.1</v>
      </c>
      <c r="J375" s="101">
        <v>40</v>
      </c>
      <c r="K375" s="101">
        <v>35</v>
      </c>
    </row>
    <row r="376" spans="1:11" ht="12.75">
      <c r="A376" s="340"/>
      <c r="B376" s="337" t="s">
        <v>859</v>
      </c>
      <c r="C376" s="337" t="s">
        <v>869</v>
      </c>
      <c r="D376" s="337" t="s">
        <v>870</v>
      </c>
      <c r="E376" s="101" t="s">
        <v>447</v>
      </c>
      <c r="F376" s="101" t="s">
        <v>872</v>
      </c>
      <c r="G376" s="101">
        <v>59</v>
      </c>
      <c r="H376" s="341">
        <v>8</v>
      </c>
      <c r="I376" s="101">
        <v>1.2</v>
      </c>
      <c r="J376" s="101">
        <v>20</v>
      </c>
      <c r="K376" s="101">
        <v>15</v>
      </c>
    </row>
    <row r="377" spans="1:11" ht="12.75">
      <c r="A377" s="340"/>
      <c r="B377" s="337" t="s">
        <v>859</v>
      </c>
      <c r="C377" s="337" t="s">
        <v>869</v>
      </c>
      <c r="D377" s="337" t="s">
        <v>870</v>
      </c>
      <c r="E377" s="101" t="s">
        <v>447</v>
      </c>
      <c r="F377" s="101" t="s">
        <v>863</v>
      </c>
      <c r="G377" s="101">
        <v>66</v>
      </c>
      <c r="H377" s="341">
        <v>22</v>
      </c>
      <c r="I377" s="101">
        <v>10.5</v>
      </c>
      <c r="J377" s="101">
        <v>120</v>
      </c>
      <c r="K377" s="101">
        <v>110</v>
      </c>
    </row>
    <row r="378" spans="1:11" ht="12.75">
      <c r="A378" s="340"/>
      <c r="B378" s="337" t="s">
        <v>859</v>
      </c>
      <c r="C378" s="337" t="s">
        <v>869</v>
      </c>
      <c r="D378" s="337" t="s">
        <v>870</v>
      </c>
      <c r="E378" s="101" t="s">
        <v>447</v>
      </c>
      <c r="F378" s="101" t="s">
        <v>863</v>
      </c>
      <c r="G378" s="101">
        <v>67</v>
      </c>
      <c r="H378" s="341">
        <v>18</v>
      </c>
      <c r="I378" s="101">
        <v>2.3</v>
      </c>
      <c r="J378" s="101">
        <v>30</v>
      </c>
      <c r="K378" s="101">
        <v>25</v>
      </c>
    </row>
    <row r="379" spans="1:11" ht="12.75">
      <c r="A379" s="340"/>
      <c r="B379" s="337" t="s">
        <v>859</v>
      </c>
      <c r="C379" s="337" t="s">
        <v>869</v>
      </c>
      <c r="D379" s="337" t="s">
        <v>870</v>
      </c>
      <c r="E379" s="101" t="s">
        <v>447</v>
      </c>
      <c r="F379" s="101" t="s">
        <v>863</v>
      </c>
      <c r="G379" s="101">
        <v>67</v>
      </c>
      <c r="H379" s="341">
        <v>34</v>
      </c>
      <c r="I379" s="101">
        <v>1.5</v>
      </c>
      <c r="J379" s="101">
        <v>20</v>
      </c>
      <c r="K379" s="101">
        <v>20</v>
      </c>
    </row>
    <row r="380" spans="1:11" ht="12.75">
      <c r="A380" s="340"/>
      <c r="B380" s="337" t="s">
        <v>859</v>
      </c>
      <c r="C380" s="337" t="s">
        <v>869</v>
      </c>
      <c r="D380" s="337" t="s">
        <v>870</v>
      </c>
      <c r="E380" s="101" t="s">
        <v>447</v>
      </c>
      <c r="F380" s="101" t="s">
        <v>863</v>
      </c>
      <c r="G380" s="101">
        <v>68</v>
      </c>
      <c r="H380" s="341">
        <v>24</v>
      </c>
      <c r="I380" s="101">
        <v>2</v>
      </c>
      <c r="J380" s="101">
        <v>25</v>
      </c>
      <c r="K380" s="101">
        <v>20</v>
      </c>
    </row>
    <row r="381" spans="1:11" ht="12.75">
      <c r="A381" s="340"/>
      <c r="B381" s="337" t="s">
        <v>859</v>
      </c>
      <c r="C381" s="337" t="s">
        <v>869</v>
      </c>
      <c r="D381" s="337" t="s">
        <v>870</v>
      </c>
      <c r="E381" s="101" t="s">
        <v>447</v>
      </c>
      <c r="F381" s="101" t="s">
        <v>863</v>
      </c>
      <c r="G381" s="101">
        <v>67</v>
      </c>
      <c r="H381" s="341">
        <v>33</v>
      </c>
      <c r="I381" s="101">
        <v>4.9</v>
      </c>
      <c r="J381" s="101">
        <v>50</v>
      </c>
      <c r="K381" s="101">
        <v>40</v>
      </c>
    </row>
    <row r="382" spans="1:11" ht="12.75">
      <c r="A382" s="340"/>
      <c r="B382" s="337" t="s">
        <v>859</v>
      </c>
      <c r="C382" s="337" t="s">
        <v>869</v>
      </c>
      <c r="D382" s="337" t="s">
        <v>870</v>
      </c>
      <c r="E382" s="101" t="s">
        <v>447</v>
      </c>
      <c r="F382" s="101" t="s">
        <v>863</v>
      </c>
      <c r="G382" s="101">
        <v>67</v>
      </c>
      <c r="H382" s="341">
        <v>30</v>
      </c>
      <c r="I382" s="101">
        <v>1.2</v>
      </c>
      <c r="J382" s="101">
        <v>15</v>
      </c>
      <c r="K382" s="101">
        <v>15</v>
      </c>
    </row>
    <row r="383" spans="1:11" ht="12.75">
      <c r="A383" s="340"/>
      <c r="B383" s="337" t="s">
        <v>859</v>
      </c>
      <c r="C383" s="337" t="s">
        <v>869</v>
      </c>
      <c r="D383" s="337" t="s">
        <v>870</v>
      </c>
      <c r="E383" s="101" t="s">
        <v>447</v>
      </c>
      <c r="F383" s="101" t="s">
        <v>863</v>
      </c>
      <c r="G383" s="101">
        <v>67</v>
      </c>
      <c r="H383" s="341">
        <v>22</v>
      </c>
      <c r="I383" s="101">
        <v>1.5</v>
      </c>
      <c r="J383" s="101">
        <v>20</v>
      </c>
      <c r="K383" s="101">
        <v>20</v>
      </c>
    </row>
    <row r="384" spans="1:11" ht="12.75">
      <c r="A384" s="340"/>
      <c r="B384" s="337" t="s">
        <v>859</v>
      </c>
      <c r="C384" s="337" t="s">
        <v>869</v>
      </c>
      <c r="D384" s="337" t="s">
        <v>870</v>
      </c>
      <c r="E384" s="101" t="s">
        <v>447</v>
      </c>
      <c r="F384" s="101" t="s">
        <v>863</v>
      </c>
      <c r="G384" s="101">
        <v>72</v>
      </c>
      <c r="H384" s="341">
        <v>14</v>
      </c>
      <c r="I384" s="101">
        <v>6.1</v>
      </c>
      <c r="J384" s="101">
        <v>60</v>
      </c>
      <c r="K384" s="101">
        <v>50</v>
      </c>
    </row>
    <row r="385" spans="1:11" ht="12.75">
      <c r="A385" s="340"/>
      <c r="B385" s="337" t="s">
        <v>859</v>
      </c>
      <c r="C385" s="337" t="s">
        <v>869</v>
      </c>
      <c r="D385" s="337" t="s">
        <v>870</v>
      </c>
      <c r="E385" s="101" t="s">
        <v>447</v>
      </c>
      <c r="F385" s="101" t="s">
        <v>863</v>
      </c>
      <c r="G385" s="101">
        <v>72</v>
      </c>
      <c r="H385" s="341">
        <v>26</v>
      </c>
      <c r="I385" s="101">
        <v>2.6</v>
      </c>
      <c r="J385" s="101">
        <v>30</v>
      </c>
      <c r="K385" s="101">
        <v>25</v>
      </c>
    </row>
    <row r="386" spans="1:11" ht="12.75">
      <c r="A386" s="340"/>
      <c r="B386" s="337" t="s">
        <v>859</v>
      </c>
      <c r="C386" s="337" t="s">
        <v>869</v>
      </c>
      <c r="D386" s="337" t="s">
        <v>870</v>
      </c>
      <c r="E386" s="101" t="s">
        <v>447</v>
      </c>
      <c r="F386" s="101" t="s">
        <v>863</v>
      </c>
      <c r="G386" s="101">
        <v>72</v>
      </c>
      <c r="H386" s="341">
        <v>27</v>
      </c>
      <c r="I386" s="101">
        <v>2.4</v>
      </c>
      <c r="J386" s="101">
        <v>30</v>
      </c>
      <c r="K386" s="101">
        <v>25</v>
      </c>
    </row>
    <row r="387" spans="1:11" ht="12.75">
      <c r="A387" s="340"/>
      <c r="B387" s="337" t="s">
        <v>859</v>
      </c>
      <c r="C387" s="337" t="s">
        <v>869</v>
      </c>
      <c r="D387" s="337" t="s">
        <v>870</v>
      </c>
      <c r="E387" s="101" t="s">
        <v>447</v>
      </c>
      <c r="F387" s="101" t="s">
        <v>863</v>
      </c>
      <c r="G387" s="101">
        <v>72</v>
      </c>
      <c r="H387" s="341">
        <v>29</v>
      </c>
      <c r="I387" s="101">
        <v>2.5</v>
      </c>
      <c r="J387" s="101">
        <v>25</v>
      </c>
      <c r="K387" s="101">
        <v>20</v>
      </c>
    </row>
    <row r="388" spans="1:11" ht="12.75">
      <c r="A388" s="340"/>
      <c r="B388" s="337" t="s">
        <v>859</v>
      </c>
      <c r="C388" s="337" t="s">
        <v>869</v>
      </c>
      <c r="D388" s="337" t="s">
        <v>870</v>
      </c>
      <c r="E388" s="101" t="s">
        <v>447</v>
      </c>
      <c r="F388" s="101" t="s">
        <v>863</v>
      </c>
      <c r="G388" s="101">
        <v>72</v>
      </c>
      <c r="H388" s="341">
        <v>11</v>
      </c>
      <c r="I388" s="101">
        <v>1.4</v>
      </c>
      <c r="J388" s="101">
        <v>14</v>
      </c>
      <c r="K388" s="101">
        <v>14</v>
      </c>
    </row>
    <row r="389" spans="1:11" ht="12.75">
      <c r="A389" s="340"/>
      <c r="B389" s="337" t="s">
        <v>859</v>
      </c>
      <c r="C389" s="337" t="s">
        <v>869</v>
      </c>
      <c r="D389" s="337" t="s">
        <v>870</v>
      </c>
      <c r="E389" s="101" t="s">
        <v>447</v>
      </c>
      <c r="F389" s="101" t="s">
        <v>863</v>
      </c>
      <c r="G389" s="101">
        <v>72</v>
      </c>
      <c r="H389" s="341">
        <v>12</v>
      </c>
      <c r="I389" s="101">
        <v>1.6</v>
      </c>
      <c r="J389" s="101">
        <v>16</v>
      </c>
      <c r="K389" s="101">
        <v>16</v>
      </c>
    </row>
    <row r="390" spans="1:11" ht="12.75">
      <c r="A390" s="340"/>
      <c r="B390" s="337" t="s">
        <v>859</v>
      </c>
      <c r="C390" s="337" t="s">
        <v>869</v>
      </c>
      <c r="D390" s="337" t="s">
        <v>870</v>
      </c>
      <c r="E390" s="101" t="s">
        <v>447</v>
      </c>
      <c r="F390" s="101" t="s">
        <v>863</v>
      </c>
      <c r="G390" s="101">
        <v>72</v>
      </c>
      <c r="H390" s="341">
        <v>8</v>
      </c>
      <c r="I390" s="101">
        <v>2.5</v>
      </c>
      <c r="J390" s="101">
        <v>25</v>
      </c>
      <c r="K390" s="101">
        <v>25</v>
      </c>
    </row>
    <row r="391" spans="1:11" ht="12.75">
      <c r="A391" s="340"/>
      <c r="B391" s="337" t="s">
        <v>859</v>
      </c>
      <c r="C391" s="337" t="s">
        <v>869</v>
      </c>
      <c r="D391" s="337" t="s">
        <v>870</v>
      </c>
      <c r="E391" s="101" t="s">
        <v>447</v>
      </c>
      <c r="F391" s="101" t="s">
        <v>863</v>
      </c>
      <c r="G391" s="101">
        <v>72</v>
      </c>
      <c r="H391" s="341">
        <v>3</v>
      </c>
      <c r="I391" s="101">
        <v>0.5</v>
      </c>
      <c r="J391" s="101">
        <v>5</v>
      </c>
      <c r="K391" s="101">
        <v>5</v>
      </c>
    </row>
    <row r="392" spans="1:11" ht="12.75">
      <c r="A392" s="340"/>
      <c r="B392" s="337" t="s">
        <v>859</v>
      </c>
      <c r="C392" s="337" t="s">
        <v>869</v>
      </c>
      <c r="D392" s="337" t="s">
        <v>870</v>
      </c>
      <c r="E392" s="101" t="s">
        <v>447</v>
      </c>
      <c r="F392" s="101" t="s">
        <v>863</v>
      </c>
      <c r="G392" s="101">
        <v>94</v>
      </c>
      <c r="H392" s="341">
        <v>5</v>
      </c>
      <c r="I392" s="101">
        <v>3.3</v>
      </c>
      <c r="J392" s="101">
        <v>40</v>
      </c>
      <c r="K392" s="101">
        <v>35</v>
      </c>
    </row>
    <row r="393" spans="1:11" ht="12.75">
      <c r="A393" s="340"/>
      <c r="B393" s="337" t="s">
        <v>859</v>
      </c>
      <c r="C393" s="337" t="s">
        <v>869</v>
      </c>
      <c r="D393" s="337" t="s">
        <v>870</v>
      </c>
      <c r="E393" s="101" t="s">
        <v>447</v>
      </c>
      <c r="F393" s="101" t="s">
        <v>863</v>
      </c>
      <c r="G393" s="101">
        <v>94</v>
      </c>
      <c r="H393" s="341">
        <v>7</v>
      </c>
      <c r="I393" s="101">
        <v>3.1</v>
      </c>
      <c r="J393" s="101">
        <v>40</v>
      </c>
      <c r="K393" s="101">
        <v>35</v>
      </c>
    </row>
    <row r="394" spans="1:11" ht="12.75">
      <c r="A394" s="340"/>
      <c r="B394" s="337" t="s">
        <v>859</v>
      </c>
      <c r="C394" s="337" t="s">
        <v>869</v>
      </c>
      <c r="D394" s="337" t="s">
        <v>870</v>
      </c>
      <c r="E394" s="101" t="s">
        <v>447</v>
      </c>
      <c r="F394" s="101" t="s">
        <v>863</v>
      </c>
      <c r="G394" s="101">
        <v>95</v>
      </c>
      <c r="H394" s="341">
        <v>1</v>
      </c>
      <c r="I394" s="101">
        <v>3.9</v>
      </c>
      <c r="J394" s="101">
        <v>40</v>
      </c>
      <c r="K394" s="101">
        <v>35</v>
      </c>
    </row>
    <row r="395" spans="1:11" ht="12.75">
      <c r="A395" s="340"/>
      <c r="B395" s="337" t="s">
        <v>859</v>
      </c>
      <c r="C395" s="337" t="s">
        <v>869</v>
      </c>
      <c r="D395" s="337" t="s">
        <v>870</v>
      </c>
      <c r="E395" s="101" t="s">
        <v>447</v>
      </c>
      <c r="F395" s="101" t="s">
        <v>872</v>
      </c>
      <c r="G395" s="101">
        <v>91</v>
      </c>
      <c r="H395" s="341">
        <v>10</v>
      </c>
      <c r="I395" s="101">
        <v>5.5</v>
      </c>
      <c r="J395" s="101">
        <v>60</v>
      </c>
      <c r="K395" s="101">
        <v>50</v>
      </c>
    </row>
    <row r="396" spans="1:11" ht="12.75">
      <c r="A396" s="340"/>
      <c r="B396" s="337" t="s">
        <v>859</v>
      </c>
      <c r="C396" s="337" t="s">
        <v>869</v>
      </c>
      <c r="D396" s="337" t="s">
        <v>870</v>
      </c>
      <c r="E396" s="101" t="s">
        <v>447</v>
      </c>
      <c r="F396" s="101" t="s">
        <v>872</v>
      </c>
      <c r="G396" s="101">
        <v>91</v>
      </c>
      <c r="H396" s="341">
        <v>42</v>
      </c>
      <c r="I396" s="101">
        <v>4.5</v>
      </c>
      <c r="J396" s="101">
        <v>50</v>
      </c>
      <c r="K396" s="101">
        <v>45</v>
      </c>
    </row>
    <row r="397" spans="1:11" ht="12.75">
      <c r="A397" s="340"/>
      <c r="B397" s="337" t="s">
        <v>859</v>
      </c>
      <c r="C397" s="337" t="s">
        <v>869</v>
      </c>
      <c r="D397" s="337" t="s">
        <v>861</v>
      </c>
      <c r="E397" s="101" t="s">
        <v>447</v>
      </c>
      <c r="F397" s="101" t="s">
        <v>863</v>
      </c>
      <c r="G397" s="101">
        <v>21</v>
      </c>
      <c r="H397" s="341">
        <v>12</v>
      </c>
      <c r="I397" s="101">
        <v>6.3</v>
      </c>
      <c r="J397" s="101">
        <v>70</v>
      </c>
      <c r="K397" s="101">
        <v>60</v>
      </c>
    </row>
    <row r="398" spans="1:11" ht="12.75">
      <c r="A398" s="340"/>
      <c r="B398" s="337" t="s">
        <v>859</v>
      </c>
      <c r="C398" s="337" t="s">
        <v>869</v>
      </c>
      <c r="D398" s="337" t="s">
        <v>861</v>
      </c>
      <c r="E398" s="101" t="s">
        <v>447</v>
      </c>
      <c r="F398" s="101" t="s">
        <v>863</v>
      </c>
      <c r="G398" s="101">
        <v>21</v>
      </c>
      <c r="H398" s="341">
        <v>10</v>
      </c>
      <c r="I398" s="101">
        <v>1</v>
      </c>
      <c r="J398" s="101">
        <v>10</v>
      </c>
      <c r="K398" s="101">
        <v>10</v>
      </c>
    </row>
    <row r="399" spans="1:11" ht="12.75">
      <c r="A399" s="340"/>
      <c r="B399" s="337" t="s">
        <v>859</v>
      </c>
      <c r="C399" s="337" t="s">
        <v>869</v>
      </c>
      <c r="D399" s="337" t="s">
        <v>861</v>
      </c>
      <c r="E399" s="101" t="s">
        <v>447</v>
      </c>
      <c r="F399" s="101" t="s">
        <v>863</v>
      </c>
      <c r="G399" s="101">
        <v>21</v>
      </c>
      <c r="H399" s="341">
        <v>12</v>
      </c>
      <c r="I399" s="101">
        <v>4.4</v>
      </c>
      <c r="J399" s="101">
        <v>60</v>
      </c>
      <c r="K399" s="101">
        <v>55</v>
      </c>
    </row>
    <row r="400" spans="1:11" ht="12.75">
      <c r="A400" s="340"/>
      <c r="B400" s="337" t="s">
        <v>859</v>
      </c>
      <c r="C400" s="337" t="s">
        <v>869</v>
      </c>
      <c r="D400" s="337" t="s">
        <v>861</v>
      </c>
      <c r="E400" s="101" t="s">
        <v>447</v>
      </c>
      <c r="F400" s="101" t="s">
        <v>872</v>
      </c>
      <c r="G400" s="101">
        <v>24</v>
      </c>
      <c r="H400" s="341">
        <v>11</v>
      </c>
      <c r="I400" s="101">
        <v>7.7</v>
      </c>
      <c r="J400" s="101">
        <v>80</v>
      </c>
      <c r="K400" s="101">
        <v>70</v>
      </c>
    </row>
    <row r="401" spans="1:11" ht="12.75">
      <c r="A401" s="340"/>
      <c r="B401" s="337" t="s">
        <v>859</v>
      </c>
      <c r="C401" s="337" t="s">
        <v>869</v>
      </c>
      <c r="D401" s="337" t="s">
        <v>861</v>
      </c>
      <c r="E401" s="101" t="s">
        <v>447</v>
      </c>
      <c r="F401" s="101" t="s">
        <v>872</v>
      </c>
      <c r="G401" s="101">
        <v>24</v>
      </c>
      <c r="H401" s="341">
        <v>12</v>
      </c>
      <c r="I401" s="101">
        <v>1.8</v>
      </c>
      <c r="J401" s="101">
        <v>25</v>
      </c>
      <c r="K401" s="101">
        <v>20</v>
      </c>
    </row>
    <row r="402" spans="1:11" ht="12.75">
      <c r="A402" s="340"/>
      <c r="B402" s="337" t="s">
        <v>859</v>
      </c>
      <c r="C402" s="337" t="s">
        <v>873</v>
      </c>
      <c r="D402" s="338" t="s">
        <v>861</v>
      </c>
      <c r="E402" s="101" t="s">
        <v>447</v>
      </c>
      <c r="F402" s="101" t="s">
        <v>863</v>
      </c>
      <c r="G402" s="101">
        <v>1</v>
      </c>
      <c r="H402" s="101">
        <v>19</v>
      </c>
      <c r="I402" s="101">
        <v>3.3</v>
      </c>
      <c r="J402" s="101">
        <v>44</v>
      </c>
      <c r="K402" s="101">
        <v>44</v>
      </c>
    </row>
    <row r="403" spans="1:11" ht="12.75">
      <c r="A403" s="340"/>
      <c r="B403" s="337" t="s">
        <v>859</v>
      </c>
      <c r="C403" s="337" t="s">
        <v>873</v>
      </c>
      <c r="D403" s="338" t="s">
        <v>861</v>
      </c>
      <c r="E403" s="101" t="s">
        <v>447</v>
      </c>
      <c r="F403" s="101" t="s">
        <v>863</v>
      </c>
      <c r="G403" s="101">
        <v>1</v>
      </c>
      <c r="H403" s="101">
        <v>22</v>
      </c>
      <c r="I403" s="101">
        <v>0.7</v>
      </c>
      <c r="J403" s="101">
        <v>10</v>
      </c>
      <c r="K403" s="101">
        <v>9</v>
      </c>
    </row>
    <row r="404" spans="1:11" ht="12.75">
      <c r="A404" s="340"/>
      <c r="B404" s="337" t="s">
        <v>859</v>
      </c>
      <c r="C404" s="337" t="s">
        <v>873</v>
      </c>
      <c r="D404" s="338" t="s">
        <v>861</v>
      </c>
      <c r="E404" s="101" t="s">
        <v>447</v>
      </c>
      <c r="F404" s="101" t="s">
        <v>863</v>
      </c>
      <c r="G404" s="101">
        <v>1</v>
      </c>
      <c r="H404" s="101">
        <v>25</v>
      </c>
      <c r="I404" s="101">
        <v>0.7</v>
      </c>
      <c r="J404" s="101">
        <v>10</v>
      </c>
      <c r="K404" s="101">
        <v>8</v>
      </c>
    </row>
    <row r="405" spans="1:11" ht="12.75">
      <c r="A405" s="340"/>
      <c r="B405" s="337" t="s">
        <v>859</v>
      </c>
      <c r="C405" s="337" t="s">
        <v>873</v>
      </c>
      <c r="D405" s="338" t="s">
        <v>861</v>
      </c>
      <c r="E405" s="101" t="s">
        <v>447</v>
      </c>
      <c r="F405" s="101" t="s">
        <v>874</v>
      </c>
      <c r="G405" s="101">
        <v>2</v>
      </c>
      <c r="H405" s="101">
        <v>19</v>
      </c>
      <c r="I405" s="101">
        <v>2.5</v>
      </c>
      <c r="J405" s="101">
        <v>40</v>
      </c>
      <c r="K405" s="101">
        <v>37</v>
      </c>
    </row>
    <row r="406" spans="1:11" ht="12.75">
      <c r="A406" s="340"/>
      <c r="B406" s="337" t="s">
        <v>859</v>
      </c>
      <c r="C406" s="337" t="s">
        <v>873</v>
      </c>
      <c r="D406" s="337" t="s">
        <v>865</v>
      </c>
      <c r="E406" s="101" t="s">
        <v>447</v>
      </c>
      <c r="F406" s="101" t="s">
        <v>872</v>
      </c>
      <c r="G406" s="101">
        <v>3</v>
      </c>
      <c r="H406" s="101">
        <v>11</v>
      </c>
      <c r="I406" s="101">
        <v>0.7</v>
      </c>
      <c r="J406" s="101">
        <v>9</v>
      </c>
      <c r="K406" s="101">
        <v>7</v>
      </c>
    </row>
    <row r="407" spans="1:11" ht="12.75">
      <c r="A407" s="340"/>
      <c r="B407" s="337" t="s">
        <v>859</v>
      </c>
      <c r="C407" s="337" t="s">
        <v>873</v>
      </c>
      <c r="D407" s="337" t="s">
        <v>865</v>
      </c>
      <c r="E407" s="101" t="s">
        <v>447</v>
      </c>
      <c r="F407" s="101" t="s">
        <v>863</v>
      </c>
      <c r="G407" s="101">
        <v>5</v>
      </c>
      <c r="H407" s="101">
        <v>29</v>
      </c>
      <c r="I407" s="101">
        <v>2.5</v>
      </c>
      <c r="J407" s="101">
        <v>33</v>
      </c>
      <c r="K407" s="101">
        <v>30</v>
      </c>
    </row>
    <row r="408" spans="1:11" ht="12.75">
      <c r="A408" s="340"/>
      <c r="B408" s="337" t="s">
        <v>859</v>
      </c>
      <c r="C408" s="337" t="s">
        <v>873</v>
      </c>
      <c r="D408" s="337" t="s">
        <v>865</v>
      </c>
      <c r="E408" s="101" t="s">
        <v>447</v>
      </c>
      <c r="F408" s="101" t="s">
        <v>863</v>
      </c>
      <c r="G408" s="101">
        <v>6</v>
      </c>
      <c r="H408" s="101">
        <v>29</v>
      </c>
      <c r="I408" s="101">
        <v>2.8</v>
      </c>
      <c r="J408" s="101">
        <v>37</v>
      </c>
      <c r="K408" s="101">
        <v>33</v>
      </c>
    </row>
    <row r="409" spans="1:11" ht="12.75">
      <c r="A409" s="340"/>
      <c r="B409" s="337" t="s">
        <v>859</v>
      </c>
      <c r="C409" s="337" t="s">
        <v>873</v>
      </c>
      <c r="D409" s="337" t="s">
        <v>865</v>
      </c>
      <c r="E409" s="101" t="s">
        <v>447</v>
      </c>
      <c r="F409" s="101" t="s">
        <v>863</v>
      </c>
      <c r="G409" s="101">
        <v>6</v>
      </c>
      <c r="H409" s="101">
        <v>22</v>
      </c>
      <c r="I409" s="101">
        <v>3.5</v>
      </c>
      <c r="J409" s="101">
        <v>43</v>
      </c>
      <c r="K409" s="101">
        <v>39</v>
      </c>
    </row>
    <row r="410" spans="1:11" ht="12.75">
      <c r="A410" s="340"/>
      <c r="B410" s="337" t="s">
        <v>859</v>
      </c>
      <c r="C410" s="337" t="s">
        <v>873</v>
      </c>
      <c r="D410" s="337" t="s">
        <v>865</v>
      </c>
      <c r="E410" s="101" t="s">
        <v>447</v>
      </c>
      <c r="F410" s="101" t="s">
        <v>863</v>
      </c>
      <c r="G410" s="101">
        <v>6</v>
      </c>
      <c r="H410" s="101">
        <v>27</v>
      </c>
      <c r="I410" s="101">
        <v>3</v>
      </c>
      <c r="J410" s="101">
        <v>34</v>
      </c>
      <c r="K410" s="101">
        <v>31</v>
      </c>
    </row>
    <row r="411" spans="1:11" ht="12.75">
      <c r="A411" s="340"/>
      <c r="B411" s="337" t="s">
        <v>859</v>
      </c>
      <c r="C411" s="337" t="s">
        <v>873</v>
      </c>
      <c r="D411" s="337" t="s">
        <v>865</v>
      </c>
      <c r="E411" s="101" t="s">
        <v>447</v>
      </c>
      <c r="F411" s="101" t="s">
        <v>872</v>
      </c>
      <c r="G411" s="101">
        <v>7</v>
      </c>
      <c r="H411" s="101">
        <v>21</v>
      </c>
      <c r="I411" s="101">
        <v>4</v>
      </c>
      <c r="J411" s="101">
        <v>51</v>
      </c>
      <c r="K411" s="101">
        <v>47</v>
      </c>
    </row>
    <row r="412" spans="1:11" ht="12.75">
      <c r="A412" s="340"/>
      <c r="B412" s="337" t="s">
        <v>859</v>
      </c>
      <c r="C412" s="337" t="s">
        <v>873</v>
      </c>
      <c r="D412" s="337" t="s">
        <v>865</v>
      </c>
      <c r="E412" s="101" t="s">
        <v>447</v>
      </c>
      <c r="F412" s="101" t="s">
        <v>872</v>
      </c>
      <c r="G412" s="101">
        <v>7</v>
      </c>
      <c r="H412" s="101">
        <v>22</v>
      </c>
      <c r="I412" s="101">
        <v>2.6</v>
      </c>
      <c r="J412" s="101">
        <v>38</v>
      </c>
      <c r="K412" s="101">
        <v>36</v>
      </c>
    </row>
    <row r="413" spans="1:11" ht="12.75">
      <c r="A413" s="340"/>
      <c r="B413" s="337" t="s">
        <v>859</v>
      </c>
      <c r="C413" s="337" t="s">
        <v>873</v>
      </c>
      <c r="D413" s="337" t="s">
        <v>865</v>
      </c>
      <c r="E413" s="101" t="s">
        <v>447</v>
      </c>
      <c r="F413" s="101" t="s">
        <v>863</v>
      </c>
      <c r="G413" s="101">
        <v>7</v>
      </c>
      <c r="H413" s="101">
        <v>23</v>
      </c>
      <c r="I413" s="101">
        <v>0.4</v>
      </c>
      <c r="J413" s="101">
        <v>6</v>
      </c>
      <c r="K413" s="101">
        <v>6</v>
      </c>
    </row>
    <row r="414" spans="1:11" ht="12.75">
      <c r="A414" s="340"/>
      <c r="B414" s="337" t="s">
        <v>859</v>
      </c>
      <c r="C414" s="337" t="s">
        <v>873</v>
      </c>
      <c r="D414" s="337" t="s">
        <v>865</v>
      </c>
      <c r="E414" s="101" t="s">
        <v>447</v>
      </c>
      <c r="F414" s="101" t="s">
        <v>872</v>
      </c>
      <c r="G414" s="101">
        <v>7</v>
      </c>
      <c r="H414" s="101">
        <v>19</v>
      </c>
      <c r="I414" s="101">
        <v>1</v>
      </c>
      <c r="J414" s="101">
        <v>12</v>
      </c>
      <c r="K414" s="101">
        <v>11</v>
      </c>
    </row>
    <row r="415" spans="1:11" ht="12.75">
      <c r="A415" s="340"/>
      <c r="B415" s="337" t="s">
        <v>859</v>
      </c>
      <c r="C415" s="337" t="s">
        <v>873</v>
      </c>
      <c r="D415" s="337" t="s">
        <v>865</v>
      </c>
      <c r="E415" s="101" t="s">
        <v>447</v>
      </c>
      <c r="F415" s="101" t="s">
        <v>872</v>
      </c>
      <c r="G415" s="101">
        <v>17</v>
      </c>
      <c r="H415" s="101">
        <v>17</v>
      </c>
      <c r="I415" s="101">
        <v>2</v>
      </c>
      <c r="J415" s="101">
        <v>27</v>
      </c>
      <c r="K415" s="101">
        <v>25</v>
      </c>
    </row>
    <row r="416" spans="1:11" ht="12.75">
      <c r="A416" s="340"/>
      <c r="B416" s="337" t="s">
        <v>859</v>
      </c>
      <c r="C416" s="337" t="s">
        <v>873</v>
      </c>
      <c r="D416" s="338" t="s">
        <v>861</v>
      </c>
      <c r="E416" s="101" t="s">
        <v>447</v>
      </c>
      <c r="F416" s="101" t="s">
        <v>872</v>
      </c>
      <c r="G416" s="101">
        <v>8</v>
      </c>
      <c r="H416" s="101">
        <v>7</v>
      </c>
      <c r="I416" s="101">
        <v>6</v>
      </c>
      <c r="J416" s="101">
        <v>79</v>
      </c>
      <c r="K416" s="101">
        <v>74</v>
      </c>
    </row>
    <row r="417" spans="1:11" ht="12.75">
      <c r="A417" s="340"/>
      <c r="B417" s="337" t="s">
        <v>859</v>
      </c>
      <c r="C417" s="337" t="s">
        <v>873</v>
      </c>
      <c r="D417" s="338" t="s">
        <v>861</v>
      </c>
      <c r="E417" s="101" t="s">
        <v>447</v>
      </c>
      <c r="F417" s="101" t="s">
        <v>874</v>
      </c>
      <c r="G417" s="101">
        <v>8</v>
      </c>
      <c r="H417" s="101">
        <v>13</v>
      </c>
      <c r="I417" s="101">
        <v>1.3</v>
      </c>
      <c r="J417" s="101">
        <v>17</v>
      </c>
      <c r="K417" s="101">
        <v>15</v>
      </c>
    </row>
    <row r="418" spans="1:11" ht="12.75">
      <c r="A418" s="340"/>
      <c r="B418" s="337" t="s">
        <v>859</v>
      </c>
      <c r="C418" s="337" t="s">
        <v>873</v>
      </c>
      <c r="D418" s="338" t="s">
        <v>861</v>
      </c>
      <c r="E418" s="101" t="s">
        <v>447</v>
      </c>
      <c r="F418" s="101" t="s">
        <v>872</v>
      </c>
      <c r="G418" s="101">
        <v>11</v>
      </c>
      <c r="H418" s="101">
        <v>3</v>
      </c>
      <c r="I418" s="101">
        <v>0.7</v>
      </c>
      <c r="J418" s="101">
        <v>10</v>
      </c>
      <c r="K418" s="101">
        <v>9</v>
      </c>
    </row>
    <row r="419" spans="1:11" ht="12.75">
      <c r="A419" s="340"/>
      <c r="B419" s="337" t="s">
        <v>859</v>
      </c>
      <c r="C419" s="337" t="s">
        <v>873</v>
      </c>
      <c r="D419" s="338" t="s">
        <v>861</v>
      </c>
      <c r="E419" s="101" t="s">
        <v>447</v>
      </c>
      <c r="F419" s="101" t="s">
        <v>872</v>
      </c>
      <c r="G419" s="101">
        <v>12</v>
      </c>
      <c r="H419" s="101">
        <v>2</v>
      </c>
      <c r="I419" s="101">
        <v>2.8</v>
      </c>
      <c r="J419" s="101">
        <v>41</v>
      </c>
      <c r="K419" s="101">
        <v>39</v>
      </c>
    </row>
    <row r="420" spans="1:11" ht="12.75">
      <c r="A420" s="340"/>
      <c r="B420" s="337" t="s">
        <v>859</v>
      </c>
      <c r="C420" s="337" t="s">
        <v>873</v>
      </c>
      <c r="D420" s="338" t="s">
        <v>861</v>
      </c>
      <c r="E420" s="101" t="s">
        <v>447</v>
      </c>
      <c r="F420" s="101" t="s">
        <v>872</v>
      </c>
      <c r="G420" s="101">
        <v>13</v>
      </c>
      <c r="H420" s="101">
        <v>2</v>
      </c>
      <c r="I420" s="101">
        <v>3.5</v>
      </c>
      <c r="J420" s="101">
        <v>50</v>
      </c>
      <c r="K420" s="101">
        <v>46</v>
      </c>
    </row>
    <row r="421" spans="1:11" ht="12.75">
      <c r="A421" s="340"/>
      <c r="B421" s="337" t="s">
        <v>859</v>
      </c>
      <c r="C421" s="337" t="s">
        <v>873</v>
      </c>
      <c r="D421" s="338" t="s">
        <v>861</v>
      </c>
      <c r="E421" s="101" t="s">
        <v>447</v>
      </c>
      <c r="F421" s="101" t="s">
        <v>866</v>
      </c>
      <c r="G421" s="101">
        <v>9</v>
      </c>
      <c r="H421" s="101">
        <v>17</v>
      </c>
      <c r="I421" s="101">
        <v>1.2</v>
      </c>
      <c r="J421" s="101">
        <v>16</v>
      </c>
      <c r="K421" s="101">
        <v>16</v>
      </c>
    </row>
    <row r="422" spans="1:11" ht="12.75">
      <c r="A422" s="340"/>
      <c r="B422" s="337" t="s">
        <v>859</v>
      </c>
      <c r="C422" s="337" t="s">
        <v>873</v>
      </c>
      <c r="D422" s="337" t="s">
        <v>865</v>
      </c>
      <c r="E422" s="101" t="s">
        <v>447</v>
      </c>
      <c r="F422" s="101" t="s">
        <v>910</v>
      </c>
      <c r="G422" s="101">
        <v>16</v>
      </c>
      <c r="H422" s="101">
        <v>9</v>
      </c>
      <c r="I422" s="101">
        <v>1.5</v>
      </c>
      <c r="J422" s="101">
        <v>21</v>
      </c>
      <c r="K422" s="101">
        <v>19</v>
      </c>
    </row>
    <row r="423" spans="1:11" ht="12.75">
      <c r="A423" s="340"/>
      <c r="B423" s="337" t="s">
        <v>859</v>
      </c>
      <c r="C423" s="337" t="s">
        <v>873</v>
      </c>
      <c r="D423" s="337" t="s">
        <v>865</v>
      </c>
      <c r="E423" s="101" t="s">
        <v>447</v>
      </c>
      <c r="F423" s="101" t="s">
        <v>910</v>
      </c>
      <c r="G423" s="101">
        <v>26</v>
      </c>
      <c r="H423" s="101">
        <v>1</v>
      </c>
      <c r="I423" s="101">
        <v>1</v>
      </c>
      <c r="J423" s="101">
        <v>13</v>
      </c>
      <c r="K423" s="101">
        <v>13</v>
      </c>
    </row>
    <row r="424" spans="1:11" ht="12.75">
      <c r="A424" s="340"/>
      <c r="B424" s="337" t="s">
        <v>859</v>
      </c>
      <c r="C424" s="337" t="s">
        <v>873</v>
      </c>
      <c r="D424" s="337" t="s">
        <v>865</v>
      </c>
      <c r="E424" s="101" t="s">
        <v>447</v>
      </c>
      <c r="F424" s="101" t="s">
        <v>910</v>
      </c>
      <c r="G424" s="101">
        <v>27</v>
      </c>
      <c r="H424" s="101">
        <v>2</v>
      </c>
      <c r="I424" s="101">
        <v>2.5</v>
      </c>
      <c r="J424" s="101">
        <v>34</v>
      </c>
      <c r="K424" s="101">
        <v>31</v>
      </c>
    </row>
    <row r="425" spans="1:11" ht="12.75">
      <c r="A425" s="340"/>
      <c r="B425" s="337" t="s">
        <v>859</v>
      </c>
      <c r="C425" s="337" t="s">
        <v>873</v>
      </c>
      <c r="D425" s="337" t="s">
        <v>865</v>
      </c>
      <c r="E425" s="101" t="s">
        <v>447</v>
      </c>
      <c r="F425" s="101" t="s">
        <v>910</v>
      </c>
      <c r="G425" s="101">
        <v>25</v>
      </c>
      <c r="H425" s="101">
        <v>7</v>
      </c>
      <c r="I425" s="101">
        <v>1.5</v>
      </c>
      <c r="J425" s="101">
        <v>18</v>
      </c>
      <c r="K425" s="101">
        <v>17</v>
      </c>
    </row>
    <row r="426" spans="1:11" ht="12.75">
      <c r="A426" s="340"/>
      <c r="B426" s="337" t="s">
        <v>859</v>
      </c>
      <c r="C426" s="337" t="s">
        <v>873</v>
      </c>
      <c r="D426" s="337" t="s">
        <v>865</v>
      </c>
      <c r="E426" s="101" t="s">
        <v>447</v>
      </c>
      <c r="F426" s="101" t="s">
        <v>866</v>
      </c>
      <c r="G426" s="101">
        <v>25</v>
      </c>
      <c r="H426" s="101">
        <v>3</v>
      </c>
      <c r="I426" s="101">
        <v>2.7</v>
      </c>
      <c r="J426" s="101">
        <v>40</v>
      </c>
      <c r="K426" s="101">
        <v>36</v>
      </c>
    </row>
    <row r="427" spans="1:11" ht="12.75">
      <c r="A427" s="340"/>
      <c r="B427" s="337" t="s">
        <v>859</v>
      </c>
      <c r="C427" s="337" t="s">
        <v>873</v>
      </c>
      <c r="D427" s="337" t="s">
        <v>861</v>
      </c>
      <c r="E427" s="101" t="s">
        <v>447</v>
      </c>
      <c r="F427" s="101" t="s">
        <v>863</v>
      </c>
      <c r="G427" s="101">
        <v>18</v>
      </c>
      <c r="H427" s="101">
        <v>10</v>
      </c>
      <c r="I427" s="101">
        <v>2.5</v>
      </c>
      <c r="J427" s="101">
        <v>37</v>
      </c>
      <c r="K427" s="101">
        <v>35</v>
      </c>
    </row>
    <row r="428" spans="1:11" ht="12.75">
      <c r="A428" s="340"/>
      <c r="B428" s="337" t="s">
        <v>859</v>
      </c>
      <c r="C428" s="337" t="s">
        <v>873</v>
      </c>
      <c r="D428" s="337" t="s">
        <v>871</v>
      </c>
      <c r="E428" s="101" t="s">
        <v>447</v>
      </c>
      <c r="F428" s="101" t="s">
        <v>863</v>
      </c>
      <c r="G428" s="101">
        <v>37</v>
      </c>
      <c r="H428" s="101">
        <v>13</v>
      </c>
      <c r="I428" s="101">
        <v>0.2</v>
      </c>
      <c r="J428" s="101">
        <v>3</v>
      </c>
      <c r="K428" s="101">
        <v>3</v>
      </c>
    </row>
    <row r="429" spans="1:11" ht="12.75">
      <c r="A429" s="340"/>
      <c r="B429" s="337" t="s">
        <v>859</v>
      </c>
      <c r="C429" s="337" t="s">
        <v>873</v>
      </c>
      <c r="D429" s="337" t="s">
        <v>871</v>
      </c>
      <c r="E429" s="101" t="s">
        <v>447</v>
      </c>
      <c r="F429" s="101" t="s">
        <v>863</v>
      </c>
      <c r="G429" s="101">
        <v>37</v>
      </c>
      <c r="H429" s="101">
        <v>14</v>
      </c>
      <c r="I429" s="101">
        <v>0.5</v>
      </c>
      <c r="J429" s="101">
        <v>7</v>
      </c>
      <c r="K429" s="101">
        <v>7</v>
      </c>
    </row>
    <row r="430" spans="1:11" ht="12.75">
      <c r="A430" s="340"/>
      <c r="B430" s="337" t="s">
        <v>859</v>
      </c>
      <c r="C430" s="337" t="s">
        <v>873</v>
      </c>
      <c r="D430" s="337" t="s">
        <v>871</v>
      </c>
      <c r="E430" s="101" t="s">
        <v>447</v>
      </c>
      <c r="F430" s="101" t="s">
        <v>874</v>
      </c>
      <c r="G430" s="101">
        <v>19</v>
      </c>
      <c r="H430" s="101">
        <v>7</v>
      </c>
      <c r="I430" s="101">
        <v>1.5</v>
      </c>
      <c r="J430" s="101">
        <v>18</v>
      </c>
      <c r="K430" s="101">
        <v>17</v>
      </c>
    </row>
    <row r="431" spans="1:11" ht="12.75">
      <c r="A431" s="340"/>
      <c r="B431" s="337" t="s">
        <v>859</v>
      </c>
      <c r="C431" s="337" t="s">
        <v>873</v>
      </c>
      <c r="D431" s="337" t="s">
        <v>871</v>
      </c>
      <c r="E431" s="101" t="s">
        <v>447</v>
      </c>
      <c r="F431" s="101" t="s">
        <v>863</v>
      </c>
      <c r="G431" s="101">
        <v>19</v>
      </c>
      <c r="H431" s="101">
        <v>1</v>
      </c>
      <c r="I431" s="101">
        <v>0.2</v>
      </c>
      <c r="J431" s="101">
        <v>3</v>
      </c>
      <c r="K431" s="101">
        <v>3</v>
      </c>
    </row>
    <row r="432" spans="1:11" ht="12.75">
      <c r="A432" s="340"/>
      <c r="B432" s="337" t="s">
        <v>859</v>
      </c>
      <c r="C432" s="337" t="s">
        <v>873</v>
      </c>
      <c r="D432" s="337" t="s">
        <v>871</v>
      </c>
      <c r="E432" s="101" t="s">
        <v>447</v>
      </c>
      <c r="F432" s="101" t="s">
        <v>863</v>
      </c>
      <c r="G432" s="101">
        <v>19</v>
      </c>
      <c r="H432" s="101">
        <v>6</v>
      </c>
      <c r="I432" s="101">
        <v>0.3</v>
      </c>
      <c r="J432" s="101">
        <v>4</v>
      </c>
      <c r="K432" s="101">
        <v>4</v>
      </c>
    </row>
    <row r="433" spans="1:11" ht="12.75">
      <c r="A433" s="340"/>
      <c r="B433" s="337" t="s">
        <v>859</v>
      </c>
      <c r="C433" s="337" t="s">
        <v>873</v>
      </c>
      <c r="D433" s="337" t="s">
        <v>871</v>
      </c>
      <c r="E433" s="101" t="s">
        <v>447</v>
      </c>
      <c r="F433" s="101" t="s">
        <v>863</v>
      </c>
      <c r="G433" s="101">
        <v>38</v>
      </c>
      <c r="H433" s="101">
        <v>14</v>
      </c>
      <c r="I433" s="101">
        <v>1.2</v>
      </c>
      <c r="J433" s="101">
        <v>15</v>
      </c>
      <c r="K433" s="101">
        <v>14</v>
      </c>
    </row>
    <row r="434" spans="1:11" ht="12.75">
      <c r="A434" s="340"/>
      <c r="B434" s="337" t="s">
        <v>859</v>
      </c>
      <c r="C434" s="337" t="s">
        <v>873</v>
      </c>
      <c r="D434" s="337" t="s">
        <v>865</v>
      </c>
      <c r="E434" s="101" t="s">
        <v>447</v>
      </c>
      <c r="F434" s="101" t="s">
        <v>863</v>
      </c>
      <c r="G434" s="101">
        <v>41</v>
      </c>
      <c r="H434" s="101">
        <v>8</v>
      </c>
      <c r="I434" s="101">
        <v>2</v>
      </c>
      <c r="J434" s="101">
        <v>27</v>
      </c>
      <c r="K434" s="101">
        <v>25</v>
      </c>
    </row>
    <row r="435" spans="1:11" ht="12.75">
      <c r="A435" s="340"/>
      <c r="B435" s="337" t="s">
        <v>859</v>
      </c>
      <c r="C435" s="337" t="s">
        <v>873</v>
      </c>
      <c r="D435" s="337" t="s">
        <v>865</v>
      </c>
      <c r="E435" s="101" t="s">
        <v>447</v>
      </c>
      <c r="F435" s="101" t="s">
        <v>866</v>
      </c>
      <c r="G435" s="101">
        <v>40</v>
      </c>
      <c r="H435" s="101">
        <v>7</v>
      </c>
      <c r="I435" s="101">
        <v>3.3</v>
      </c>
      <c r="J435" s="101">
        <v>46</v>
      </c>
      <c r="K435" s="101">
        <v>43</v>
      </c>
    </row>
    <row r="436" spans="1:11" ht="12.75">
      <c r="A436" s="340"/>
      <c r="B436" s="337" t="s">
        <v>859</v>
      </c>
      <c r="C436" s="337" t="s">
        <v>873</v>
      </c>
      <c r="D436" s="337" t="s">
        <v>865</v>
      </c>
      <c r="E436" s="101" t="s">
        <v>447</v>
      </c>
      <c r="F436" s="101" t="s">
        <v>872</v>
      </c>
      <c r="G436" s="101">
        <v>42</v>
      </c>
      <c r="H436" s="101">
        <v>5</v>
      </c>
      <c r="I436" s="101">
        <v>0.9</v>
      </c>
      <c r="J436" s="101">
        <v>14</v>
      </c>
      <c r="K436" s="101">
        <v>14</v>
      </c>
    </row>
    <row r="437" spans="1:11" ht="12.75">
      <c r="A437" s="340"/>
      <c r="B437" s="337" t="s">
        <v>859</v>
      </c>
      <c r="C437" s="337" t="s">
        <v>873</v>
      </c>
      <c r="D437" s="337" t="s">
        <v>865</v>
      </c>
      <c r="E437" s="101" t="s">
        <v>447</v>
      </c>
      <c r="F437" s="101" t="s">
        <v>872</v>
      </c>
      <c r="G437" s="101">
        <v>33</v>
      </c>
      <c r="H437" s="101">
        <v>2</v>
      </c>
      <c r="I437" s="101">
        <v>1.5</v>
      </c>
      <c r="J437" s="101">
        <v>19</v>
      </c>
      <c r="K437" s="101">
        <v>18</v>
      </c>
    </row>
    <row r="438" spans="1:11" ht="12.75">
      <c r="A438" s="340"/>
      <c r="B438" s="337" t="s">
        <v>859</v>
      </c>
      <c r="C438" s="337" t="s">
        <v>873</v>
      </c>
      <c r="D438" s="337" t="s">
        <v>865</v>
      </c>
      <c r="E438" s="101" t="s">
        <v>447</v>
      </c>
      <c r="F438" s="101" t="s">
        <v>872</v>
      </c>
      <c r="G438" s="101">
        <v>33</v>
      </c>
      <c r="H438" s="101">
        <v>7</v>
      </c>
      <c r="I438" s="101">
        <v>2.2</v>
      </c>
      <c r="J438" s="101">
        <v>30</v>
      </c>
      <c r="K438" s="101">
        <v>29</v>
      </c>
    </row>
    <row r="439" spans="1:11" ht="12.75">
      <c r="A439" s="340"/>
      <c r="B439" s="337" t="s">
        <v>859</v>
      </c>
      <c r="C439" s="337" t="s">
        <v>873</v>
      </c>
      <c r="D439" s="337" t="s">
        <v>865</v>
      </c>
      <c r="E439" s="101" t="s">
        <v>447</v>
      </c>
      <c r="F439" s="101" t="s">
        <v>863</v>
      </c>
      <c r="G439" s="101">
        <v>36</v>
      </c>
      <c r="H439" s="101">
        <v>8</v>
      </c>
      <c r="I439" s="101">
        <v>4.5</v>
      </c>
      <c r="J439" s="101">
        <v>59</v>
      </c>
      <c r="K439" s="101">
        <v>56</v>
      </c>
    </row>
    <row r="440" spans="1:11" ht="12.75">
      <c r="A440" s="340"/>
      <c r="B440" s="337" t="s">
        <v>859</v>
      </c>
      <c r="C440" s="337" t="s">
        <v>873</v>
      </c>
      <c r="D440" s="337" t="s">
        <v>865</v>
      </c>
      <c r="E440" s="101" t="s">
        <v>447</v>
      </c>
      <c r="F440" s="101" t="s">
        <v>863</v>
      </c>
      <c r="G440" s="101">
        <v>36</v>
      </c>
      <c r="H440" s="101">
        <v>3</v>
      </c>
      <c r="I440" s="101">
        <v>2</v>
      </c>
      <c r="J440" s="101">
        <v>27</v>
      </c>
      <c r="K440" s="101">
        <v>27</v>
      </c>
    </row>
    <row r="441" spans="1:11" ht="12.75">
      <c r="A441" s="340"/>
      <c r="B441" s="337" t="s">
        <v>859</v>
      </c>
      <c r="C441" s="337" t="s">
        <v>873</v>
      </c>
      <c r="D441" s="337" t="s">
        <v>865</v>
      </c>
      <c r="E441" s="101" t="s">
        <v>447</v>
      </c>
      <c r="F441" s="101" t="s">
        <v>863</v>
      </c>
      <c r="G441" s="101">
        <v>50</v>
      </c>
      <c r="H441" s="101">
        <v>4</v>
      </c>
      <c r="I441" s="101">
        <v>3.2</v>
      </c>
      <c r="J441" s="101">
        <v>44</v>
      </c>
      <c r="K441" s="101">
        <v>42</v>
      </c>
    </row>
    <row r="442" spans="1:11" ht="12.75">
      <c r="A442" s="340"/>
      <c r="B442" s="337" t="s">
        <v>859</v>
      </c>
      <c r="C442" s="337" t="s">
        <v>873</v>
      </c>
      <c r="D442" s="337" t="s">
        <v>865</v>
      </c>
      <c r="E442" s="101" t="s">
        <v>447</v>
      </c>
      <c r="F442" s="101" t="s">
        <v>863</v>
      </c>
      <c r="G442" s="101">
        <v>50</v>
      </c>
      <c r="H442" s="101">
        <v>5</v>
      </c>
      <c r="I442" s="101">
        <v>1.5</v>
      </c>
      <c r="J442" s="101">
        <v>21</v>
      </c>
      <c r="K442" s="101">
        <v>20</v>
      </c>
    </row>
    <row r="443" spans="1:11" ht="12.75">
      <c r="A443" s="340"/>
      <c r="B443" s="337" t="s">
        <v>859</v>
      </c>
      <c r="C443" s="337" t="s">
        <v>873</v>
      </c>
      <c r="D443" s="337" t="s">
        <v>865</v>
      </c>
      <c r="E443" s="101" t="s">
        <v>447</v>
      </c>
      <c r="F443" s="101" t="s">
        <v>863</v>
      </c>
      <c r="G443" s="101">
        <v>49</v>
      </c>
      <c r="H443" s="101">
        <v>5</v>
      </c>
      <c r="I443" s="101">
        <v>0.5</v>
      </c>
      <c r="J443" s="101">
        <v>8</v>
      </c>
      <c r="K443" s="101">
        <v>7</v>
      </c>
    </row>
    <row r="444" spans="1:11" ht="12.75">
      <c r="A444" s="340"/>
      <c r="B444" s="337" t="s">
        <v>859</v>
      </c>
      <c r="C444" s="337" t="s">
        <v>873</v>
      </c>
      <c r="D444" s="337" t="s">
        <v>865</v>
      </c>
      <c r="E444" s="101" t="s">
        <v>447</v>
      </c>
      <c r="F444" s="101" t="s">
        <v>863</v>
      </c>
      <c r="G444" s="101">
        <v>49</v>
      </c>
      <c r="H444" s="101">
        <v>3</v>
      </c>
      <c r="I444" s="101">
        <v>0.8</v>
      </c>
      <c r="J444" s="101">
        <v>13</v>
      </c>
      <c r="K444" s="101">
        <v>13</v>
      </c>
    </row>
    <row r="445" spans="1:11" ht="12.75">
      <c r="A445" s="340"/>
      <c r="B445" s="337" t="s">
        <v>859</v>
      </c>
      <c r="C445" s="337" t="s">
        <v>873</v>
      </c>
      <c r="D445" s="337" t="s">
        <v>865</v>
      </c>
      <c r="E445" s="101" t="s">
        <v>447</v>
      </c>
      <c r="F445" s="101" t="s">
        <v>863</v>
      </c>
      <c r="G445" s="101">
        <v>52</v>
      </c>
      <c r="H445" s="101">
        <v>5</v>
      </c>
      <c r="I445" s="101">
        <v>2.4</v>
      </c>
      <c r="J445" s="101">
        <v>35</v>
      </c>
      <c r="K445" s="101">
        <v>34</v>
      </c>
    </row>
    <row r="446" spans="1:11" ht="12.75">
      <c r="A446" s="340"/>
      <c r="B446" s="337" t="s">
        <v>859</v>
      </c>
      <c r="C446" s="337" t="s">
        <v>873</v>
      </c>
      <c r="D446" s="337" t="s">
        <v>865</v>
      </c>
      <c r="E446" s="101" t="s">
        <v>447</v>
      </c>
      <c r="F446" s="101" t="s">
        <v>863</v>
      </c>
      <c r="G446" s="101">
        <v>52</v>
      </c>
      <c r="H446" s="101">
        <v>6</v>
      </c>
      <c r="I446" s="101">
        <v>1.1</v>
      </c>
      <c r="J446" s="101">
        <v>16</v>
      </c>
      <c r="K446" s="101">
        <v>15</v>
      </c>
    </row>
    <row r="447" spans="1:11" ht="12.75">
      <c r="A447" s="340"/>
      <c r="B447" s="337" t="s">
        <v>859</v>
      </c>
      <c r="C447" s="337" t="s">
        <v>873</v>
      </c>
      <c r="D447" s="337" t="s">
        <v>865</v>
      </c>
      <c r="E447" s="101" t="s">
        <v>447</v>
      </c>
      <c r="F447" s="101" t="s">
        <v>863</v>
      </c>
      <c r="G447" s="101">
        <v>52</v>
      </c>
      <c r="H447" s="101">
        <v>7</v>
      </c>
      <c r="I447" s="101">
        <v>2.5</v>
      </c>
      <c r="J447" s="101">
        <v>33</v>
      </c>
      <c r="K447" s="101">
        <v>32</v>
      </c>
    </row>
    <row r="448" spans="1:11" ht="12.75">
      <c r="A448" s="340"/>
      <c r="B448" s="337" t="s">
        <v>859</v>
      </c>
      <c r="C448" s="337" t="s">
        <v>873</v>
      </c>
      <c r="D448" s="337" t="s">
        <v>865</v>
      </c>
      <c r="E448" s="101" t="s">
        <v>447</v>
      </c>
      <c r="F448" s="101" t="s">
        <v>863</v>
      </c>
      <c r="G448" s="101">
        <v>52</v>
      </c>
      <c r="H448" s="101">
        <v>11</v>
      </c>
      <c r="I448" s="101">
        <v>1.3</v>
      </c>
      <c r="J448" s="101">
        <v>19</v>
      </c>
      <c r="K448" s="101">
        <v>19</v>
      </c>
    </row>
    <row r="449" spans="1:11" ht="12.75">
      <c r="A449" s="340"/>
      <c r="B449" s="337" t="s">
        <v>859</v>
      </c>
      <c r="C449" s="337" t="s">
        <v>873</v>
      </c>
      <c r="D449" s="337" t="s">
        <v>865</v>
      </c>
      <c r="E449" s="101" t="s">
        <v>447</v>
      </c>
      <c r="F449" s="101" t="s">
        <v>863</v>
      </c>
      <c r="G449" s="101">
        <v>52</v>
      </c>
      <c r="H449" s="101">
        <v>12</v>
      </c>
      <c r="I449" s="101">
        <v>0.8</v>
      </c>
      <c r="J449" s="101">
        <v>13</v>
      </c>
      <c r="K449" s="101">
        <v>13</v>
      </c>
    </row>
    <row r="450" spans="1:11" ht="12.75">
      <c r="A450" s="340"/>
      <c r="B450" s="337" t="s">
        <v>859</v>
      </c>
      <c r="C450" s="337" t="s">
        <v>873</v>
      </c>
      <c r="D450" s="337" t="s">
        <v>865</v>
      </c>
      <c r="E450" s="101" t="s">
        <v>447</v>
      </c>
      <c r="F450" s="101" t="s">
        <v>863</v>
      </c>
      <c r="G450" s="101">
        <v>52</v>
      </c>
      <c r="H450" s="101">
        <v>13</v>
      </c>
      <c r="I450" s="101">
        <v>2.5</v>
      </c>
      <c r="J450" s="101">
        <v>35</v>
      </c>
      <c r="K450" s="101">
        <v>34</v>
      </c>
    </row>
    <row r="451" spans="1:11" ht="12.75">
      <c r="A451" s="340"/>
      <c r="B451" s="337" t="s">
        <v>859</v>
      </c>
      <c r="C451" s="337" t="s">
        <v>873</v>
      </c>
      <c r="D451" s="337" t="s">
        <v>865</v>
      </c>
      <c r="E451" s="101" t="s">
        <v>447</v>
      </c>
      <c r="F451" s="101" t="s">
        <v>863</v>
      </c>
      <c r="G451" s="101">
        <v>52</v>
      </c>
      <c r="H451" s="101">
        <v>14</v>
      </c>
      <c r="I451" s="101">
        <v>0.4</v>
      </c>
      <c r="J451" s="101">
        <v>5</v>
      </c>
      <c r="K451" s="101">
        <v>5</v>
      </c>
    </row>
    <row r="452" spans="1:11" ht="12.75">
      <c r="A452" s="340"/>
      <c r="B452" s="337" t="s">
        <v>859</v>
      </c>
      <c r="C452" s="337" t="s">
        <v>873</v>
      </c>
      <c r="D452" s="337" t="s">
        <v>865</v>
      </c>
      <c r="E452" s="101" t="s">
        <v>447</v>
      </c>
      <c r="F452" s="101" t="s">
        <v>863</v>
      </c>
      <c r="G452" s="101">
        <v>52</v>
      </c>
      <c r="H452" s="101">
        <v>15</v>
      </c>
      <c r="I452" s="101">
        <v>0.9</v>
      </c>
      <c r="J452" s="101">
        <v>14</v>
      </c>
      <c r="K452" s="101">
        <v>14</v>
      </c>
    </row>
    <row r="453" spans="1:11" ht="12.75">
      <c r="A453" s="340"/>
      <c r="B453" s="337" t="s">
        <v>859</v>
      </c>
      <c r="C453" s="337" t="s">
        <v>873</v>
      </c>
      <c r="D453" s="337" t="s">
        <v>865</v>
      </c>
      <c r="E453" s="101" t="s">
        <v>447</v>
      </c>
      <c r="F453" s="101" t="s">
        <v>863</v>
      </c>
      <c r="G453" s="101">
        <v>53</v>
      </c>
      <c r="H453" s="101">
        <v>7</v>
      </c>
      <c r="I453" s="101">
        <v>3.6</v>
      </c>
      <c r="J453" s="101">
        <v>52</v>
      </c>
      <c r="K453" s="101">
        <v>49</v>
      </c>
    </row>
    <row r="454" spans="1:11" ht="12.75">
      <c r="A454" s="340"/>
      <c r="B454" s="337" t="s">
        <v>859</v>
      </c>
      <c r="C454" s="337" t="s">
        <v>873</v>
      </c>
      <c r="D454" s="337" t="s">
        <v>865</v>
      </c>
      <c r="E454" s="101" t="s">
        <v>447</v>
      </c>
      <c r="F454" s="101" t="s">
        <v>863</v>
      </c>
      <c r="G454" s="101">
        <v>53</v>
      </c>
      <c r="H454" s="101">
        <v>10</v>
      </c>
      <c r="I454" s="101">
        <v>0.9</v>
      </c>
      <c r="J454" s="101">
        <v>12</v>
      </c>
      <c r="K454" s="101">
        <v>12</v>
      </c>
    </row>
    <row r="455" spans="1:11" ht="12.75">
      <c r="A455" s="340"/>
      <c r="B455" s="337" t="s">
        <v>859</v>
      </c>
      <c r="C455" s="337" t="s">
        <v>873</v>
      </c>
      <c r="D455" s="337" t="s">
        <v>865</v>
      </c>
      <c r="E455" s="101" t="s">
        <v>447</v>
      </c>
      <c r="F455" s="101" t="s">
        <v>863</v>
      </c>
      <c r="G455" s="101">
        <v>53</v>
      </c>
      <c r="H455" s="101">
        <v>13</v>
      </c>
      <c r="I455" s="101">
        <v>0.2</v>
      </c>
      <c r="J455" s="101">
        <v>3</v>
      </c>
      <c r="K455" s="101">
        <v>3</v>
      </c>
    </row>
    <row r="456" spans="1:11" ht="12.75">
      <c r="A456" s="340"/>
      <c r="B456" s="337" t="s">
        <v>859</v>
      </c>
      <c r="C456" s="337" t="s">
        <v>873</v>
      </c>
      <c r="D456" s="337" t="s">
        <v>865</v>
      </c>
      <c r="E456" s="101" t="s">
        <v>447</v>
      </c>
      <c r="F456" s="101" t="s">
        <v>874</v>
      </c>
      <c r="G456" s="101">
        <v>46</v>
      </c>
      <c r="H456" s="101">
        <v>9</v>
      </c>
      <c r="I456" s="101">
        <v>1.1</v>
      </c>
      <c r="J456" s="101">
        <v>16</v>
      </c>
      <c r="K456" s="101">
        <v>16</v>
      </c>
    </row>
    <row r="457" spans="1:11" ht="12.75">
      <c r="A457" s="340"/>
      <c r="B457" s="337" t="s">
        <v>859</v>
      </c>
      <c r="C457" s="337" t="s">
        <v>873</v>
      </c>
      <c r="D457" s="337" t="s">
        <v>871</v>
      </c>
      <c r="E457" s="101" t="s">
        <v>447</v>
      </c>
      <c r="F457" s="101" t="s">
        <v>872</v>
      </c>
      <c r="G457" s="101">
        <v>69</v>
      </c>
      <c r="H457" s="101">
        <v>6</v>
      </c>
      <c r="I457" s="101">
        <v>1</v>
      </c>
      <c r="J457" s="101">
        <v>14</v>
      </c>
      <c r="K457" s="101">
        <v>14</v>
      </c>
    </row>
    <row r="458" spans="1:11" ht="12.75">
      <c r="A458" s="340"/>
      <c r="B458" s="337" t="s">
        <v>859</v>
      </c>
      <c r="C458" s="337" t="s">
        <v>873</v>
      </c>
      <c r="D458" s="337" t="s">
        <v>871</v>
      </c>
      <c r="E458" s="101" t="s">
        <v>447</v>
      </c>
      <c r="F458" s="101" t="s">
        <v>872</v>
      </c>
      <c r="G458" s="101">
        <v>68</v>
      </c>
      <c r="H458" s="101">
        <v>13</v>
      </c>
      <c r="I458" s="101">
        <v>1</v>
      </c>
      <c r="J458" s="101">
        <v>13</v>
      </c>
      <c r="K458" s="101">
        <v>13</v>
      </c>
    </row>
    <row r="459" spans="1:11" ht="12.75">
      <c r="A459" s="340"/>
      <c r="B459" s="337" t="s">
        <v>859</v>
      </c>
      <c r="C459" s="337" t="s">
        <v>873</v>
      </c>
      <c r="D459" s="337" t="s">
        <v>871</v>
      </c>
      <c r="E459" s="101" t="s">
        <v>447</v>
      </c>
      <c r="F459" s="101" t="s">
        <v>872</v>
      </c>
      <c r="G459" s="101">
        <v>67</v>
      </c>
      <c r="H459" s="101">
        <v>6</v>
      </c>
      <c r="I459" s="101">
        <v>1.5</v>
      </c>
      <c r="J459" s="101">
        <v>22</v>
      </c>
      <c r="K459" s="101">
        <v>21</v>
      </c>
    </row>
    <row r="460" spans="1:11" ht="12.75">
      <c r="A460" s="340"/>
      <c r="B460" s="337" t="s">
        <v>859</v>
      </c>
      <c r="C460" s="337" t="s">
        <v>873</v>
      </c>
      <c r="D460" s="337" t="s">
        <v>871</v>
      </c>
      <c r="E460" s="101" t="s">
        <v>447</v>
      </c>
      <c r="F460" s="101" t="s">
        <v>866</v>
      </c>
      <c r="G460" s="101">
        <v>70</v>
      </c>
      <c r="H460" s="101">
        <v>16</v>
      </c>
      <c r="I460" s="101">
        <v>1.6</v>
      </c>
      <c r="J460" s="101">
        <v>23</v>
      </c>
      <c r="K460" s="101">
        <v>23</v>
      </c>
    </row>
    <row r="461" spans="1:11" ht="12.75">
      <c r="A461" s="340"/>
      <c r="B461" s="337" t="s">
        <v>859</v>
      </c>
      <c r="C461" s="337" t="s">
        <v>873</v>
      </c>
      <c r="D461" s="337" t="s">
        <v>871</v>
      </c>
      <c r="E461" s="101" t="s">
        <v>447</v>
      </c>
      <c r="F461" s="101" t="s">
        <v>863</v>
      </c>
      <c r="G461" s="101">
        <v>73</v>
      </c>
      <c r="H461" s="101">
        <v>3</v>
      </c>
      <c r="I461" s="101">
        <v>2.4</v>
      </c>
      <c r="J461" s="101">
        <v>35</v>
      </c>
      <c r="K461" s="101">
        <v>34</v>
      </c>
    </row>
    <row r="462" spans="1:11" ht="12.75">
      <c r="A462" s="340"/>
      <c r="B462" s="337" t="s">
        <v>859</v>
      </c>
      <c r="C462" s="337" t="s">
        <v>873</v>
      </c>
      <c r="D462" s="337" t="s">
        <v>871</v>
      </c>
      <c r="E462" s="101" t="s">
        <v>447</v>
      </c>
      <c r="F462" s="101" t="s">
        <v>863</v>
      </c>
      <c r="G462" s="101">
        <v>73</v>
      </c>
      <c r="H462" s="101">
        <v>6</v>
      </c>
      <c r="I462" s="101">
        <v>1.6</v>
      </c>
      <c r="J462" s="101">
        <v>20</v>
      </c>
      <c r="K462" s="101">
        <v>20</v>
      </c>
    </row>
    <row r="463" spans="1:11" ht="12.75">
      <c r="A463" s="340"/>
      <c r="B463" s="337" t="s">
        <v>859</v>
      </c>
      <c r="C463" s="337" t="s">
        <v>873</v>
      </c>
      <c r="D463" s="337" t="s">
        <v>871</v>
      </c>
      <c r="E463" s="101" t="s">
        <v>447</v>
      </c>
      <c r="F463" s="101" t="s">
        <v>863</v>
      </c>
      <c r="G463" s="101">
        <v>84</v>
      </c>
      <c r="H463" s="101">
        <v>8</v>
      </c>
      <c r="I463" s="101">
        <v>0.5</v>
      </c>
      <c r="J463" s="101">
        <v>7</v>
      </c>
      <c r="K463" s="101">
        <v>7</v>
      </c>
    </row>
    <row r="464" spans="1:11" ht="12.75">
      <c r="A464" s="340"/>
      <c r="B464" s="337" t="s">
        <v>859</v>
      </c>
      <c r="C464" s="337" t="s">
        <v>873</v>
      </c>
      <c r="D464" s="337" t="s">
        <v>871</v>
      </c>
      <c r="E464" s="101" t="s">
        <v>447</v>
      </c>
      <c r="F464" s="101" t="s">
        <v>863</v>
      </c>
      <c r="G464" s="101">
        <v>83</v>
      </c>
      <c r="H464" s="101">
        <v>4</v>
      </c>
      <c r="I464" s="101">
        <v>0.2</v>
      </c>
      <c r="J464" s="101">
        <v>3</v>
      </c>
      <c r="K464" s="101">
        <v>3</v>
      </c>
    </row>
    <row r="465" spans="1:11" ht="12.75">
      <c r="A465" s="340"/>
      <c r="B465" s="337" t="s">
        <v>859</v>
      </c>
      <c r="C465" s="337" t="s">
        <v>873</v>
      </c>
      <c r="D465" s="337" t="s">
        <v>871</v>
      </c>
      <c r="E465" s="101" t="s">
        <v>447</v>
      </c>
      <c r="F465" s="101" t="s">
        <v>863</v>
      </c>
      <c r="G465" s="101">
        <v>85</v>
      </c>
      <c r="H465" s="101">
        <v>7</v>
      </c>
      <c r="I465" s="101">
        <v>0.2</v>
      </c>
      <c r="J465" s="101">
        <v>3</v>
      </c>
      <c r="K465" s="101">
        <v>3</v>
      </c>
    </row>
    <row r="466" spans="1:11" ht="12.75">
      <c r="A466" s="340"/>
      <c r="B466" s="337" t="s">
        <v>859</v>
      </c>
      <c r="C466" s="337" t="s">
        <v>873</v>
      </c>
      <c r="D466" s="337" t="s">
        <v>865</v>
      </c>
      <c r="E466" s="101" t="s">
        <v>447</v>
      </c>
      <c r="F466" s="101" t="s">
        <v>863</v>
      </c>
      <c r="G466" s="101">
        <v>51</v>
      </c>
      <c r="H466" s="101">
        <v>23</v>
      </c>
      <c r="I466" s="101">
        <v>2.1</v>
      </c>
      <c r="J466" s="101">
        <v>31</v>
      </c>
      <c r="K466" s="101">
        <v>29</v>
      </c>
    </row>
    <row r="467" spans="1:11" ht="12.75">
      <c r="A467" s="340"/>
      <c r="B467" s="337" t="s">
        <v>859</v>
      </c>
      <c r="C467" s="337" t="s">
        <v>873</v>
      </c>
      <c r="D467" s="337" t="s">
        <v>865</v>
      </c>
      <c r="E467" s="101" t="s">
        <v>447</v>
      </c>
      <c r="F467" s="101" t="s">
        <v>872</v>
      </c>
      <c r="G467" s="101">
        <v>51</v>
      </c>
      <c r="H467" s="101">
        <v>16</v>
      </c>
      <c r="I467" s="101">
        <v>4.5</v>
      </c>
      <c r="J467" s="101">
        <v>63</v>
      </c>
      <c r="K467" s="101">
        <v>59</v>
      </c>
    </row>
    <row r="468" spans="1:11" ht="12.75">
      <c r="A468" s="340"/>
      <c r="B468" s="337" t="s">
        <v>859</v>
      </c>
      <c r="C468" s="337" t="s">
        <v>873</v>
      </c>
      <c r="D468" s="337" t="s">
        <v>865</v>
      </c>
      <c r="E468" s="101" t="s">
        <v>447</v>
      </c>
      <c r="F468" s="101" t="s">
        <v>872</v>
      </c>
      <c r="G468" s="101">
        <v>50</v>
      </c>
      <c r="H468" s="101">
        <v>18</v>
      </c>
      <c r="I468" s="101">
        <v>1.5</v>
      </c>
      <c r="J468" s="101">
        <v>22</v>
      </c>
      <c r="K468" s="101">
        <v>22</v>
      </c>
    </row>
    <row r="469" spans="1:11" ht="12.75">
      <c r="A469" s="340"/>
      <c r="B469" s="337" t="s">
        <v>859</v>
      </c>
      <c r="C469" s="337" t="s">
        <v>873</v>
      </c>
      <c r="D469" s="337" t="s">
        <v>865</v>
      </c>
      <c r="E469" s="101" t="s">
        <v>447</v>
      </c>
      <c r="F469" s="101" t="s">
        <v>872</v>
      </c>
      <c r="G469" s="101">
        <v>50</v>
      </c>
      <c r="H469" s="101">
        <v>15</v>
      </c>
      <c r="I469" s="101">
        <v>3</v>
      </c>
      <c r="J469" s="101">
        <v>45</v>
      </c>
      <c r="K469" s="101">
        <v>42</v>
      </c>
    </row>
    <row r="470" spans="1:11" ht="15">
      <c r="A470" s="340"/>
      <c r="B470" s="359" t="s">
        <v>859</v>
      </c>
      <c r="C470" s="359" t="s">
        <v>876</v>
      </c>
      <c r="D470" s="359" t="s">
        <v>877</v>
      </c>
      <c r="E470" s="101" t="s">
        <v>447</v>
      </c>
      <c r="F470" s="101" t="s">
        <v>863</v>
      </c>
      <c r="G470" s="360">
        <v>5</v>
      </c>
      <c r="H470" s="360">
        <v>2</v>
      </c>
      <c r="I470" s="360">
        <v>13</v>
      </c>
      <c r="J470" s="360">
        <v>90</v>
      </c>
      <c r="K470" s="360">
        <v>90</v>
      </c>
    </row>
    <row r="471" spans="1:11" ht="15">
      <c r="A471" s="340"/>
      <c r="B471" s="359" t="s">
        <v>859</v>
      </c>
      <c r="C471" s="359" t="s">
        <v>876</v>
      </c>
      <c r="D471" s="359" t="s">
        <v>877</v>
      </c>
      <c r="E471" s="101" t="s">
        <v>447</v>
      </c>
      <c r="F471" s="101" t="s">
        <v>863</v>
      </c>
      <c r="G471" s="360">
        <v>5</v>
      </c>
      <c r="H471" s="360">
        <v>3</v>
      </c>
      <c r="I471" s="360">
        <v>12.5</v>
      </c>
      <c r="J471" s="360">
        <v>90</v>
      </c>
      <c r="K471" s="360">
        <v>90</v>
      </c>
    </row>
    <row r="472" spans="1:11" ht="15">
      <c r="A472" s="340"/>
      <c r="B472" s="359" t="s">
        <v>859</v>
      </c>
      <c r="C472" s="359" t="s">
        <v>876</v>
      </c>
      <c r="D472" s="359" t="s">
        <v>877</v>
      </c>
      <c r="E472" s="101" t="s">
        <v>447</v>
      </c>
      <c r="F472" s="101" t="s">
        <v>863</v>
      </c>
      <c r="G472" s="360">
        <v>5</v>
      </c>
      <c r="H472" s="360">
        <v>9</v>
      </c>
      <c r="I472" s="360">
        <v>2.2</v>
      </c>
      <c r="J472" s="360">
        <v>11</v>
      </c>
      <c r="K472" s="360">
        <v>11</v>
      </c>
    </row>
    <row r="473" spans="1:11" ht="15">
      <c r="A473" s="340"/>
      <c r="B473" s="359" t="s">
        <v>859</v>
      </c>
      <c r="C473" s="359" t="s">
        <v>876</v>
      </c>
      <c r="D473" s="359" t="s">
        <v>877</v>
      </c>
      <c r="E473" s="101" t="s">
        <v>447</v>
      </c>
      <c r="F473" s="101" t="s">
        <v>863</v>
      </c>
      <c r="G473" s="360">
        <v>2</v>
      </c>
      <c r="H473" s="360">
        <v>19</v>
      </c>
      <c r="I473" s="360">
        <v>12</v>
      </c>
      <c r="J473" s="360">
        <v>84</v>
      </c>
      <c r="K473" s="360">
        <v>84</v>
      </c>
    </row>
    <row r="474" spans="1:11" ht="15">
      <c r="A474" s="340"/>
      <c r="B474" s="359" t="s">
        <v>859</v>
      </c>
      <c r="C474" s="359" t="s">
        <v>876</v>
      </c>
      <c r="D474" s="359" t="s">
        <v>878</v>
      </c>
      <c r="E474" s="101" t="s">
        <v>447</v>
      </c>
      <c r="F474" s="101" t="s">
        <v>863</v>
      </c>
      <c r="G474" s="360">
        <v>24</v>
      </c>
      <c r="H474" s="360">
        <v>10</v>
      </c>
      <c r="I474" s="360">
        <v>22</v>
      </c>
      <c r="J474" s="360">
        <v>176</v>
      </c>
      <c r="K474" s="360">
        <v>176</v>
      </c>
    </row>
    <row r="475" spans="1:11" ht="15">
      <c r="A475" s="340"/>
      <c r="B475" s="359" t="s">
        <v>859</v>
      </c>
      <c r="C475" s="359" t="s">
        <v>876</v>
      </c>
      <c r="D475" s="359" t="s">
        <v>877</v>
      </c>
      <c r="E475" s="101" t="s">
        <v>447</v>
      </c>
      <c r="F475" s="101" t="s">
        <v>863</v>
      </c>
      <c r="G475" s="360">
        <v>85</v>
      </c>
      <c r="H475" s="360">
        <v>9</v>
      </c>
      <c r="I475" s="360">
        <v>8</v>
      </c>
      <c r="J475" s="360">
        <v>80</v>
      </c>
      <c r="K475" s="360">
        <v>80</v>
      </c>
    </row>
    <row r="476" spans="1:11" ht="15">
      <c r="A476" s="340"/>
      <c r="B476" s="359" t="s">
        <v>859</v>
      </c>
      <c r="C476" s="359" t="s">
        <v>876</v>
      </c>
      <c r="D476" s="359" t="s">
        <v>879</v>
      </c>
      <c r="E476" s="101" t="s">
        <v>447</v>
      </c>
      <c r="F476" s="101" t="s">
        <v>863</v>
      </c>
      <c r="G476" s="360">
        <v>36</v>
      </c>
      <c r="H476" s="360">
        <v>17</v>
      </c>
      <c r="I476" s="360">
        <v>29.5</v>
      </c>
      <c r="J476" s="360">
        <v>265</v>
      </c>
      <c r="K476" s="360">
        <v>265</v>
      </c>
    </row>
    <row r="477" spans="1:11" ht="15">
      <c r="A477" s="340"/>
      <c r="B477" s="359" t="s">
        <v>859</v>
      </c>
      <c r="C477" s="359" t="s">
        <v>876</v>
      </c>
      <c r="D477" s="359" t="s">
        <v>879</v>
      </c>
      <c r="E477" s="101" t="s">
        <v>447</v>
      </c>
      <c r="F477" s="101" t="s">
        <v>863</v>
      </c>
      <c r="G477" s="360">
        <v>86</v>
      </c>
      <c r="H477" s="360">
        <v>7</v>
      </c>
      <c r="I477" s="360">
        <v>6.1</v>
      </c>
      <c r="J477" s="360">
        <v>67</v>
      </c>
      <c r="K477" s="360">
        <v>67</v>
      </c>
    </row>
    <row r="478" spans="1:11" ht="15">
      <c r="A478" s="340"/>
      <c r="B478" s="359" t="s">
        <v>859</v>
      </c>
      <c r="C478" s="359" t="s">
        <v>876</v>
      </c>
      <c r="D478" s="359" t="s">
        <v>879</v>
      </c>
      <c r="E478" s="101" t="s">
        <v>447</v>
      </c>
      <c r="F478" s="101" t="s">
        <v>863</v>
      </c>
      <c r="G478" s="360">
        <v>86</v>
      </c>
      <c r="H478" s="360">
        <v>6</v>
      </c>
      <c r="I478" s="360">
        <v>11</v>
      </c>
      <c r="J478" s="360">
        <v>99</v>
      </c>
      <c r="K478" s="360">
        <v>99</v>
      </c>
    </row>
    <row r="479" spans="1:11" ht="15">
      <c r="A479" s="340"/>
      <c r="B479" s="359" t="s">
        <v>859</v>
      </c>
      <c r="C479" s="359" t="s">
        <v>876</v>
      </c>
      <c r="D479" s="359" t="s">
        <v>879</v>
      </c>
      <c r="E479" s="101" t="s">
        <v>447</v>
      </c>
      <c r="F479" s="101" t="s">
        <v>863</v>
      </c>
      <c r="G479" s="360">
        <v>31</v>
      </c>
      <c r="H479" s="360">
        <v>11</v>
      </c>
      <c r="I479" s="360">
        <v>0.4</v>
      </c>
      <c r="J479" s="360">
        <v>3</v>
      </c>
      <c r="K479" s="360">
        <v>3</v>
      </c>
    </row>
    <row r="480" spans="1:11" ht="15">
      <c r="A480" s="340"/>
      <c r="B480" s="359" t="s">
        <v>859</v>
      </c>
      <c r="C480" s="359" t="s">
        <v>876</v>
      </c>
      <c r="D480" s="359" t="s">
        <v>879</v>
      </c>
      <c r="E480" s="101" t="s">
        <v>447</v>
      </c>
      <c r="F480" s="101" t="s">
        <v>863</v>
      </c>
      <c r="G480" s="360">
        <v>31</v>
      </c>
      <c r="H480" s="360">
        <v>12</v>
      </c>
      <c r="I480" s="360">
        <v>2</v>
      </c>
      <c r="J480" s="360">
        <v>24</v>
      </c>
      <c r="K480" s="360">
        <v>24</v>
      </c>
    </row>
    <row r="481" spans="1:11" ht="15">
      <c r="A481" s="340"/>
      <c r="B481" s="359" t="s">
        <v>859</v>
      </c>
      <c r="C481" s="359" t="s">
        <v>876</v>
      </c>
      <c r="D481" s="359" t="s">
        <v>879</v>
      </c>
      <c r="E481" s="101" t="s">
        <v>447</v>
      </c>
      <c r="F481" s="101" t="s">
        <v>863</v>
      </c>
      <c r="G481" s="360">
        <v>31</v>
      </c>
      <c r="H481" s="360">
        <v>13</v>
      </c>
      <c r="I481" s="360">
        <v>0.4</v>
      </c>
      <c r="J481" s="360">
        <v>2</v>
      </c>
      <c r="K481" s="360">
        <v>2</v>
      </c>
    </row>
    <row r="482" spans="1:11" ht="15">
      <c r="A482" s="340"/>
      <c r="B482" s="359" t="s">
        <v>859</v>
      </c>
      <c r="C482" s="359" t="s">
        <v>876</v>
      </c>
      <c r="D482" s="359" t="s">
        <v>879</v>
      </c>
      <c r="E482" s="101" t="s">
        <v>447</v>
      </c>
      <c r="F482" s="101" t="s">
        <v>863</v>
      </c>
      <c r="G482" s="360">
        <v>31</v>
      </c>
      <c r="H482" s="360">
        <v>14</v>
      </c>
      <c r="I482" s="360">
        <v>0.1</v>
      </c>
      <c r="J482" s="360">
        <v>1</v>
      </c>
      <c r="K482" s="360">
        <v>1</v>
      </c>
    </row>
    <row r="483" spans="1:11" ht="15">
      <c r="A483" s="340"/>
      <c r="B483" s="359" t="s">
        <v>859</v>
      </c>
      <c r="C483" s="359" t="s">
        <v>876</v>
      </c>
      <c r="D483" s="359" t="s">
        <v>879</v>
      </c>
      <c r="E483" s="101" t="s">
        <v>447</v>
      </c>
      <c r="F483" s="101" t="s">
        <v>863</v>
      </c>
      <c r="G483" s="360">
        <v>31</v>
      </c>
      <c r="H483" s="360">
        <v>5</v>
      </c>
      <c r="I483" s="360">
        <v>1.9</v>
      </c>
      <c r="J483" s="360">
        <v>21</v>
      </c>
      <c r="K483" s="360">
        <v>21</v>
      </c>
    </row>
    <row r="484" spans="1:11" ht="15">
      <c r="A484" s="340"/>
      <c r="B484" s="359" t="s">
        <v>859</v>
      </c>
      <c r="C484" s="359" t="s">
        <v>876</v>
      </c>
      <c r="D484" s="359" t="s">
        <v>879</v>
      </c>
      <c r="E484" s="101" t="s">
        <v>447</v>
      </c>
      <c r="F484" s="101" t="s">
        <v>863</v>
      </c>
      <c r="G484" s="360">
        <v>31</v>
      </c>
      <c r="H484" s="360">
        <v>6</v>
      </c>
      <c r="I484" s="360">
        <v>5.8</v>
      </c>
      <c r="J484" s="360">
        <v>70</v>
      </c>
      <c r="K484" s="360">
        <v>70</v>
      </c>
    </row>
    <row r="485" spans="1:11" ht="15">
      <c r="A485" s="340"/>
      <c r="B485" s="359" t="s">
        <v>859</v>
      </c>
      <c r="C485" s="359" t="s">
        <v>876</v>
      </c>
      <c r="D485" s="359" t="s">
        <v>879</v>
      </c>
      <c r="E485" s="101" t="s">
        <v>447</v>
      </c>
      <c r="F485" s="101" t="s">
        <v>863</v>
      </c>
      <c r="G485" s="360">
        <v>44</v>
      </c>
      <c r="H485" s="360">
        <v>2</v>
      </c>
      <c r="I485" s="360">
        <v>5.5</v>
      </c>
      <c r="J485" s="360">
        <v>44</v>
      </c>
      <c r="K485" s="360">
        <v>44</v>
      </c>
    </row>
    <row r="486" spans="1:11" ht="15">
      <c r="A486" s="340"/>
      <c r="B486" s="359" t="s">
        <v>859</v>
      </c>
      <c r="C486" s="359" t="s">
        <v>876</v>
      </c>
      <c r="D486" s="359" t="s">
        <v>879</v>
      </c>
      <c r="E486" s="101" t="s">
        <v>447</v>
      </c>
      <c r="F486" s="101" t="s">
        <v>863</v>
      </c>
      <c r="G486" s="360">
        <v>37</v>
      </c>
      <c r="H486" s="360">
        <v>19</v>
      </c>
      <c r="I486" s="360">
        <v>3</v>
      </c>
      <c r="J486" s="360">
        <v>24</v>
      </c>
      <c r="K486" s="360">
        <v>24</v>
      </c>
    </row>
    <row r="487" spans="1:11" ht="15">
      <c r="A487" s="340"/>
      <c r="B487" s="359" t="s">
        <v>859</v>
      </c>
      <c r="C487" s="359" t="s">
        <v>876</v>
      </c>
      <c r="D487" s="359" t="s">
        <v>879</v>
      </c>
      <c r="E487" s="101" t="s">
        <v>447</v>
      </c>
      <c r="F487" s="101" t="s">
        <v>863</v>
      </c>
      <c r="G487" s="360">
        <v>36</v>
      </c>
      <c r="H487" s="360">
        <v>11</v>
      </c>
      <c r="I487" s="360">
        <v>3.5</v>
      </c>
      <c r="J487" s="360">
        <v>31</v>
      </c>
      <c r="K487" s="360">
        <v>31</v>
      </c>
    </row>
    <row r="488" spans="1:11" ht="15">
      <c r="A488" s="340"/>
      <c r="B488" s="359" t="s">
        <v>859</v>
      </c>
      <c r="C488" s="359" t="s">
        <v>876</v>
      </c>
      <c r="D488" s="359" t="s">
        <v>879</v>
      </c>
      <c r="E488" s="101" t="s">
        <v>447</v>
      </c>
      <c r="F488" s="101" t="s">
        <v>863</v>
      </c>
      <c r="G488" s="360">
        <v>49</v>
      </c>
      <c r="H488" s="360">
        <v>14</v>
      </c>
      <c r="I488" s="360">
        <v>19.5</v>
      </c>
      <c r="J488" s="360">
        <v>234</v>
      </c>
      <c r="K488" s="360">
        <v>234</v>
      </c>
    </row>
    <row r="489" spans="1:11" ht="15">
      <c r="A489" s="340"/>
      <c r="B489" s="359" t="s">
        <v>859</v>
      </c>
      <c r="C489" s="359" t="s">
        <v>876</v>
      </c>
      <c r="D489" s="359" t="s">
        <v>877</v>
      </c>
      <c r="E489" s="101" t="s">
        <v>447</v>
      </c>
      <c r="F489" s="101" t="s">
        <v>863</v>
      </c>
      <c r="G489" s="360">
        <v>83</v>
      </c>
      <c r="H489" s="360">
        <v>24</v>
      </c>
      <c r="I489" s="360">
        <v>4.8</v>
      </c>
      <c r="J489" s="360">
        <v>53</v>
      </c>
      <c r="K489" s="360">
        <v>53</v>
      </c>
    </row>
    <row r="490" spans="1:11" ht="15">
      <c r="A490" s="340"/>
      <c r="B490" s="359" t="s">
        <v>859</v>
      </c>
      <c r="C490" s="359" t="s">
        <v>876</v>
      </c>
      <c r="D490" s="359" t="s">
        <v>877</v>
      </c>
      <c r="E490" s="101" t="s">
        <v>447</v>
      </c>
      <c r="F490" s="101" t="s">
        <v>863</v>
      </c>
      <c r="G490" s="360">
        <v>38</v>
      </c>
      <c r="H490" s="360">
        <v>10</v>
      </c>
      <c r="I490" s="360">
        <v>7.5</v>
      </c>
      <c r="J490" s="360">
        <v>67</v>
      </c>
      <c r="K490" s="360">
        <v>67</v>
      </c>
    </row>
    <row r="491" spans="1:11" ht="15">
      <c r="A491" s="340"/>
      <c r="B491" s="359" t="s">
        <v>859</v>
      </c>
      <c r="C491" s="359" t="s">
        <v>876</v>
      </c>
      <c r="D491" s="359" t="s">
        <v>877</v>
      </c>
      <c r="E491" s="101" t="s">
        <v>447</v>
      </c>
      <c r="F491" s="101" t="s">
        <v>863</v>
      </c>
      <c r="G491" s="360">
        <v>54</v>
      </c>
      <c r="H491" s="360">
        <v>3</v>
      </c>
      <c r="I491" s="360">
        <v>10.5</v>
      </c>
      <c r="J491" s="360">
        <v>73</v>
      </c>
      <c r="K491" s="360">
        <v>73</v>
      </c>
    </row>
    <row r="492" spans="1:11" ht="15">
      <c r="A492" s="340"/>
      <c r="B492" s="359" t="s">
        <v>859</v>
      </c>
      <c r="C492" s="359" t="s">
        <v>876</v>
      </c>
      <c r="D492" s="359" t="s">
        <v>877</v>
      </c>
      <c r="E492" s="101" t="s">
        <v>447</v>
      </c>
      <c r="F492" s="101" t="s">
        <v>863</v>
      </c>
      <c r="G492" s="360">
        <v>46</v>
      </c>
      <c r="H492" s="360">
        <v>13</v>
      </c>
      <c r="I492" s="360">
        <v>4.6</v>
      </c>
      <c r="J492" s="360">
        <v>37</v>
      </c>
      <c r="K492" s="360">
        <v>37</v>
      </c>
    </row>
    <row r="493" spans="1:11" ht="15">
      <c r="A493" s="340"/>
      <c r="B493" s="359" t="s">
        <v>859</v>
      </c>
      <c r="C493" s="359" t="s">
        <v>876</v>
      </c>
      <c r="D493" s="359" t="s">
        <v>877</v>
      </c>
      <c r="E493" s="101" t="s">
        <v>447</v>
      </c>
      <c r="F493" s="101" t="s">
        <v>863</v>
      </c>
      <c r="G493" s="360">
        <v>84</v>
      </c>
      <c r="H493" s="360">
        <v>2</v>
      </c>
      <c r="I493" s="360">
        <v>10</v>
      </c>
      <c r="J493" s="360">
        <v>168</v>
      </c>
      <c r="K493" s="360">
        <v>168</v>
      </c>
    </row>
    <row r="494" spans="1:11" ht="15">
      <c r="A494" s="340"/>
      <c r="B494" s="359" t="s">
        <v>859</v>
      </c>
      <c r="C494" s="359" t="s">
        <v>876</v>
      </c>
      <c r="D494" s="359" t="s">
        <v>877</v>
      </c>
      <c r="E494" s="101" t="s">
        <v>447</v>
      </c>
      <c r="F494" s="101" t="s">
        <v>863</v>
      </c>
      <c r="G494" s="360">
        <v>30</v>
      </c>
      <c r="H494" s="360">
        <v>3</v>
      </c>
      <c r="I494" s="360">
        <v>15</v>
      </c>
      <c r="J494" s="360">
        <v>135</v>
      </c>
      <c r="K494" s="360">
        <v>135</v>
      </c>
    </row>
    <row r="495" spans="1:11" ht="15">
      <c r="A495" s="340"/>
      <c r="B495" s="359" t="s">
        <v>859</v>
      </c>
      <c r="C495" s="359" t="s">
        <v>876</v>
      </c>
      <c r="D495" s="359" t="s">
        <v>877</v>
      </c>
      <c r="E495" s="101" t="s">
        <v>447</v>
      </c>
      <c r="F495" s="101" t="s">
        <v>863</v>
      </c>
      <c r="G495" s="360">
        <v>29</v>
      </c>
      <c r="H495" s="360">
        <v>3</v>
      </c>
      <c r="I495" s="360">
        <v>10</v>
      </c>
      <c r="J495" s="360">
        <v>70</v>
      </c>
      <c r="K495" s="360">
        <v>70</v>
      </c>
    </row>
    <row r="496" spans="1:11" ht="15">
      <c r="A496" s="340"/>
      <c r="B496" s="359" t="s">
        <v>859</v>
      </c>
      <c r="C496" s="359" t="s">
        <v>876</v>
      </c>
      <c r="D496" s="359" t="s">
        <v>877</v>
      </c>
      <c r="E496" s="101" t="s">
        <v>447</v>
      </c>
      <c r="F496" s="101" t="s">
        <v>863</v>
      </c>
      <c r="G496" s="360">
        <v>57</v>
      </c>
      <c r="H496" s="360">
        <v>3</v>
      </c>
      <c r="I496" s="360">
        <v>10</v>
      </c>
      <c r="J496" s="360">
        <v>90</v>
      </c>
      <c r="K496" s="360">
        <v>90</v>
      </c>
    </row>
    <row r="497" spans="1:11" ht="15">
      <c r="A497" s="340"/>
      <c r="B497" s="359" t="s">
        <v>859</v>
      </c>
      <c r="C497" s="359" t="s">
        <v>876</v>
      </c>
      <c r="D497" s="359" t="s">
        <v>877</v>
      </c>
      <c r="E497" s="101" t="s">
        <v>447</v>
      </c>
      <c r="F497" s="101" t="s">
        <v>863</v>
      </c>
      <c r="G497" s="360">
        <v>58</v>
      </c>
      <c r="H497" s="360">
        <v>1</v>
      </c>
      <c r="I497" s="360">
        <v>13</v>
      </c>
      <c r="J497" s="360">
        <v>143</v>
      </c>
      <c r="K497" s="360">
        <v>143</v>
      </c>
    </row>
    <row r="498" spans="1:11" ht="15">
      <c r="A498" s="340"/>
      <c r="B498" s="359" t="s">
        <v>859</v>
      </c>
      <c r="C498" s="359" t="s">
        <v>876</v>
      </c>
      <c r="D498" s="359" t="s">
        <v>877</v>
      </c>
      <c r="E498" s="101" t="s">
        <v>447</v>
      </c>
      <c r="F498" s="101" t="s">
        <v>863</v>
      </c>
      <c r="G498" s="360">
        <v>47</v>
      </c>
      <c r="H498" s="360">
        <v>2</v>
      </c>
      <c r="I498" s="360">
        <v>21</v>
      </c>
      <c r="J498" s="360">
        <v>147</v>
      </c>
      <c r="K498" s="360">
        <v>147</v>
      </c>
    </row>
    <row r="499" spans="1:11" ht="15">
      <c r="A499" s="340"/>
      <c r="B499" s="359" t="s">
        <v>859</v>
      </c>
      <c r="C499" s="359" t="s">
        <v>876</v>
      </c>
      <c r="D499" s="359" t="s">
        <v>877</v>
      </c>
      <c r="E499" s="101" t="s">
        <v>447</v>
      </c>
      <c r="F499" s="101" t="s">
        <v>863</v>
      </c>
      <c r="G499" s="360">
        <v>55</v>
      </c>
      <c r="H499" s="360">
        <v>3</v>
      </c>
      <c r="I499" s="360">
        <v>10</v>
      </c>
      <c r="J499" s="360">
        <v>90</v>
      </c>
      <c r="K499" s="360">
        <v>90</v>
      </c>
    </row>
    <row r="500" spans="1:11" ht="15">
      <c r="A500" s="340"/>
      <c r="B500" s="359" t="s">
        <v>859</v>
      </c>
      <c r="C500" s="359" t="s">
        <v>876</v>
      </c>
      <c r="D500" s="359" t="s">
        <v>879</v>
      </c>
      <c r="E500" s="101" t="s">
        <v>447</v>
      </c>
      <c r="F500" s="101" t="s">
        <v>863</v>
      </c>
      <c r="G500" s="360">
        <v>82</v>
      </c>
      <c r="H500" s="360">
        <v>4</v>
      </c>
      <c r="I500" s="360">
        <v>5.8</v>
      </c>
      <c r="J500" s="360">
        <v>52</v>
      </c>
      <c r="K500" s="360">
        <v>52</v>
      </c>
    </row>
    <row r="501" spans="1:11" ht="15">
      <c r="A501" s="340"/>
      <c r="B501" s="359" t="s">
        <v>859</v>
      </c>
      <c r="C501" s="359" t="s">
        <v>876</v>
      </c>
      <c r="D501" s="359" t="s">
        <v>879</v>
      </c>
      <c r="E501" s="101" t="s">
        <v>447</v>
      </c>
      <c r="F501" s="101" t="s">
        <v>863</v>
      </c>
      <c r="G501" s="360">
        <v>70</v>
      </c>
      <c r="H501" s="360">
        <v>2</v>
      </c>
      <c r="I501" s="360">
        <v>12</v>
      </c>
      <c r="J501" s="360">
        <v>120</v>
      </c>
      <c r="K501" s="360">
        <v>120</v>
      </c>
    </row>
    <row r="502" spans="1:11" ht="15">
      <c r="A502" s="340"/>
      <c r="B502" s="359" t="s">
        <v>859</v>
      </c>
      <c r="C502" s="359" t="s">
        <v>876</v>
      </c>
      <c r="D502" s="359" t="s">
        <v>879</v>
      </c>
      <c r="E502" s="101" t="s">
        <v>447</v>
      </c>
      <c r="F502" s="360" t="s">
        <v>872</v>
      </c>
      <c r="G502" s="360">
        <v>62</v>
      </c>
      <c r="H502" s="360">
        <v>14</v>
      </c>
      <c r="I502" s="360">
        <v>3.8</v>
      </c>
      <c r="J502" s="360">
        <v>30</v>
      </c>
      <c r="K502" s="360">
        <v>30</v>
      </c>
    </row>
    <row r="503" spans="1:11" ht="15">
      <c r="A503" s="340"/>
      <c r="B503" s="359" t="s">
        <v>859</v>
      </c>
      <c r="C503" s="359" t="s">
        <v>876</v>
      </c>
      <c r="D503" s="359" t="s">
        <v>879</v>
      </c>
      <c r="E503" s="101" t="s">
        <v>447</v>
      </c>
      <c r="F503" s="101" t="s">
        <v>863</v>
      </c>
      <c r="G503" s="360">
        <v>74</v>
      </c>
      <c r="H503" s="360">
        <v>1</v>
      </c>
      <c r="I503" s="360">
        <v>11</v>
      </c>
      <c r="J503" s="360">
        <v>99</v>
      </c>
      <c r="K503" s="360">
        <v>99</v>
      </c>
    </row>
    <row r="504" spans="1:11" ht="15">
      <c r="A504" s="340"/>
      <c r="B504" s="359" t="s">
        <v>859</v>
      </c>
      <c r="C504" s="359" t="s">
        <v>876</v>
      </c>
      <c r="D504" s="359" t="s">
        <v>879</v>
      </c>
      <c r="E504" s="101" t="s">
        <v>447</v>
      </c>
      <c r="F504" s="101" t="s">
        <v>863</v>
      </c>
      <c r="G504" s="360">
        <v>81</v>
      </c>
      <c r="H504" s="360">
        <v>1</v>
      </c>
      <c r="I504" s="360">
        <v>24</v>
      </c>
      <c r="J504" s="360">
        <v>264</v>
      </c>
      <c r="K504" s="360">
        <v>264</v>
      </c>
    </row>
    <row r="505" spans="1:11" ht="15">
      <c r="A505" s="340"/>
      <c r="B505" s="359" t="s">
        <v>859</v>
      </c>
      <c r="C505" s="359" t="s">
        <v>876</v>
      </c>
      <c r="D505" s="359" t="s">
        <v>879</v>
      </c>
      <c r="E505" s="101" t="s">
        <v>447</v>
      </c>
      <c r="F505" s="101" t="s">
        <v>863</v>
      </c>
      <c r="G505" s="360">
        <v>79</v>
      </c>
      <c r="H505" s="360">
        <v>5</v>
      </c>
      <c r="I505" s="360">
        <v>13.6</v>
      </c>
      <c r="J505" s="360">
        <v>136</v>
      </c>
      <c r="K505" s="360">
        <v>136</v>
      </c>
    </row>
    <row r="506" spans="1:11" ht="15">
      <c r="A506" s="340"/>
      <c r="B506" s="359" t="s">
        <v>859</v>
      </c>
      <c r="C506" s="359" t="s">
        <v>876</v>
      </c>
      <c r="D506" s="359" t="s">
        <v>879</v>
      </c>
      <c r="E506" s="101" t="s">
        <v>447</v>
      </c>
      <c r="F506" s="101" t="s">
        <v>863</v>
      </c>
      <c r="G506" s="360">
        <v>68</v>
      </c>
      <c r="H506" s="360">
        <v>8</v>
      </c>
      <c r="I506" s="360">
        <v>18</v>
      </c>
      <c r="J506" s="360">
        <v>144</v>
      </c>
      <c r="K506" s="360">
        <v>144</v>
      </c>
    </row>
    <row r="507" spans="1:11" ht="15">
      <c r="A507" s="340"/>
      <c r="B507" s="359" t="s">
        <v>859</v>
      </c>
      <c r="C507" s="359" t="s">
        <v>876</v>
      </c>
      <c r="D507" s="359" t="s">
        <v>879</v>
      </c>
      <c r="E507" s="101" t="s">
        <v>447</v>
      </c>
      <c r="F507" s="101" t="s">
        <v>863</v>
      </c>
      <c r="G507" s="360">
        <v>78</v>
      </c>
      <c r="H507" s="360">
        <v>1</v>
      </c>
      <c r="I507" s="360">
        <v>25</v>
      </c>
      <c r="J507" s="360">
        <v>225</v>
      </c>
      <c r="K507" s="360">
        <v>225</v>
      </c>
    </row>
    <row r="508" spans="1:11" ht="15">
      <c r="A508" s="340"/>
      <c r="B508" s="359" t="s">
        <v>859</v>
      </c>
      <c r="C508" s="359" t="s">
        <v>876</v>
      </c>
      <c r="D508" s="359" t="s">
        <v>879</v>
      </c>
      <c r="E508" s="101" t="s">
        <v>447</v>
      </c>
      <c r="F508" s="101" t="s">
        <v>863</v>
      </c>
      <c r="G508" s="360">
        <v>79</v>
      </c>
      <c r="H508" s="360">
        <v>2</v>
      </c>
      <c r="I508" s="360">
        <v>4.5</v>
      </c>
      <c r="J508" s="360">
        <v>45</v>
      </c>
      <c r="K508" s="360">
        <v>45</v>
      </c>
    </row>
    <row r="509" spans="1:11" ht="15">
      <c r="A509" s="340"/>
      <c r="B509" s="359" t="s">
        <v>859</v>
      </c>
      <c r="C509" s="359" t="s">
        <v>876</v>
      </c>
      <c r="D509" s="359" t="s">
        <v>879</v>
      </c>
      <c r="E509" s="101" t="s">
        <v>447</v>
      </c>
      <c r="F509" s="101" t="s">
        <v>863</v>
      </c>
      <c r="G509" s="360">
        <v>69</v>
      </c>
      <c r="H509" s="360">
        <v>3</v>
      </c>
      <c r="I509" s="360">
        <v>10</v>
      </c>
      <c r="J509" s="360">
        <v>90</v>
      </c>
      <c r="K509" s="360">
        <v>90</v>
      </c>
    </row>
    <row r="510" spans="1:11" ht="15">
      <c r="A510" s="340"/>
      <c r="B510" s="359" t="s">
        <v>859</v>
      </c>
      <c r="C510" s="359" t="s">
        <v>876</v>
      </c>
      <c r="D510" s="359" t="s">
        <v>879</v>
      </c>
      <c r="E510" s="101" t="s">
        <v>447</v>
      </c>
      <c r="F510" s="360" t="s">
        <v>872</v>
      </c>
      <c r="G510" s="360">
        <v>79</v>
      </c>
      <c r="H510" s="360">
        <v>10</v>
      </c>
      <c r="I510" s="360">
        <v>0.7</v>
      </c>
      <c r="J510" s="360">
        <v>7</v>
      </c>
      <c r="K510" s="360">
        <v>7</v>
      </c>
    </row>
    <row r="511" spans="1:11" ht="15">
      <c r="A511" s="340"/>
      <c r="B511" s="359" t="s">
        <v>859</v>
      </c>
      <c r="C511" s="359" t="s">
        <v>876</v>
      </c>
      <c r="D511" s="359" t="s">
        <v>879</v>
      </c>
      <c r="E511" s="101" t="s">
        <v>447</v>
      </c>
      <c r="F511" s="101" t="s">
        <v>863</v>
      </c>
      <c r="G511" s="360">
        <v>73</v>
      </c>
      <c r="H511" s="360">
        <v>3</v>
      </c>
      <c r="I511" s="360">
        <v>8</v>
      </c>
      <c r="J511" s="360">
        <v>88</v>
      </c>
      <c r="K511" s="360">
        <v>88</v>
      </c>
    </row>
    <row r="512" spans="1:11" ht="12.75">
      <c r="A512" s="340"/>
      <c r="B512" s="337" t="s">
        <v>880</v>
      </c>
      <c r="C512" s="337" t="s">
        <v>881</v>
      </c>
      <c r="D512" s="337" t="s">
        <v>905</v>
      </c>
      <c r="E512" s="101" t="s">
        <v>447</v>
      </c>
      <c r="F512" s="101" t="s">
        <v>872</v>
      </c>
      <c r="G512" s="101">
        <v>11</v>
      </c>
      <c r="H512" s="350">
        <v>3</v>
      </c>
      <c r="I512" s="341">
        <v>13</v>
      </c>
      <c r="J512" s="101">
        <v>150</v>
      </c>
      <c r="K512" s="101">
        <v>110</v>
      </c>
    </row>
    <row r="513" spans="1:11" ht="12.75">
      <c r="A513" s="340"/>
      <c r="B513" s="337" t="s">
        <v>880</v>
      </c>
      <c r="C513" s="337" t="s">
        <v>881</v>
      </c>
      <c r="D513" s="337" t="s">
        <v>886</v>
      </c>
      <c r="E513" s="101" t="s">
        <v>447</v>
      </c>
      <c r="F513" s="101" t="s">
        <v>872</v>
      </c>
      <c r="G513" s="101">
        <v>33</v>
      </c>
      <c r="H513" s="350">
        <v>16</v>
      </c>
      <c r="I513" s="341">
        <v>10</v>
      </c>
      <c r="J513" s="101">
        <v>125</v>
      </c>
      <c r="K513" s="101">
        <v>90</v>
      </c>
    </row>
    <row r="514" spans="1:11" ht="12.75">
      <c r="A514" s="340"/>
      <c r="B514" s="337" t="s">
        <v>880</v>
      </c>
      <c r="C514" s="337" t="s">
        <v>881</v>
      </c>
      <c r="D514" s="337" t="s">
        <v>882</v>
      </c>
      <c r="E514" s="101" t="s">
        <v>447</v>
      </c>
      <c r="F514" s="101" t="s">
        <v>910</v>
      </c>
      <c r="G514" s="101">
        <v>50</v>
      </c>
      <c r="H514" s="350">
        <v>7</v>
      </c>
      <c r="I514" s="341">
        <v>3.2</v>
      </c>
      <c r="J514" s="101">
        <v>35</v>
      </c>
      <c r="K514" s="101">
        <v>28</v>
      </c>
    </row>
    <row r="515" spans="1:11" ht="12.75">
      <c r="A515" s="340"/>
      <c r="B515" s="337"/>
      <c r="C515" s="337"/>
      <c r="D515" s="340"/>
      <c r="E515" s="101"/>
      <c r="F515" s="101"/>
      <c r="G515" s="101"/>
      <c r="H515" s="101"/>
      <c r="I515" s="101"/>
      <c r="J515" s="101"/>
      <c r="K515" s="101"/>
    </row>
    <row r="516" spans="1:11" ht="12.75">
      <c r="A516" s="340"/>
      <c r="B516" s="337"/>
      <c r="C516" s="337"/>
      <c r="D516" s="340"/>
      <c r="E516" s="101"/>
      <c r="F516" s="101"/>
      <c r="G516" s="101"/>
      <c r="H516" s="101"/>
      <c r="I516" s="101"/>
      <c r="J516" s="101"/>
      <c r="K516" s="101"/>
    </row>
    <row r="517" spans="1:11" ht="12.75">
      <c r="A517" s="340"/>
      <c r="B517" s="337"/>
      <c r="C517" s="337"/>
      <c r="D517" s="340"/>
      <c r="E517" s="101"/>
      <c r="F517" s="101"/>
      <c r="G517" s="101"/>
      <c r="H517" s="101"/>
      <c r="I517" s="101"/>
      <c r="J517" s="101"/>
      <c r="K517" s="101"/>
    </row>
    <row r="518" spans="1:11" ht="12.75">
      <c r="A518" s="340"/>
      <c r="B518" s="337"/>
      <c r="C518" s="337"/>
      <c r="D518" s="340"/>
      <c r="E518" s="101"/>
      <c r="F518" s="101"/>
      <c r="G518" s="101"/>
      <c r="H518" s="101"/>
      <c r="I518" s="101"/>
      <c r="J518" s="101"/>
      <c r="K518" s="101"/>
    </row>
    <row r="519" spans="1:11" ht="12.75">
      <c r="A519" s="340"/>
      <c r="B519" s="337"/>
      <c r="C519" s="337"/>
      <c r="D519" s="340"/>
      <c r="E519" s="101"/>
      <c r="F519" s="101"/>
      <c r="G519" s="101"/>
      <c r="H519" s="101"/>
      <c r="I519" s="101"/>
      <c r="J519" s="101"/>
      <c r="K519" s="101"/>
    </row>
    <row r="520" spans="1:11" ht="12.75">
      <c r="A520" s="340"/>
      <c r="B520" s="337"/>
      <c r="C520" s="337"/>
      <c r="D520" s="340"/>
      <c r="E520" s="101"/>
      <c r="F520" s="101"/>
      <c r="G520" s="101"/>
      <c r="H520" s="101"/>
      <c r="I520" s="101"/>
      <c r="J520" s="101"/>
      <c r="K520" s="101"/>
    </row>
    <row r="521" spans="1:11" ht="12.75">
      <c r="A521" s="340"/>
      <c r="B521" s="337"/>
      <c r="C521" s="337"/>
      <c r="D521" s="340"/>
      <c r="E521" s="101"/>
      <c r="F521" s="101"/>
      <c r="G521" s="101"/>
      <c r="H521" s="101"/>
      <c r="I521" s="101"/>
      <c r="J521" s="101"/>
      <c r="K521" s="101"/>
    </row>
    <row r="522" spans="1:11" ht="12.75">
      <c r="A522" s="340"/>
      <c r="B522" s="337"/>
      <c r="C522" s="337"/>
      <c r="D522" s="340"/>
      <c r="E522" s="101"/>
      <c r="F522" s="101"/>
      <c r="G522" s="101"/>
      <c r="H522" s="101"/>
      <c r="I522" s="101"/>
      <c r="J522" s="101"/>
      <c r="K522" s="101"/>
    </row>
    <row r="523" spans="1:11" ht="12.75">
      <c r="A523" s="340"/>
      <c r="B523" s="337"/>
      <c r="C523" s="337"/>
      <c r="D523" s="340"/>
      <c r="E523" s="101"/>
      <c r="F523" s="101"/>
      <c r="G523" s="101"/>
      <c r="H523" s="101"/>
      <c r="I523" s="101"/>
      <c r="J523" s="101"/>
      <c r="K523" s="101"/>
    </row>
    <row r="524" spans="1:11" ht="12.75">
      <c r="A524" s="340"/>
      <c r="B524" s="337"/>
      <c r="C524" s="337"/>
      <c r="D524" s="340"/>
      <c r="E524" s="101"/>
      <c r="F524" s="101"/>
      <c r="G524" s="101"/>
      <c r="H524" s="101"/>
      <c r="I524" s="101"/>
      <c r="J524" s="101"/>
      <c r="K524" s="101"/>
    </row>
    <row r="525" spans="1:11" ht="12.75">
      <c r="A525" s="340"/>
      <c r="B525" s="337"/>
      <c r="C525" s="337"/>
      <c r="D525" s="340"/>
      <c r="E525" s="101"/>
      <c r="F525" s="101"/>
      <c r="G525" s="101"/>
      <c r="H525" s="101"/>
      <c r="I525" s="101"/>
      <c r="J525" s="101"/>
      <c r="K525" s="101"/>
    </row>
    <row r="526" spans="1:11" ht="12.75">
      <c r="A526" s="340"/>
      <c r="B526" s="337"/>
      <c r="C526" s="337"/>
      <c r="D526" s="340"/>
      <c r="E526" s="101"/>
      <c r="F526" s="101"/>
      <c r="G526" s="101"/>
      <c r="H526" s="101"/>
      <c r="I526" s="101"/>
      <c r="J526" s="101"/>
      <c r="K526" s="101"/>
    </row>
    <row r="527" spans="1:11" ht="12.75">
      <c r="A527" s="340"/>
      <c r="B527" s="337"/>
      <c r="C527" s="337"/>
      <c r="D527" s="340"/>
      <c r="E527" s="101"/>
      <c r="F527" s="101"/>
      <c r="G527" s="101"/>
      <c r="H527" s="101"/>
      <c r="I527" s="101"/>
      <c r="J527" s="101"/>
      <c r="K527" s="101"/>
    </row>
    <row r="528" spans="1:11" ht="12.75">
      <c r="A528" s="340"/>
      <c r="B528" s="337"/>
      <c r="C528" s="337"/>
      <c r="D528" s="340"/>
      <c r="E528" s="101"/>
      <c r="F528" s="101"/>
      <c r="G528" s="101"/>
      <c r="H528" s="101"/>
      <c r="I528" s="101"/>
      <c r="J528" s="101"/>
      <c r="K528" s="101"/>
    </row>
    <row r="529" spans="1:11" ht="12.75">
      <c r="A529" s="340"/>
      <c r="B529" s="337"/>
      <c r="C529" s="337"/>
      <c r="D529" s="340"/>
      <c r="E529" s="101"/>
      <c r="F529" s="101"/>
      <c r="G529" s="101"/>
      <c r="H529" s="101"/>
      <c r="I529" s="101"/>
      <c r="J529" s="101"/>
      <c r="K529" s="101"/>
    </row>
    <row r="530" spans="1:11" ht="12.75">
      <c r="A530" s="340"/>
      <c r="B530" s="337"/>
      <c r="C530" s="337"/>
      <c r="D530" s="340"/>
      <c r="E530" s="101"/>
      <c r="F530" s="101"/>
      <c r="G530" s="101"/>
      <c r="H530" s="101"/>
      <c r="I530" s="101"/>
      <c r="J530" s="101"/>
      <c r="K530" s="101"/>
    </row>
    <row r="531" spans="1:11" ht="12.75">
      <c r="A531" s="340"/>
      <c r="B531" s="337"/>
      <c r="C531" s="337"/>
      <c r="D531" s="340"/>
      <c r="E531" s="101"/>
      <c r="F531" s="101"/>
      <c r="G531" s="101"/>
      <c r="H531" s="101"/>
      <c r="I531" s="101"/>
      <c r="J531" s="101"/>
      <c r="K531" s="101"/>
    </row>
    <row r="532" spans="1:11" ht="12.75">
      <c r="A532" s="340"/>
      <c r="B532" s="337"/>
      <c r="C532" s="337"/>
      <c r="D532" s="340"/>
      <c r="E532" s="101"/>
      <c r="F532" s="101"/>
      <c r="G532" s="101"/>
      <c r="H532" s="101"/>
      <c r="I532" s="101"/>
      <c r="J532" s="101"/>
      <c r="K532" s="101"/>
    </row>
    <row r="533" spans="1:11" ht="12.75">
      <c r="A533" s="340"/>
      <c r="B533" s="337"/>
      <c r="C533" s="337"/>
      <c r="D533" s="340"/>
      <c r="E533" s="101"/>
      <c r="F533" s="101"/>
      <c r="G533" s="101"/>
      <c r="H533" s="101"/>
      <c r="I533" s="101"/>
      <c r="J533" s="101"/>
      <c r="K533" s="101"/>
    </row>
    <row r="534" spans="1:11" ht="12.75">
      <c r="A534" s="340"/>
      <c r="B534" s="337"/>
      <c r="C534" s="337"/>
      <c r="D534" s="340"/>
      <c r="E534" s="101"/>
      <c r="F534" s="101"/>
      <c r="G534" s="101"/>
      <c r="H534" s="101"/>
      <c r="I534" s="101"/>
      <c r="J534" s="101"/>
      <c r="K534" s="101"/>
    </row>
    <row r="535" spans="1:11" ht="12.75">
      <c r="A535" s="340"/>
      <c r="B535" s="337"/>
      <c r="C535" s="337"/>
      <c r="D535" s="340"/>
      <c r="E535" s="101"/>
      <c r="F535" s="101"/>
      <c r="G535" s="101"/>
      <c r="H535" s="101"/>
      <c r="I535" s="101"/>
      <c r="J535" s="101"/>
      <c r="K535" s="101"/>
    </row>
    <row r="536" spans="1:11" ht="12.75">
      <c r="A536" s="340"/>
      <c r="B536" s="337"/>
      <c r="C536" s="337"/>
      <c r="D536" s="340"/>
      <c r="E536" s="101"/>
      <c r="F536" s="101"/>
      <c r="G536" s="101"/>
      <c r="H536" s="101"/>
      <c r="I536" s="101"/>
      <c r="J536" s="101"/>
      <c r="K536" s="101"/>
    </row>
    <row r="537" spans="1:11" ht="12.75">
      <c r="A537" s="340"/>
      <c r="B537" s="337"/>
      <c r="C537" s="337"/>
      <c r="D537" s="340"/>
      <c r="E537" s="101"/>
      <c r="F537" s="101"/>
      <c r="G537" s="101"/>
      <c r="H537" s="101"/>
      <c r="I537" s="101"/>
      <c r="J537" s="101"/>
      <c r="K537" s="101"/>
    </row>
    <row r="538" spans="1:11" ht="12.75">
      <c r="A538" s="340"/>
      <c r="B538" s="337"/>
      <c r="C538" s="337"/>
      <c r="D538" s="340"/>
      <c r="E538" s="101"/>
      <c r="F538" s="101"/>
      <c r="G538" s="101"/>
      <c r="H538" s="101"/>
      <c r="I538" s="101"/>
      <c r="J538" s="101"/>
      <c r="K538" s="101"/>
    </row>
    <row r="539" spans="1:11" ht="12.75">
      <c r="A539" s="340"/>
      <c r="B539" s="337"/>
      <c r="C539" s="337"/>
      <c r="D539" s="340"/>
      <c r="E539" s="101"/>
      <c r="F539" s="101"/>
      <c r="G539" s="101"/>
      <c r="H539" s="101"/>
      <c r="I539" s="101"/>
      <c r="J539" s="101"/>
      <c r="K539" s="101"/>
    </row>
    <row r="540" spans="1:11" ht="12.75">
      <c r="A540" s="340"/>
      <c r="B540" s="337"/>
      <c r="C540" s="337"/>
      <c r="D540" s="340"/>
      <c r="E540" s="101"/>
      <c r="F540" s="101"/>
      <c r="G540" s="101"/>
      <c r="H540" s="101"/>
      <c r="I540" s="101"/>
      <c r="J540" s="101"/>
      <c r="K540" s="101"/>
    </row>
    <row r="541" spans="1:11" ht="12.75">
      <c r="A541" s="340"/>
      <c r="B541" s="337"/>
      <c r="C541" s="337"/>
      <c r="D541" s="340"/>
      <c r="E541" s="101"/>
      <c r="F541" s="101"/>
      <c r="G541" s="101"/>
      <c r="H541" s="101"/>
      <c r="I541" s="101"/>
      <c r="J541" s="101"/>
      <c r="K541" s="101"/>
    </row>
    <row r="542" spans="1:11" ht="12.75">
      <c r="A542" s="340"/>
      <c r="B542" s="337"/>
      <c r="C542" s="337"/>
      <c r="D542" s="340"/>
      <c r="E542" s="101"/>
      <c r="F542" s="101"/>
      <c r="G542" s="101"/>
      <c r="H542" s="101"/>
      <c r="I542" s="101"/>
      <c r="J542" s="101"/>
      <c r="K542" s="101"/>
    </row>
    <row r="543" spans="1:11" ht="12.75">
      <c r="A543" s="340"/>
      <c r="B543" s="337"/>
      <c r="C543" s="337"/>
      <c r="D543" s="340"/>
      <c r="E543" s="101"/>
      <c r="F543" s="101"/>
      <c r="G543" s="101"/>
      <c r="H543" s="101"/>
      <c r="I543" s="101"/>
      <c r="J543" s="101"/>
      <c r="K543" s="101"/>
    </row>
    <row r="544" spans="1:11" ht="12.75">
      <c r="A544" s="340"/>
      <c r="B544" s="337"/>
      <c r="C544" s="337"/>
      <c r="D544" s="340"/>
      <c r="E544" s="101"/>
      <c r="F544" s="101"/>
      <c r="G544" s="101"/>
      <c r="H544" s="101"/>
      <c r="I544" s="101"/>
      <c r="J544" s="101"/>
      <c r="K544" s="101"/>
    </row>
    <row r="545" spans="1:11" ht="12.75">
      <c r="A545" s="340"/>
      <c r="B545" s="337"/>
      <c r="C545" s="337"/>
      <c r="D545" s="340"/>
      <c r="E545" s="101"/>
      <c r="F545" s="101"/>
      <c r="G545" s="101"/>
      <c r="H545" s="101"/>
      <c r="I545" s="101"/>
      <c r="J545" s="101"/>
      <c r="K545" s="101"/>
    </row>
    <row r="546" spans="1:11" ht="12.75">
      <c r="A546" s="340"/>
      <c r="B546" s="337"/>
      <c r="C546" s="337"/>
      <c r="D546" s="340"/>
      <c r="E546" s="101"/>
      <c r="F546" s="101"/>
      <c r="G546" s="101"/>
      <c r="H546" s="101"/>
      <c r="I546" s="101"/>
      <c r="J546" s="101"/>
      <c r="K546" s="101"/>
    </row>
    <row r="547" spans="1:11" ht="12.75">
      <c r="A547" s="340"/>
      <c r="B547" s="337"/>
      <c r="C547" s="337"/>
      <c r="D547" s="340"/>
      <c r="E547" s="101"/>
      <c r="F547" s="101"/>
      <c r="G547" s="101"/>
      <c r="H547" s="101"/>
      <c r="I547" s="101"/>
      <c r="J547" s="101"/>
      <c r="K547" s="101"/>
    </row>
    <row r="548" spans="1:11" ht="12.75">
      <c r="A548" s="340"/>
      <c r="B548" s="337"/>
      <c r="C548" s="337"/>
      <c r="D548" s="340"/>
      <c r="E548" s="101"/>
      <c r="F548" s="101"/>
      <c r="G548" s="101"/>
      <c r="H548" s="101"/>
      <c r="I548" s="101"/>
      <c r="J548" s="101"/>
      <c r="K548" s="101"/>
    </row>
    <row r="549" spans="1:11" ht="12.75">
      <c r="A549" s="340"/>
      <c r="B549" s="337"/>
      <c r="C549" s="337"/>
      <c r="D549" s="340"/>
      <c r="E549" s="101"/>
      <c r="F549" s="101"/>
      <c r="G549" s="101"/>
      <c r="H549" s="101"/>
      <c r="I549" s="101"/>
      <c r="J549" s="101"/>
      <c r="K549" s="101"/>
    </row>
    <row r="550" spans="1:11" ht="12.75">
      <c r="A550" s="340"/>
      <c r="B550" s="337"/>
      <c r="C550" s="337"/>
      <c r="D550" s="340"/>
      <c r="E550" s="101"/>
      <c r="F550" s="101"/>
      <c r="G550" s="101"/>
      <c r="H550" s="101"/>
      <c r="I550" s="101"/>
      <c r="J550" s="101"/>
      <c r="K550" s="101"/>
    </row>
    <row r="551" spans="1:11" ht="12.75">
      <c r="A551" s="340"/>
      <c r="B551" s="337"/>
      <c r="C551" s="337"/>
      <c r="D551" s="340"/>
      <c r="E551" s="101"/>
      <c r="F551" s="101"/>
      <c r="G551" s="101"/>
      <c r="H551" s="101"/>
      <c r="I551" s="101"/>
      <c r="J551" s="101"/>
      <c r="K551" s="101"/>
    </row>
    <row r="552" spans="1:11" ht="12.75">
      <c r="A552" s="340"/>
      <c r="B552" s="337"/>
      <c r="C552" s="337"/>
      <c r="D552" s="340"/>
      <c r="E552" s="101"/>
      <c r="F552" s="101"/>
      <c r="G552" s="101"/>
      <c r="H552" s="101"/>
      <c r="I552" s="101"/>
      <c r="J552" s="101"/>
      <c r="K552" s="101"/>
    </row>
    <row r="553" spans="1:11" ht="12.75">
      <c r="A553" s="340"/>
      <c r="B553" s="337"/>
      <c r="C553" s="337"/>
      <c r="D553" s="340"/>
      <c r="E553" s="101"/>
      <c r="F553" s="101"/>
      <c r="G553" s="101"/>
      <c r="H553" s="101"/>
      <c r="I553" s="101"/>
      <c r="J553" s="101"/>
      <c r="K553" s="101"/>
    </row>
    <row r="554" spans="1:11" ht="12.75">
      <c r="A554" s="340"/>
      <c r="B554" s="337"/>
      <c r="C554" s="337"/>
      <c r="D554" s="340"/>
      <c r="E554" s="101"/>
      <c r="F554" s="101"/>
      <c r="G554" s="101"/>
      <c r="H554" s="101"/>
      <c r="I554" s="101"/>
      <c r="J554" s="101"/>
      <c r="K554" s="101"/>
    </row>
    <row r="555" spans="1:11" ht="12.75">
      <c r="A555" s="340"/>
      <c r="B555" s="337"/>
      <c r="C555" s="337"/>
      <c r="D555" s="340"/>
      <c r="E555" s="101"/>
      <c r="F555" s="101"/>
      <c r="G555" s="101"/>
      <c r="H555" s="101"/>
      <c r="I555" s="101"/>
      <c r="J555" s="101"/>
      <c r="K555" s="101"/>
    </row>
    <row r="556" spans="1:11" ht="12.75">
      <c r="A556" s="340"/>
      <c r="B556" s="337"/>
      <c r="C556" s="337"/>
      <c r="D556" s="340"/>
      <c r="E556" s="101"/>
      <c r="F556" s="101"/>
      <c r="G556" s="101"/>
      <c r="H556" s="101"/>
      <c r="I556" s="101"/>
      <c r="J556" s="101"/>
      <c r="K556" s="101"/>
    </row>
    <row r="557" spans="1:11" ht="12.75">
      <c r="A557" s="340"/>
      <c r="B557" s="337"/>
      <c r="C557" s="337"/>
      <c r="D557" s="340"/>
      <c r="E557" s="101"/>
      <c r="F557" s="101"/>
      <c r="G557" s="101"/>
      <c r="H557" s="101"/>
      <c r="I557" s="101"/>
      <c r="J557" s="101"/>
      <c r="K557" s="101"/>
    </row>
    <row r="558" spans="1:11" ht="12.75">
      <c r="A558" s="340"/>
      <c r="B558" s="337"/>
      <c r="C558" s="337"/>
      <c r="D558" s="340"/>
      <c r="E558" s="101"/>
      <c r="F558" s="101"/>
      <c r="G558" s="101"/>
      <c r="H558" s="101"/>
      <c r="I558" s="101"/>
      <c r="J558" s="101"/>
      <c r="K558" s="101"/>
    </row>
    <row r="559" spans="1:11" ht="12.75">
      <c r="A559" s="340"/>
      <c r="B559" s="337"/>
      <c r="C559" s="337"/>
      <c r="D559" s="340"/>
      <c r="E559" s="101"/>
      <c r="F559" s="101"/>
      <c r="G559" s="101"/>
      <c r="H559" s="101"/>
      <c r="I559" s="101"/>
      <c r="J559" s="101"/>
      <c r="K559" s="101"/>
    </row>
    <row r="560" spans="1:11" ht="12.75">
      <c r="A560" s="340"/>
      <c r="B560" s="337"/>
      <c r="C560" s="337"/>
      <c r="D560" s="340"/>
      <c r="E560" s="101"/>
      <c r="F560" s="101"/>
      <c r="G560" s="101"/>
      <c r="H560" s="101"/>
      <c r="I560" s="101"/>
      <c r="J560" s="101"/>
      <c r="K560" s="101"/>
    </row>
    <row r="561" spans="1:11" ht="12.75">
      <c r="A561" s="340"/>
      <c r="B561" s="337"/>
      <c r="C561" s="337"/>
      <c r="D561" s="340"/>
      <c r="E561" s="101"/>
      <c r="F561" s="101"/>
      <c r="G561" s="101"/>
      <c r="H561" s="101"/>
      <c r="I561" s="101"/>
      <c r="J561" s="101"/>
      <c r="K561" s="101"/>
    </row>
    <row r="562" spans="1:11" ht="12.75">
      <c r="A562" s="340"/>
      <c r="B562" s="337"/>
      <c r="C562" s="337"/>
      <c r="D562" s="340"/>
      <c r="E562" s="101"/>
      <c r="F562" s="101"/>
      <c r="G562" s="101"/>
      <c r="H562" s="101"/>
      <c r="I562" s="101"/>
      <c r="J562" s="101"/>
      <c r="K562" s="101"/>
    </row>
    <row r="563" spans="1:11" ht="12.75">
      <c r="A563" s="340"/>
      <c r="B563" s="337"/>
      <c r="C563" s="337"/>
      <c r="D563" s="340"/>
      <c r="E563" s="101"/>
      <c r="F563" s="101"/>
      <c r="G563" s="101"/>
      <c r="H563" s="101"/>
      <c r="I563" s="101"/>
      <c r="J563" s="101"/>
      <c r="K563" s="101"/>
    </row>
    <row r="564" spans="1:11" ht="12.75">
      <c r="A564" s="340"/>
      <c r="B564" s="337"/>
      <c r="C564" s="337"/>
      <c r="D564" s="340"/>
      <c r="E564" s="101"/>
      <c r="F564" s="101"/>
      <c r="G564" s="101"/>
      <c r="H564" s="101"/>
      <c r="I564" s="101"/>
      <c r="J564" s="101"/>
      <c r="K564" s="101"/>
    </row>
    <row r="565" spans="1:11" ht="12.75">
      <c r="A565" s="340"/>
      <c r="B565" s="337"/>
      <c r="C565" s="337"/>
      <c r="D565" s="340"/>
      <c r="E565" s="101"/>
      <c r="F565" s="101"/>
      <c r="G565" s="101"/>
      <c r="H565" s="101"/>
      <c r="I565" s="101"/>
      <c r="J565" s="101"/>
      <c r="K565" s="101"/>
    </row>
    <row r="566" spans="1:11" ht="12.75">
      <c r="A566" s="340"/>
      <c r="B566" s="337"/>
      <c r="C566" s="337"/>
      <c r="D566" s="340"/>
      <c r="E566" s="101"/>
      <c r="F566" s="101"/>
      <c r="G566" s="101"/>
      <c r="H566" s="101"/>
      <c r="I566" s="101"/>
      <c r="J566" s="101"/>
      <c r="K566" s="101"/>
    </row>
    <row r="567" spans="1:11" ht="12.75">
      <c r="A567" s="340"/>
      <c r="B567" s="337"/>
      <c r="C567" s="337"/>
      <c r="D567" s="340"/>
      <c r="E567" s="101"/>
      <c r="F567" s="101"/>
      <c r="G567" s="101"/>
      <c r="H567" s="101"/>
      <c r="I567" s="101"/>
      <c r="J567" s="101"/>
      <c r="K567" s="101"/>
    </row>
    <row r="568" spans="1:11" ht="12.75">
      <c r="A568" s="340"/>
      <c r="B568" s="337"/>
      <c r="C568" s="337"/>
      <c r="D568" s="340"/>
      <c r="E568" s="101"/>
      <c r="F568" s="101"/>
      <c r="G568" s="101"/>
      <c r="H568" s="101"/>
      <c r="I568" s="101"/>
      <c r="J568" s="101"/>
      <c r="K568" s="101"/>
    </row>
    <row r="569" spans="1:11" ht="12.75">
      <c r="A569" s="340"/>
      <c r="B569" s="337"/>
      <c r="C569" s="337"/>
      <c r="D569" s="340"/>
      <c r="E569" s="101"/>
      <c r="F569" s="101"/>
      <c r="G569" s="101"/>
      <c r="H569" s="101"/>
      <c r="I569" s="101"/>
      <c r="J569" s="101"/>
      <c r="K569" s="101"/>
    </row>
    <row r="570" spans="1:11" ht="12.75">
      <c r="A570" s="340"/>
      <c r="B570" s="337"/>
      <c r="C570" s="337"/>
      <c r="D570" s="340"/>
      <c r="E570" s="101"/>
      <c r="F570" s="101"/>
      <c r="G570" s="101"/>
      <c r="H570" s="101"/>
      <c r="I570" s="101"/>
      <c r="J570" s="101"/>
      <c r="K570" s="101"/>
    </row>
    <row r="571" spans="1:11" ht="12.75">
      <c r="A571" s="340"/>
      <c r="B571" s="337"/>
      <c r="C571" s="337"/>
      <c r="D571" s="340"/>
      <c r="E571" s="101"/>
      <c r="F571" s="101"/>
      <c r="G571" s="101"/>
      <c r="H571" s="101"/>
      <c r="I571" s="101"/>
      <c r="J571" s="101"/>
      <c r="K571" s="101"/>
    </row>
    <row r="572" spans="1:11" ht="12.75">
      <c r="A572" s="340"/>
      <c r="B572" s="337"/>
      <c r="C572" s="337"/>
      <c r="D572" s="340"/>
      <c r="E572" s="101"/>
      <c r="F572" s="101"/>
      <c r="G572" s="101"/>
      <c r="H572" s="101"/>
      <c r="I572" s="101"/>
      <c r="J572" s="101"/>
      <c r="K572" s="101"/>
    </row>
    <row r="573" spans="1:11" ht="12.75">
      <c r="A573" s="340"/>
      <c r="B573" s="337"/>
      <c r="C573" s="337"/>
      <c r="D573" s="340"/>
      <c r="E573" s="101"/>
      <c r="F573" s="101"/>
      <c r="G573" s="101"/>
      <c r="H573" s="101"/>
      <c r="I573" s="101"/>
      <c r="J573" s="101"/>
      <c r="K573" s="101"/>
    </row>
    <row r="574" spans="1:11" ht="12.75">
      <c r="A574" s="340"/>
      <c r="B574" s="337"/>
      <c r="C574" s="337"/>
      <c r="D574" s="340"/>
      <c r="E574" s="101"/>
      <c r="F574" s="101"/>
      <c r="G574" s="101"/>
      <c r="H574" s="101"/>
      <c r="I574" s="101"/>
      <c r="J574" s="101"/>
      <c r="K574" s="101"/>
    </row>
    <row r="575" spans="1:11" ht="12.75">
      <c r="A575" s="340"/>
      <c r="B575" s="337"/>
      <c r="C575" s="337"/>
      <c r="D575" s="340"/>
      <c r="E575" s="101"/>
      <c r="F575" s="101"/>
      <c r="G575" s="101"/>
      <c r="H575" s="101"/>
      <c r="I575" s="101"/>
      <c r="J575" s="101"/>
      <c r="K575" s="101"/>
    </row>
    <row r="576" spans="1:11" ht="12.75">
      <c r="A576" s="340"/>
      <c r="B576" s="337"/>
      <c r="C576" s="337"/>
      <c r="D576" s="340"/>
      <c r="E576" s="101"/>
      <c r="F576" s="101"/>
      <c r="G576" s="101"/>
      <c r="H576" s="101"/>
      <c r="I576" s="101"/>
      <c r="J576" s="101"/>
      <c r="K576" s="101"/>
    </row>
    <row r="577" spans="1:11" ht="12.75">
      <c r="A577" s="340"/>
      <c r="B577" s="337"/>
      <c r="C577" s="337"/>
      <c r="D577" s="340"/>
      <c r="E577" s="101"/>
      <c r="F577" s="101"/>
      <c r="G577" s="101"/>
      <c r="H577" s="101"/>
      <c r="I577" s="101"/>
      <c r="J577" s="101"/>
      <c r="K577" s="101"/>
    </row>
    <row r="578" spans="1:11" ht="12.75">
      <c r="A578" s="340"/>
      <c r="B578" s="337"/>
      <c r="C578" s="337"/>
      <c r="D578" s="340"/>
      <c r="E578" s="101"/>
      <c r="F578" s="101"/>
      <c r="G578" s="101"/>
      <c r="H578" s="101"/>
      <c r="I578" s="101"/>
      <c r="J578" s="101"/>
      <c r="K578" s="101"/>
    </row>
    <row r="579" spans="1:11" ht="12.75">
      <c r="A579" s="340"/>
      <c r="B579" s="337"/>
      <c r="C579" s="337"/>
      <c r="D579" s="340"/>
      <c r="E579" s="101"/>
      <c r="F579" s="101"/>
      <c r="G579" s="101"/>
      <c r="H579" s="101"/>
      <c r="I579" s="101"/>
      <c r="J579" s="101"/>
      <c r="K579" s="101"/>
    </row>
    <row r="580" spans="1:11" ht="12.75">
      <c r="A580" s="340"/>
      <c r="B580" s="337"/>
      <c r="C580" s="337"/>
      <c r="D580" s="340"/>
      <c r="E580" s="101"/>
      <c r="F580" s="101"/>
      <c r="G580" s="101"/>
      <c r="H580" s="101"/>
      <c r="I580" s="101"/>
      <c r="J580" s="101"/>
      <c r="K580" s="101"/>
    </row>
    <row r="581" spans="1:11" ht="12.75">
      <c r="A581" s="340"/>
      <c r="B581" s="337"/>
      <c r="C581" s="337"/>
      <c r="D581" s="340"/>
      <c r="E581" s="101"/>
      <c r="F581" s="101"/>
      <c r="G581" s="101"/>
      <c r="H581" s="101"/>
      <c r="I581" s="101"/>
      <c r="J581" s="101"/>
      <c r="K581" s="101"/>
    </row>
    <row r="582" spans="1:11" ht="12.75">
      <c r="A582" s="340"/>
      <c r="B582" s="337"/>
      <c r="C582" s="337"/>
      <c r="D582" s="340"/>
      <c r="E582" s="101"/>
      <c r="F582" s="101"/>
      <c r="G582" s="101"/>
      <c r="H582" s="101"/>
      <c r="I582" s="101"/>
      <c r="J582" s="101"/>
      <c r="K582" s="101"/>
    </row>
    <row r="583" spans="1:11" ht="12.75">
      <c r="A583" s="340"/>
      <c r="B583" s="337"/>
      <c r="C583" s="337"/>
      <c r="D583" s="340"/>
      <c r="E583" s="101"/>
      <c r="F583" s="101"/>
      <c r="G583" s="101"/>
      <c r="H583" s="101"/>
      <c r="I583" s="101"/>
      <c r="J583" s="101"/>
      <c r="K583" s="101"/>
    </row>
    <row r="584" spans="1:11" ht="12.75">
      <c r="A584" s="340"/>
      <c r="B584" s="337"/>
      <c r="C584" s="337"/>
      <c r="D584" s="340"/>
      <c r="E584" s="101"/>
      <c r="F584" s="101"/>
      <c r="G584" s="101"/>
      <c r="H584" s="101"/>
      <c r="I584" s="101"/>
      <c r="J584" s="101"/>
      <c r="K584" s="101"/>
    </row>
    <row r="585" spans="1:11" ht="12.75">
      <c r="A585" s="340"/>
      <c r="B585" s="337"/>
      <c r="C585" s="337"/>
      <c r="D585" s="340"/>
      <c r="E585" s="101"/>
      <c r="F585" s="101"/>
      <c r="G585" s="101"/>
      <c r="H585" s="101"/>
      <c r="I585" s="101"/>
      <c r="J585" s="101"/>
      <c r="K585" s="101"/>
    </row>
    <row r="586" spans="1:11" ht="12.75">
      <c r="A586" s="340"/>
      <c r="B586" s="337"/>
      <c r="C586" s="337"/>
      <c r="D586" s="340"/>
      <c r="E586" s="101"/>
      <c r="F586" s="101"/>
      <c r="G586" s="101"/>
      <c r="H586" s="101"/>
      <c r="I586" s="101"/>
      <c r="J586" s="101"/>
      <c r="K586" s="101"/>
    </row>
    <row r="587" spans="1:11" ht="12.75">
      <c r="A587" s="340"/>
      <c r="B587" s="337"/>
      <c r="C587" s="337"/>
      <c r="D587" s="340"/>
      <c r="E587" s="101"/>
      <c r="F587" s="101"/>
      <c r="G587" s="101"/>
      <c r="H587" s="101"/>
      <c r="I587" s="101"/>
      <c r="J587" s="101"/>
      <c r="K587" s="101"/>
    </row>
    <row r="588" spans="1:11" ht="12.75">
      <c r="A588" s="340"/>
      <c r="B588" s="337"/>
      <c r="C588" s="337"/>
      <c r="D588" s="340"/>
      <c r="E588" s="101"/>
      <c r="F588" s="101"/>
      <c r="G588" s="101"/>
      <c r="H588" s="101"/>
      <c r="I588" s="101"/>
      <c r="J588" s="101"/>
      <c r="K588" s="101"/>
    </row>
    <row r="589" spans="1:11" ht="12.75">
      <c r="A589" s="340"/>
      <c r="B589" s="337"/>
      <c r="C589" s="337"/>
      <c r="D589" s="340"/>
      <c r="E589" s="101"/>
      <c r="F589" s="101"/>
      <c r="G589" s="101"/>
      <c r="H589" s="101"/>
      <c r="I589" s="101"/>
      <c r="J589" s="101"/>
      <c r="K589" s="101"/>
    </row>
    <row r="590" spans="1:11" ht="12.75">
      <c r="A590" s="340"/>
      <c r="B590" s="337"/>
      <c r="C590" s="337"/>
      <c r="D590" s="340"/>
      <c r="E590" s="101"/>
      <c r="F590" s="101"/>
      <c r="G590" s="101"/>
      <c r="H590" s="101"/>
      <c r="I590" s="101"/>
      <c r="J590" s="101"/>
      <c r="K590" s="101"/>
    </row>
    <row r="591" spans="1:11" ht="12.75">
      <c r="A591" s="340"/>
      <c r="B591" s="337"/>
      <c r="C591" s="337"/>
      <c r="D591" s="340"/>
      <c r="E591" s="101"/>
      <c r="F591" s="101"/>
      <c r="G591" s="101"/>
      <c r="H591" s="101"/>
      <c r="I591" s="101"/>
      <c r="J591" s="101"/>
      <c r="K591" s="101"/>
    </row>
    <row r="592" spans="1:11" ht="12.75">
      <c r="A592" s="340"/>
      <c r="B592" s="337"/>
      <c r="C592" s="337"/>
      <c r="D592" s="340"/>
      <c r="E592" s="101"/>
      <c r="F592" s="101"/>
      <c r="G592" s="101"/>
      <c r="H592" s="101"/>
      <c r="I592" s="101"/>
      <c r="J592" s="101"/>
      <c r="K592" s="101"/>
    </row>
    <row r="593" spans="1:11" ht="12.75">
      <c r="A593" s="340"/>
      <c r="B593" s="337"/>
      <c r="C593" s="337"/>
      <c r="D593" s="340"/>
      <c r="E593" s="101"/>
      <c r="F593" s="101"/>
      <c r="G593" s="101"/>
      <c r="H593" s="101"/>
      <c r="I593" s="101"/>
      <c r="J593" s="101"/>
      <c r="K593" s="101"/>
    </row>
    <row r="594" spans="1:11" ht="12.75">
      <c r="A594" s="340"/>
      <c r="B594" s="337"/>
      <c r="C594" s="337"/>
      <c r="D594" s="340"/>
      <c r="E594" s="101"/>
      <c r="F594" s="101"/>
      <c r="G594" s="101"/>
      <c r="H594" s="101"/>
      <c r="I594" s="101"/>
      <c r="J594" s="101"/>
      <c r="K594" s="101"/>
    </row>
    <row r="595" spans="1:11" ht="12.75">
      <c r="A595" s="340"/>
      <c r="B595" s="337"/>
      <c r="C595" s="337"/>
      <c r="D595" s="340"/>
      <c r="E595" s="101"/>
      <c r="F595" s="101"/>
      <c r="G595" s="101"/>
      <c r="H595" s="101"/>
      <c r="I595" s="101"/>
      <c r="J595" s="101"/>
      <c r="K595" s="101"/>
    </row>
    <row r="596" spans="1:11" ht="12.75">
      <c r="A596" s="340"/>
      <c r="B596" s="337"/>
      <c r="C596" s="337"/>
      <c r="D596" s="340"/>
      <c r="E596" s="101"/>
      <c r="F596" s="101"/>
      <c r="G596" s="101"/>
      <c r="H596" s="101"/>
      <c r="I596" s="101"/>
      <c r="J596" s="101"/>
      <c r="K596" s="101"/>
    </row>
    <row r="597" spans="1:11" ht="12.75">
      <c r="A597" s="340"/>
      <c r="B597" s="337"/>
      <c r="C597" s="337"/>
      <c r="D597" s="340"/>
      <c r="E597" s="101"/>
      <c r="F597" s="101"/>
      <c r="G597" s="101"/>
      <c r="H597" s="101"/>
      <c r="I597" s="101"/>
      <c r="J597" s="101"/>
      <c r="K597" s="101"/>
    </row>
    <row r="598" spans="1:11" ht="12.75">
      <c r="A598" s="340"/>
      <c r="B598" s="337"/>
      <c r="C598" s="337"/>
      <c r="D598" s="340"/>
      <c r="E598" s="101"/>
      <c r="F598" s="101"/>
      <c r="G598" s="101"/>
      <c r="H598" s="101"/>
      <c r="I598" s="101"/>
      <c r="J598" s="101"/>
      <c r="K598" s="101"/>
    </row>
    <row r="599" spans="1:11" ht="12.75">
      <c r="A599" s="340"/>
      <c r="B599" s="337"/>
      <c r="C599" s="337"/>
      <c r="D599" s="340"/>
      <c r="E599" s="101"/>
      <c r="F599" s="101"/>
      <c r="G599" s="101"/>
      <c r="H599" s="101"/>
      <c r="I599" s="101"/>
      <c r="J599" s="101"/>
      <c r="K599" s="101"/>
    </row>
    <row r="600" spans="1:11" ht="12.75">
      <c r="A600" s="340"/>
      <c r="B600" s="337"/>
      <c r="C600" s="337"/>
      <c r="D600" s="340"/>
      <c r="E600" s="101"/>
      <c r="F600" s="101"/>
      <c r="G600" s="101"/>
      <c r="H600" s="101"/>
      <c r="I600" s="101"/>
      <c r="J600" s="101"/>
      <c r="K600" s="101"/>
    </row>
    <row r="601" spans="1:11" ht="12.75">
      <c r="A601" s="340"/>
      <c r="B601" s="337"/>
      <c r="C601" s="337"/>
      <c r="D601" s="340"/>
      <c r="E601" s="101"/>
      <c r="F601" s="101"/>
      <c r="G601" s="101"/>
      <c r="H601" s="101"/>
      <c r="I601" s="101"/>
      <c r="J601" s="101"/>
      <c r="K601" s="101"/>
    </row>
    <row r="602" spans="1:11" ht="12.75">
      <c r="A602" s="340"/>
      <c r="B602" s="337"/>
      <c r="C602" s="337"/>
      <c r="D602" s="340"/>
      <c r="E602" s="101"/>
      <c r="F602" s="101"/>
      <c r="G602" s="101"/>
      <c r="H602" s="101"/>
      <c r="I602" s="101"/>
      <c r="J602" s="101"/>
      <c r="K602" s="101"/>
    </row>
    <row r="603" spans="1:11" ht="12.75">
      <c r="A603" s="340"/>
      <c r="B603" s="337"/>
      <c r="C603" s="337"/>
      <c r="D603" s="340"/>
      <c r="E603" s="101"/>
      <c r="F603" s="101"/>
      <c r="G603" s="101"/>
      <c r="H603" s="101"/>
      <c r="I603" s="101"/>
      <c r="J603" s="101"/>
      <c r="K603" s="101"/>
    </row>
    <row r="604" spans="1:11" ht="12.75">
      <c r="A604" s="340"/>
      <c r="B604" s="337"/>
      <c r="C604" s="337"/>
      <c r="D604" s="340"/>
      <c r="E604" s="101"/>
      <c r="F604" s="101"/>
      <c r="G604" s="101"/>
      <c r="H604" s="101"/>
      <c r="I604" s="101"/>
      <c r="J604" s="101"/>
      <c r="K604" s="101"/>
    </row>
    <row r="605" spans="1:11" ht="12.75">
      <c r="A605" s="340"/>
      <c r="B605" s="337"/>
      <c r="C605" s="337"/>
      <c r="D605" s="340"/>
      <c r="E605" s="101"/>
      <c r="F605" s="101"/>
      <c r="G605" s="101"/>
      <c r="H605" s="101"/>
      <c r="I605" s="101"/>
      <c r="J605" s="101"/>
      <c r="K605" s="101"/>
    </row>
    <row r="606" spans="1:11" ht="12.75">
      <c r="A606" s="340"/>
      <c r="B606" s="337"/>
      <c r="C606" s="337"/>
      <c r="D606" s="340"/>
      <c r="E606" s="101"/>
      <c r="F606" s="101"/>
      <c r="G606" s="101"/>
      <c r="H606" s="101"/>
      <c r="I606" s="101"/>
      <c r="J606" s="101"/>
      <c r="K606" s="101"/>
    </row>
    <row r="607" spans="1:11" ht="12.75">
      <c r="A607" s="340"/>
      <c r="B607" s="337"/>
      <c r="C607" s="337"/>
      <c r="D607" s="340"/>
      <c r="E607" s="101"/>
      <c r="F607" s="101"/>
      <c r="G607" s="101"/>
      <c r="H607" s="101"/>
      <c r="I607" s="101"/>
      <c r="J607" s="101"/>
      <c r="K607" s="101"/>
    </row>
    <row r="608" spans="1:11" ht="12.75">
      <c r="A608" s="340"/>
      <c r="B608" s="337"/>
      <c r="C608" s="337"/>
      <c r="D608" s="340"/>
      <c r="E608" s="101"/>
      <c r="F608" s="101"/>
      <c r="G608" s="101"/>
      <c r="H608" s="101"/>
      <c r="I608" s="101"/>
      <c r="J608" s="101"/>
      <c r="K608" s="101"/>
    </row>
    <row r="609" spans="1:11" ht="12.75">
      <c r="A609" s="340"/>
      <c r="B609" s="337"/>
      <c r="C609" s="337"/>
      <c r="D609" s="340"/>
      <c r="E609" s="101"/>
      <c r="F609" s="101"/>
      <c r="G609" s="101"/>
      <c r="H609" s="101"/>
      <c r="I609" s="101"/>
      <c r="J609" s="101"/>
      <c r="K609" s="101"/>
    </row>
    <row r="610" spans="1:11" ht="12.75">
      <c r="A610" s="340"/>
      <c r="B610" s="337"/>
      <c r="C610" s="337"/>
      <c r="D610" s="340"/>
      <c r="E610" s="101"/>
      <c r="F610" s="101"/>
      <c r="G610" s="101"/>
      <c r="H610" s="101"/>
      <c r="I610" s="101"/>
      <c r="J610" s="101"/>
      <c r="K610" s="101"/>
    </row>
    <row r="611" spans="1:11" ht="12.75">
      <c r="A611" s="340"/>
      <c r="B611" s="337"/>
      <c r="C611" s="337"/>
      <c r="D611" s="340"/>
      <c r="E611" s="101"/>
      <c r="F611" s="101"/>
      <c r="G611" s="101"/>
      <c r="H611" s="101"/>
      <c r="I611" s="101"/>
      <c r="J611" s="101"/>
      <c r="K611" s="101"/>
    </row>
    <row r="612" spans="1:11" ht="12.75">
      <c r="A612" s="340"/>
      <c r="B612" s="337"/>
      <c r="C612" s="337"/>
      <c r="D612" s="340"/>
      <c r="E612" s="101"/>
      <c r="F612" s="101"/>
      <c r="G612" s="101"/>
      <c r="H612" s="101"/>
      <c r="I612" s="101"/>
      <c r="J612" s="101"/>
      <c r="K612" s="101"/>
    </row>
    <row r="613" spans="1:11" ht="12.75">
      <c r="A613" s="340"/>
      <c r="B613" s="337"/>
      <c r="C613" s="337"/>
      <c r="D613" s="340"/>
      <c r="E613" s="101"/>
      <c r="F613" s="101"/>
      <c r="G613" s="101"/>
      <c r="H613" s="101"/>
      <c r="I613" s="101"/>
      <c r="J613" s="101"/>
      <c r="K613" s="101"/>
    </row>
    <row r="614" spans="1:11" ht="12.75">
      <c r="A614" s="340"/>
      <c r="B614" s="337"/>
      <c r="C614" s="337"/>
      <c r="D614" s="340"/>
      <c r="E614" s="101"/>
      <c r="F614" s="101"/>
      <c r="G614" s="101"/>
      <c r="H614" s="101"/>
      <c r="I614" s="101"/>
      <c r="J614" s="101"/>
      <c r="K614" s="101"/>
    </row>
    <row r="615" spans="1:11" ht="12.75">
      <c r="A615" s="340"/>
      <c r="B615" s="337"/>
      <c r="C615" s="337"/>
      <c r="D615" s="340"/>
      <c r="E615" s="101"/>
      <c r="F615" s="101"/>
      <c r="G615" s="101"/>
      <c r="H615" s="101"/>
      <c r="I615" s="101"/>
      <c r="J615" s="101"/>
      <c r="K615" s="101"/>
    </row>
    <row r="616" spans="1:11" ht="12.75">
      <c r="A616" s="340"/>
      <c r="B616" s="337"/>
      <c r="C616" s="337"/>
      <c r="D616" s="340"/>
      <c r="E616" s="101"/>
      <c r="F616" s="101"/>
      <c r="G616" s="101"/>
      <c r="H616" s="101"/>
      <c r="I616" s="101"/>
      <c r="J616" s="101"/>
      <c r="K616" s="101"/>
    </row>
    <row r="617" spans="1:11" ht="12.75">
      <c r="A617" s="340"/>
      <c r="B617" s="337"/>
      <c r="C617" s="337"/>
      <c r="D617" s="340"/>
      <c r="E617" s="101"/>
      <c r="F617" s="101"/>
      <c r="G617" s="101"/>
      <c r="H617" s="101"/>
      <c r="I617" s="101"/>
      <c r="J617" s="101"/>
      <c r="K617" s="101"/>
    </row>
    <row r="618" spans="1:11" ht="12.75">
      <c r="A618" s="340"/>
      <c r="B618" s="337"/>
      <c r="C618" s="337"/>
      <c r="D618" s="340"/>
      <c r="E618" s="101"/>
      <c r="F618" s="101"/>
      <c r="G618" s="101"/>
      <c r="H618" s="101"/>
      <c r="I618" s="101"/>
      <c r="J618" s="101"/>
      <c r="K618" s="101"/>
    </row>
    <row r="619" spans="1:11" ht="12.75">
      <c r="A619" s="340"/>
      <c r="B619" s="337"/>
      <c r="C619" s="337"/>
      <c r="D619" s="340"/>
      <c r="E619" s="101"/>
      <c r="F619" s="101"/>
      <c r="G619" s="101"/>
      <c r="H619" s="101"/>
      <c r="I619" s="101"/>
      <c r="J619" s="101"/>
      <c r="K619" s="101"/>
    </row>
    <row r="620" spans="1:11" ht="12.75">
      <c r="A620" s="340"/>
      <c r="B620" s="337"/>
      <c r="C620" s="337"/>
      <c r="D620" s="340"/>
      <c r="E620" s="101"/>
      <c r="F620" s="101"/>
      <c r="G620" s="101"/>
      <c r="H620" s="101"/>
      <c r="I620" s="101"/>
      <c r="J620" s="101"/>
      <c r="K620" s="101"/>
    </row>
    <row r="621" spans="1:11" ht="12.75">
      <c r="A621" s="340"/>
      <c r="B621" s="337"/>
      <c r="C621" s="337"/>
      <c r="D621" s="340"/>
      <c r="E621" s="101"/>
      <c r="F621" s="101"/>
      <c r="G621" s="101"/>
      <c r="H621" s="101"/>
      <c r="I621" s="101"/>
      <c r="J621" s="101"/>
      <c r="K621" s="101"/>
    </row>
    <row r="622" spans="1:11" ht="12.75">
      <c r="A622" s="340"/>
      <c r="B622" s="337"/>
      <c r="C622" s="337"/>
      <c r="D622" s="340"/>
      <c r="E622" s="101"/>
      <c r="F622" s="101"/>
      <c r="G622" s="101"/>
      <c r="H622" s="101"/>
      <c r="I622" s="101"/>
      <c r="J622" s="101"/>
      <c r="K622" s="101"/>
    </row>
    <row r="623" spans="1:11" ht="12.75">
      <c r="A623" s="340"/>
      <c r="B623" s="337"/>
      <c r="C623" s="337"/>
      <c r="D623" s="340"/>
      <c r="E623" s="101"/>
      <c r="F623" s="101"/>
      <c r="G623" s="101"/>
      <c r="H623" s="101"/>
      <c r="I623" s="101"/>
      <c r="J623" s="101"/>
      <c r="K623" s="101"/>
    </row>
    <row r="624" spans="1:11" ht="12.75">
      <c r="A624" s="340"/>
      <c r="B624" s="337"/>
      <c r="C624" s="337"/>
      <c r="D624" s="340"/>
      <c r="E624" s="101"/>
      <c r="F624" s="101"/>
      <c r="G624" s="101"/>
      <c r="H624" s="101"/>
      <c r="I624" s="101"/>
      <c r="J624" s="101"/>
      <c r="K624" s="101"/>
    </row>
    <row r="625" spans="1:11" ht="12.75">
      <c r="A625" s="340"/>
      <c r="B625" s="337"/>
      <c r="C625" s="337"/>
      <c r="D625" s="340"/>
      <c r="E625" s="101"/>
      <c r="F625" s="101"/>
      <c r="G625" s="101"/>
      <c r="H625" s="101"/>
      <c r="I625" s="101"/>
      <c r="J625" s="101"/>
      <c r="K625" s="101"/>
    </row>
    <row r="626" spans="1:11" ht="12.75">
      <c r="A626" s="340"/>
      <c r="B626" s="337"/>
      <c r="C626" s="337"/>
      <c r="D626" s="340"/>
      <c r="E626" s="101"/>
      <c r="F626" s="101"/>
      <c r="G626" s="101"/>
      <c r="H626" s="101"/>
      <c r="I626" s="101"/>
      <c r="J626" s="101"/>
      <c r="K626" s="101"/>
    </row>
    <row r="627" spans="1:11" ht="12.75">
      <c r="A627" s="340"/>
      <c r="B627" s="337"/>
      <c r="C627" s="337"/>
      <c r="D627" s="340"/>
      <c r="E627" s="101"/>
      <c r="F627" s="101"/>
      <c r="G627" s="101"/>
      <c r="H627" s="101"/>
      <c r="I627" s="101"/>
      <c r="J627" s="101"/>
      <c r="K627" s="101"/>
    </row>
    <row r="628" spans="1:11" ht="12.75">
      <c r="A628" s="340"/>
      <c r="B628" s="337"/>
      <c r="C628" s="337"/>
      <c r="D628" s="340"/>
      <c r="E628" s="101"/>
      <c r="F628" s="101"/>
      <c r="G628" s="101"/>
      <c r="H628" s="101"/>
      <c r="I628" s="101"/>
      <c r="J628" s="101"/>
      <c r="K628" s="101"/>
    </row>
    <row r="629" spans="1:11" ht="12.75">
      <c r="A629" s="340"/>
      <c r="B629" s="337"/>
      <c r="C629" s="337"/>
      <c r="D629" s="340"/>
      <c r="E629" s="101"/>
      <c r="F629" s="101"/>
      <c r="G629" s="101"/>
      <c r="H629" s="101"/>
      <c r="I629" s="101"/>
      <c r="J629" s="101"/>
      <c r="K629" s="101"/>
    </row>
    <row r="630" spans="1:11" ht="12.75">
      <c r="A630" s="340"/>
      <c r="B630" s="337"/>
      <c r="C630" s="337"/>
      <c r="D630" s="340"/>
      <c r="E630" s="101"/>
      <c r="F630" s="101"/>
      <c r="G630" s="101"/>
      <c r="H630" s="101"/>
      <c r="I630" s="101"/>
      <c r="J630" s="101"/>
      <c r="K630" s="101"/>
    </row>
    <row r="631" spans="1:11" ht="12.75">
      <c r="A631" s="340"/>
      <c r="B631" s="337"/>
      <c r="C631" s="337"/>
      <c r="D631" s="340"/>
      <c r="E631" s="101"/>
      <c r="F631" s="101"/>
      <c r="G631" s="101"/>
      <c r="H631" s="101"/>
      <c r="I631" s="101"/>
      <c r="J631" s="101"/>
      <c r="K631" s="101"/>
    </row>
    <row r="632" spans="1:11" ht="12.75">
      <c r="A632" s="340"/>
      <c r="B632" s="337"/>
      <c r="C632" s="337"/>
      <c r="D632" s="340"/>
      <c r="E632" s="101"/>
      <c r="F632" s="101"/>
      <c r="G632" s="101"/>
      <c r="H632" s="101"/>
      <c r="I632" s="101"/>
      <c r="J632" s="101"/>
      <c r="K632" s="101"/>
    </row>
    <row r="633" spans="1:11" ht="12.75">
      <c r="A633" s="340"/>
      <c r="B633" s="337"/>
      <c r="C633" s="337"/>
      <c r="D633" s="340"/>
      <c r="E633" s="101"/>
      <c r="F633" s="101"/>
      <c r="G633" s="101"/>
      <c r="H633" s="101"/>
      <c r="I633" s="101"/>
      <c r="J633" s="101"/>
      <c r="K633" s="101"/>
    </row>
    <row r="634" spans="1:11" ht="12.75">
      <c r="A634" s="340"/>
      <c r="B634" s="337"/>
      <c r="C634" s="337"/>
      <c r="D634" s="340"/>
      <c r="E634" s="101"/>
      <c r="F634" s="101"/>
      <c r="G634" s="101"/>
      <c r="H634" s="101"/>
      <c r="I634" s="101"/>
      <c r="J634" s="101"/>
      <c r="K634" s="101"/>
    </row>
    <row r="635" spans="1:11" ht="12.75">
      <c r="A635" s="340"/>
      <c r="B635" s="337"/>
      <c r="C635" s="337"/>
      <c r="D635" s="340"/>
      <c r="E635" s="101"/>
      <c r="F635" s="101"/>
      <c r="G635" s="101"/>
      <c r="H635" s="101"/>
      <c r="I635" s="101"/>
      <c r="J635" s="101"/>
      <c r="K635" s="101"/>
    </row>
    <row r="636" spans="1:11" ht="12.75">
      <c r="A636" s="340"/>
      <c r="B636" s="337"/>
      <c r="C636" s="337"/>
      <c r="D636" s="340"/>
      <c r="E636" s="101"/>
      <c r="F636" s="101"/>
      <c r="G636" s="101"/>
      <c r="H636" s="101"/>
      <c r="I636" s="101"/>
      <c r="J636" s="101"/>
      <c r="K636" s="101"/>
    </row>
    <row r="637" spans="1:11" ht="12.75">
      <c r="A637" s="340"/>
      <c r="B637" s="337"/>
      <c r="C637" s="337"/>
      <c r="D637" s="340"/>
      <c r="E637" s="101"/>
      <c r="F637" s="101"/>
      <c r="G637" s="101"/>
      <c r="H637" s="101"/>
      <c r="I637" s="101"/>
      <c r="J637" s="101"/>
      <c r="K637" s="101"/>
    </row>
    <row r="638" spans="1:11" ht="12.75">
      <c r="A638" s="340"/>
      <c r="B638" s="337"/>
      <c r="C638" s="337"/>
      <c r="D638" s="340"/>
      <c r="E638" s="101"/>
      <c r="F638" s="101"/>
      <c r="G638" s="101"/>
      <c r="H638" s="101"/>
      <c r="I638" s="101"/>
      <c r="J638" s="101"/>
      <c r="K638" s="101"/>
    </row>
    <row r="639" spans="1:11" ht="12.75">
      <c r="A639" s="340"/>
      <c r="B639" s="337"/>
      <c r="C639" s="337"/>
      <c r="D639" s="340"/>
      <c r="E639" s="101"/>
      <c r="F639" s="101"/>
      <c r="G639" s="101"/>
      <c r="H639" s="101"/>
      <c r="I639" s="101"/>
      <c r="J639" s="101"/>
      <c r="K639" s="101"/>
    </row>
    <row r="640" spans="1:11" ht="12.75">
      <c r="A640" s="340"/>
      <c r="B640" s="337"/>
      <c r="C640" s="337"/>
      <c r="D640" s="340"/>
      <c r="E640" s="101"/>
      <c r="F640" s="101"/>
      <c r="G640" s="101"/>
      <c r="H640" s="101"/>
      <c r="I640" s="101"/>
      <c r="J640" s="101"/>
      <c r="K640" s="101"/>
    </row>
    <row r="641" spans="1:11" ht="12.75">
      <c r="A641" s="340"/>
      <c r="B641" s="337"/>
      <c r="C641" s="337"/>
      <c r="D641" s="340"/>
      <c r="E641" s="101"/>
      <c r="F641" s="101"/>
      <c r="G641" s="101"/>
      <c r="H641" s="101"/>
      <c r="I641" s="101"/>
      <c r="J641" s="101"/>
      <c r="K641" s="101"/>
    </row>
    <row r="642" spans="1:11" ht="12.75">
      <c r="A642" s="340"/>
      <c r="B642" s="337"/>
      <c r="C642" s="337"/>
      <c r="D642" s="340"/>
      <c r="E642" s="101"/>
      <c r="F642" s="101"/>
      <c r="G642" s="101"/>
      <c r="H642" s="101"/>
      <c r="I642" s="101"/>
      <c r="J642" s="101"/>
      <c r="K642" s="101"/>
    </row>
    <row r="643" spans="1:11" ht="12.75">
      <c r="A643" s="340"/>
      <c r="B643" s="337"/>
      <c r="C643" s="337"/>
      <c r="D643" s="340"/>
      <c r="E643" s="101"/>
      <c r="F643" s="101"/>
      <c r="G643" s="101"/>
      <c r="H643" s="101"/>
      <c r="I643" s="101"/>
      <c r="J643" s="101"/>
      <c r="K643" s="101"/>
    </row>
    <row r="644" spans="1:11" ht="12.75">
      <c r="A644" s="340"/>
      <c r="B644" s="337"/>
      <c r="C644" s="337"/>
      <c r="D644" s="340"/>
      <c r="E644" s="101"/>
      <c r="F644" s="101"/>
      <c r="G644" s="101"/>
      <c r="H644" s="101"/>
      <c r="I644" s="101"/>
      <c r="J644" s="101"/>
      <c r="K644" s="101"/>
    </row>
    <row r="645" spans="1:11" ht="12.75">
      <c r="A645" s="340"/>
      <c r="B645" s="337"/>
      <c r="C645" s="337"/>
      <c r="D645" s="340"/>
      <c r="E645" s="101"/>
      <c r="F645" s="101"/>
      <c r="G645" s="101"/>
      <c r="H645" s="101"/>
      <c r="I645" s="101"/>
      <c r="J645" s="101"/>
      <c r="K645" s="101"/>
    </row>
    <row r="646" spans="1:11" ht="12.75">
      <c r="A646" s="340"/>
      <c r="B646" s="337"/>
      <c r="C646" s="337"/>
      <c r="D646" s="340"/>
      <c r="E646" s="101"/>
      <c r="F646" s="101"/>
      <c r="G646" s="101"/>
      <c r="H646" s="101"/>
      <c r="I646" s="101"/>
      <c r="J646" s="101"/>
      <c r="K646" s="101"/>
    </row>
    <row r="647" spans="1:11" ht="12.75">
      <c r="A647" s="340"/>
      <c r="B647" s="337"/>
      <c r="C647" s="337"/>
      <c r="D647" s="340"/>
      <c r="E647" s="101"/>
      <c r="F647" s="101"/>
      <c r="G647" s="101"/>
      <c r="H647" s="101"/>
      <c r="I647" s="101"/>
      <c r="J647" s="101"/>
      <c r="K647" s="101"/>
    </row>
    <row r="648" spans="1:11" ht="12.75">
      <c r="A648" s="340"/>
      <c r="B648" s="337"/>
      <c r="C648" s="337"/>
      <c r="D648" s="340"/>
      <c r="E648" s="101"/>
      <c r="F648" s="101"/>
      <c r="G648" s="101"/>
      <c r="H648" s="101"/>
      <c r="I648" s="101"/>
      <c r="J648" s="101"/>
      <c r="K648" s="101"/>
    </row>
    <row r="649" spans="1:11" ht="12.75">
      <c r="A649" s="340"/>
      <c r="B649" s="337"/>
      <c r="C649" s="337"/>
      <c r="D649" s="340"/>
      <c r="E649" s="101"/>
      <c r="F649" s="101"/>
      <c r="G649" s="101"/>
      <c r="H649" s="101"/>
      <c r="I649" s="101"/>
      <c r="J649" s="101"/>
      <c r="K649" s="101"/>
    </row>
    <row r="650" spans="1:11" ht="12.75">
      <c r="A650" s="340"/>
      <c r="B650" s="337"/>
      <c r="C650" s="337"/>
      <c r="D650" s="340"/>
      <c r="E650" s="101"/>
      <c r="F650" s="101"/>
      <c r="G650" s="101"/>
      <c r="H650" s="101"/>
      <c r="I650" s="101"/>
      <c r="J650" s="101"/>
      <c r="K650" s="101"/>
    </row>
    <row r="651" spans="1:11" ht="12.75">
      <c r="A651" s="340"/>
      <c r="B651" s="337"/>
      <c r="C651" s="337"/>
      <c r="D651" s="340"/>
      <c r="E651" s="101"/>
      <c r="F651" s="101"/>
      <c r="G651" s="101"/>
      <c r="H651" s="101"/>
      <c r="I651" s="101"/>
      <c r="J651" s="101"/>
      <c r="K651" s="101"/>
    </row>
    <row r="652" spans="1:11" ht="12.75">
      <c r="A652" s="340"/>
      <c r="B652" s="337"/>
      <c r="C652" s="337"/>
      <c r="D652" s="340"/>
      <c r="E652" s="101"/>
      <c r="F652" s="101"/>
      <c r="G652" s="101"/>
      <c r="H652" s="101"/>
      <c r="I652" s="101"/>
      <c r="J652" s="101"/>
      <c r="K652" s="101"/>
    </row>
    <row r="653" spans="1:11" ht="12.75">
      <c r="A653" s="340"/>
      <c r="B653" s="337"/>
      <c r="C653" s="337"/>
      <c r="D653" s="340"/>
      <c r="E653" s="101"/>
      <c r="F653" s="101"/>
      <c r="G653" s="101"/>
      <c r="H653" s="101"/>
      <c r="I653" s="101"/>
      <c r="J653" s="101"/>
      <c r="K653" s="101"/>
    </row>
    <row r="654" spans="1:11" ht="12.75">
      <c r="A654" s="340"/>
      <c r="B654" s="337"/>
      <c r="C654" s="337"/>
      <c r="D654" s="340"/>
      <c r="E654" s="101"/>
      <c r="F654" s="101"/>
      <c r="G654" s="101"/>
      <c r="H654" s="101"/>
      <c r="I654" s="101"/>
      <c r="J654" s="101"/>
      <c r="K654" s="101"/>
    </row>
    <row r="655" spans="1:11" ht="12.75">
      <c r="A655" s="340"/>
      <c r="B655" s="337"/>
      <c r="C655" s="337"/>
      <c r="D655" s="340"/>
      <c r="E655" s="101"/>
      <c r="F655" s="101"/>
      <c r="G655" s="101"/>
      <c r="H655" s="101"/>
      <c r="I655" s="101"/>
      <c r="J655" s="101"/>
      <c r="K655" s="101"/>
    </row>
    <row r="656" spans="1:11" ht="12.75">
      <c r="A656" s="340"/>
      <c r="B656" s="337"/>
      <c r="C656" s="337"/>
      <c r="D656" s="340"/>
      <c r="E656" s="101"/>
      <c r="F656" s="101"/>
      <c r="G656" s="101"/>
      <c r="H656" s="101"/>
      <c r="I656" s="101"/>
      <c r="J656" s="101"/>
      <c r="K656" s="101"/>
    </row>
    <row r="657" spans="1:11" ht="12.75">
      <c r="A657" s="340"/>
      <c r="B657" s="337"/>
      <c r="C657" s="337"/>
      <c r="D657" s="340"/>
      <c r="E657" s="101"/>
      <c r="F657" s="101"/>
      <c r="G657" s="101"/>
      <c r="H657" s="101"/>
      <c r="I657" s="101"/>
      <c r="J657" s="101"/>
      <c r="K657" s="101"/>
    </row>
    <row r="658" spans="1:11" ht="12.75">
      <c r="A658" s="340"/>
      <c r="B658" s="337"/>
      <c r="C658" s="337"/>
      <c r="D658" s="340"/>
      <c r="E658" s="101"/>
      <c r="F658" s="101"/>
      <c r="G658" s="101"/>
      <c r="H658" s="101"/>
      <c r="I658" s="101"/>
      <c r="J658" s="101"/>
      <c r="K658" s="101"/>
    </row>
    <row r="659" spans="1:11" ht="12.75">
      <c r="A659" s="340"/>
      <c r="B659" s="337"/>
      <c r="C659" s="337"/>
      <c r="D659" s="340"/>
      <c r="E659" s="101"/>
      <c r="F659" s="101"/>
      <c r="G659" s="101"/>
      <c r="H659" s="101"/>
      <c r="I659" s="101"/>
      <c r="J659" s="101"/>
      <c r="K659" s="101"/>
    </row>
    <row r="660" spans="1:11" ht="12.75">
      <c r="A660" s="340"/>
      <c r="B660" s="337"/>
      <c r="C660" s="337"/>
      <c r="D660" s="340"/>
      <c r="E660" s="101"/>
      <c r="F660" s="101"/>
      <c r="G660" s="101"/>
      <c r="H660" s="101"/>
      <c r="I660" s="101"/>
      <c r="J660" s="101"/>
      <c r="K660" s="101"/>
    </row>
    <row r="661" spans="1:11" ht="12.75">
      <c r="A661" s="340"/>
      <c r="B661" s="337"/>
      <c r="C661" s="337"/>
      <c r="D661" s="340"/>
      <c r="E661" s="101"/>
      <c r="F661" s="101"/>
      <c r="G661" s="101"/>
      <c r="H661" s="101"/>
      <c r="I661" s="101"/>
      <c r="J661" s="101"/>
      <c r="K661" s="101"/>
    </row>
    <row r="662" spans="1:11" ht="12.75">
      <c r="A662" s="340"/>
      <c r="B662" s="337"/>
      <c r="C662" s="337"/>
      <c r="D662" s="340"/>
      <c r="E662" s="101"/>
      <c r="F662" s="101"/>
      <c r="G662" s="101"/>
      <c r="H662" s="101"/>
      <c r="I662" s="101"/>
      <c r="J662" s="101"/>
      <c r="K662" s="101"/>
    </row>
    <row r="663" spans="1:11" ht="12.75">
      <c r="A663" s="340"/>
      <c r="B663" s="337"/>
      <c r="C663" s="337"/>
      <c r="D663" s="340"/>
      <c r="E663" s="101"/>
      <c r="F663" s="101"/>
      <c r="G663" s="101"/>
      <c r="H663" s="101"/>
      <c r="I663" s="101"/>
      <c r="J663" s="101"/>
      <c r="K663" s="101"/>
    </row>
    <row r="664" spans="1:11" ht="12.75">
      <c r="A664" s="340"/>
      <c r="B664" s="337"/>
      <c r="C664" s="337"/>
      <c r="D664" s="340"/>
      <c r="E664" s="101"/>
      <c r="F664" s="101"/>
      <c r="G664" s="101"/>
      <c r="H664" s="101"/>
      <c r="I664" s="101"/>
      <c r="J664" s="101"/>
      <c r="K664" s="101"/>
    </row>
    <row r="665" spans="1:11" ht="12.75">
      <c r="A665" s="340"/>
      <c r="B665" s="337"/>
      <c r="C665" s="337"/>
      <c r="D665" s="340"/>
      <c r="E665" s="101"/>
      <c r="F665" s="101"/>
      <c r="G665" s="101"/>
      <c r="H665" s="101"/>
      <c r="I665" s="101"/>
      <c r="J665" s="101"/>
      <c r="K665" s="101"/>
    </row>
    <row r="666" spans="1:11" ht="12.75">
      <c r="A666" s="340"/>
      <c r="B666" s="337"/>
      <c r="C666" s="337"/>
      <c r="D666" s="340"/>
      <c r="E666" s="101"/>
      <c r="F666" s="101"/>
      <c r="G666" s="101"/>
      <c r="H666" s="101"/>
      <c r="I666" s="101"/>
      <c r="J666" s="101"/>
      <c r="K666" s="101"/>
    </row>
    <row r="667" spans="1:11" ht="12.75">
      <c r="A667" s="340"/>
      <c r="B667" s="337"/>
      <c r="C667" s="337"/>
      <c r="D667" s="340"/>
      <c r="E667" s="101"/>
      <c r="F667" s="101"/>
      <c r="G667" s="101"/>
      <c r="H667" s="101"/>
      <c r="I667" s="101"/>
      <c r="J667" s="101"/>
      <c r="K667" s="101"/>
    </row>
    <row r="668" spans="1:11" ht="12.75">
      <c r="A668" s="340"/>
      <c r="B668" s="337"/>
      <c r="C668" s="337"/>
      <c r="D668" s="340"/>
      <c r="E668" s="101"/>
      <c r="F668" s="101"/>
      <c r="G668" s="101"/>
      <c r="H668" s="101"/>
      <c r="I668" s="101"/>
      <c r="J668" s="101"/>
      <c r="K668" s="101"/>
    </row>
    <row r="669" spans="1:11" ht="12.75">
      <c r="A669" s="340"/>
      <c r="B669" s="337"/>
      <c r="C669" s="337"/>
      <c r="D669" s="340"/>
      <c r="E669" s="101"/>
      <c r="F669" s="101"/>
      <c r="G669" s="101"/>
      <c r="H669" s="101"/>
      <c r="I669" s="101"/>
      <c r="J669" s="101"/>
      <c r="K669" s="101"/>
    </row>
    <row r="670" spans="1:11" ht="12.75">
      <c r="A670" s="340"/>
      <c r="B670" s="337"/>
      <c r="C670" s="337"/>
      <c r="D670" s="340"/>
      <c r="E670" s="101"/>
      <c r="F670" s="101"/>
      <c r="G670" s="101"/>
      <c r="H670" s="101"/>
      <c r="I670" s="101"/>
      <c r="J670" s="101"/>
      <c r="K670" s="101"/>
    </row>
    <row r="671" spans="1:11" ht="12.75">
      <c r="A671" s="340"/>
      <c r="B671" s="337"/>
      <c r="C671" s="337"/>
      <c r="D671" s="340"/>
      <c r="E671" s="101"/>
      <c r="F671" s="101"/>
      <c r="G671" s="101"/>
      <c r="H671" s="101"/>
      <c r="I671" s="101"/>
      <c r="J671" s="101"/>
      <c r="K671" s="101"/>
    </row>
    <row r="672" spans="1:11" ht="12.75">
      <c r="A672" s="340"/>
      <c r="B672" s="337"/>
      <c r="C672" s="337"/>
      <c r="D672" s="340"/>
      <c r="E672" s="101"/>
      <c r="F672" s="101"/>
      <c r="G672" s="101"/>
      <c r="H672" s="101"/>
      <c r="I672" s="101"/>
      <c r="J672" s="101"/>
      <c r="K672" s="101"/>
    </row>
    <row r="673" spans="1:11" ht="12.75">
      <c r="A673" s="340"/>
      <c r="B673" s="337"/>
      <c r="C673" s="337"/>
      <c r="D673" s="340"/>
      <c r="E673" s="101"/>
      <c r="F673" s="101"/>
      <c r="G673" s="101"/>
      <c r="H673" s="101"/>
      <c r="I673" s="101"/>
      <c r="J673" s="101"/>
      <c r="K673" s="101"/>
    </row>
    <row r="674" spans="1:11" ht="12.75">
      <c r="A674" s="340"/>
      <c r="B674" s="337"/>
      <c r="C674" s="337"/>
      <c r="D674" s="340"/>
      <c r="E674" s="101"/>
      <c r="F674" s="101"/>
      <c r="G674" s="101"/>
      <c r="H674" s="101"/>
      <c r="I674" s="101"/>
      <c r="J674" s="101"/>
      <c r="K674" s="101"/>
    </row>
    <row r="675" spans="1:11" ht="12.75">
      <c r="A675" s="340"/>
      <c r="B675" s="337"/>
      <c r="C675" s="337"/>
      <c r="D675" s="340"/>
      <c r="E675" s="101"/>
      <c r="F675" s="101"/>
      <c r="G675" s="101"/>
      <c r="H675" s="101"/>
      <c r="I675" s="101"/>
      <c r="J675" s="101"/>
      <c r="K675" s="101"/>
    </row>
    <row r="676" spans="1:11" ht="12.75">
      <c r="A676" s="340"/>
      <c r="B676" s="337"/>
      <c r="C676" s="337"/>
      <c r="D676" s="340"/>
      <c r="E676" s="101"/>
      <c r="F676" s="101"/>
      <c r="G676" s="101"/>
      <c r="H676" s="101"/>
      <c r="I676" s="101"/>
      <c r="J676" s="101"/>
      <c r="K676" s="101"/>
    </row>
    <row r="677" spans="1:11" ht="12.75">
      <c r="A677" s="340"/>
      <c r="B677" s="337"/>
      <c r="C677" s="337"/>
      <c r="D677" s="340"/>
      <c r="E677" s="101"/>
      <c r="F677" s="101"/>
      <c r="G677" s="101"/>
      <c r="H677" s="101"/>
      <c r="I677" s="101"/>
      <c r="J677" s="101"/>
      <c r="K677" s="101"/>
    </row>
    <row r="678" spans="1:11" ht="12.75">
      <c r="A678" s="340"/>
      <c r="B678" s="337"/>
      <c r="C678" s="337"/>
      <c r="D678" s="340"/>
      <c r="E678" s="101"/>
      <c r="F678" s="101"/>
      <c r="G678" s="101"/>
      <c r="H678" s="101"/>
      <c r="I678" s="101"/>
      <c r="J678" s="101"/>
      <c r="K678" s="101"/>
    </row>
    <row r="679" spans="1:11" ht="12.75">
      <c r="A679" s="340"/>
      <c r="B679" s="337"/>
      <c r="C679" s="337"/>
      <c r="D679" s="340"/>
      <c r="E679" s="101"/>
      <c r="F679" s="101"/>
      <c r="G679" s="101"/>
      <c r="H679" s="101"/>
      <c r="I679" s="101"/>
      <c r="J679" s="101"/>
      <c r="K679" s="101"/>
    </row>
    <row r="680" spans="1:11" ht="12.75">
      <c r="A680" s="340"/>
      <c r="B680" s="337"/>
      <c r="C680" s="337"/>
      <c r="D680" s="340"/>
      <c r="E680" s="101"/>
      <c r="F680" s="101"/>
      <c r="G680" s="101"/>
      <c r="H680" s="101"/>
      <c r="I680" s="101"/>
      <c r="J680" s="101"/>
      <c r="K680" s="101"/>
    </row>
    <row r="681" spans="1:11" ht="12.75">
      <c r="A681" s="340"/>
      <c r="B681" s="337"/>
      <c r="C681" s="337"/>
      <c r="D681" s="340"/>
      <c r="E681" s="101"/>
      <c r="F681" s="101"/>
      <c r="G681" s="101"/>
      <c r="H681" s="101"/>
      <c r="I681" s="101"/>
      <c r="J681" s="101"/>
      <c r="K681" s="101"/>
    </row>
    <row r="682" spans="1:11" ht="12.75">
      <c r="A682" s="340"/>
      <c r="B682" s="337"/>
      <c r="C682" s="337"/>
      <c r="D682" s="340"/>
      <c r="E682" s="101"/>
      <c r="F682" s="101"/>
      <c r="G682" s="101"/>
      <c r="H682" s="101"/>
      <c r="I682" s="101"/>
      <c r="J682" s="101"/>
      <c r="K682" s="101"/>
    </row>
    <row r="683" spans="1:11" ht="12.75">
      <c r="A683" s="340"/>
      <c r="B683" s="337"/>
      <c r="C683" s="337"/>
      <c r="D683" s="340"/>
      <c r="E683" s="101"/>
      <c r="F683" s="101"/>
      <c r="G683" s="101"/>
      <c r="H683" s="101"/>
      <c r="I683" s="101"/>
      <c r="J683" s="101"/>
      <c r="K683" s="101"/>
    </row>
    <row r="684" spans="1:11" ht="12.75">
      <c r="A684" s="340"/>
      <c r="B684" s="337"/>
      <c r="C684" s="337"/>
      <c r="D684" s="340"/>
      <c r="E684" s="101"/>
      <c r="F684" s="101"/>
      <c r="G684" s="101"/>
      <c r="H684" s="101"/>
      <c r="I684" s="101"/>
      <c r="J684" s="101"/>
      <c r="K684" s="101"/>
    </row>
    <row r="685" spans="1:11" ht="12.75">
      <c r="A685" s="340"/>
      <c r="B685" s="337"/>
      <c r="C685" s="337"/>
      <c r="D685" s="340"/>
      <c r="E685" s="101"/>
      <c r="F685" s="101"/>
      <c r="G685" s="101"/>
      <c r="H685" s="101"/>
      <c r="I685" s="101"/>
      <c r="J685" s="101"/>
      <c r="K685" s="101"/>
    </row>
    <row r="686" spans="1:11" ht="12.75">
      <c r="A686" s="340"/>
      <c r="B686" s="337"/>
      <c r="C686" s="337"/>
      <c r="D686" s="340"/>
      <c r="E686" s="101"/>
      <c r="F686" s="101"/>
      <c r="G686" s="101"/>
      <c r="H686" s="101"/>
      <c r="I686" s="101"/>
      <c r="J686" s="101"/>
      <c r="K686" s="101"/>
    </row>
    <row r="687" spans="1:11" ht="12.75">
      <c r="A687" s="340"/>
      <c r="B687" s="337"/>
      <c r="C687" s="337"/>
      <c r="D687" s="340"/>
      <c r="E687" s="101"/>
      <c r="F687" s="101"/>
      <c r="G687" s="101"/>
      <c r="H687" s="101"/>
      <c r="I687" s="101"/>
      <c r="J687" s="101"/>
      <c r="K687" s="101"/>
    </row>
    <row r="688" spans="1:11" ht="12.75">
      <c r="A688" s="340"/>
      <c r="B688" s="337"/>
      <c r="C688" s="337"/>
      <c r="D688" s="340"/>
      <c r="E688" s="101"/>
      <c r="F688" s="101"/>
      <c r="G688" s="101"/>
      <c r="H688" s="101"/>
      <c r="I688" s="101"/>
      <c r="J688" s="101"/>
      <c r="K688" s="101"/>
    </row>
    <row r="689" spans="1:11" ht="12.75">
      <c r="A689" s="340"/>
      <c r="B689" s="337"/>
      <c r="C689" s="337"/>
      <c r="D689" s="340"/>
      <c r="E689" s="101"/>
      <c r="F689" s="101"/>
      <c r="G689" s="101"/>
      <c r="H689" s="101"/>
      <c r="I689" s="101"/>
      <c r="J689" s="101"/>
      <c r="K689" s="101"/>
    </row>
    <row r="690" spans="1:11" ht="12.75">
      <c r="A690" s="340"/>
      <c r="B690" s="337"/>
      <c r="C690" s="337"/>
      <c r="D690" s="340"/>
      <c r="E690" s="101"/>
      <c r="F690" s="101"/>
      <c r="G690" s="101"/>
      <c r="H690" s="101"/>
      <c r="I690" s="101"/>
      <c r="J690" s="101"/>
      <c r="K690" s="101"/>
    </row>
    <row r="691" spans="1:11" ht="12.75">
      <c r="A691" s="340"/>
      <c r="B691" s="337"/>
      <c r="C691" s="337"/>
      <c r="D691" s="340"/>
      <c r="E691" s="101"/>
      <c r="F691" s="101"/>
      <c r="G691" s="101"/>
      <c r="H691" s="101"/>
      <c r="I691" s="101"/>
      <c r="J691" s="101"/>
      <c r="K691" s="101"/>
    </row>
    <row r="692" spans="1:11" ht="12.75">
      <c r="A692" s="340"/>
      <c r="B692" s="337"/>
      <c r="C692" s="337"/>
      <c r="D692" s="340"/>
      <c r="E692" s="101"/>
      <c r="F692" s="101"/>
      <c r="G692" s="101"/>
      <c r="H692" s="101"/>
      <c r="I692" s="101"/>
      <c r="J692" s="101"/>
      <c r="K692" s="101"/>
    </row>
    <row r="693" spans="1:11" ht="12.75">
      <c r="A693" s="340"/>
      <c r="B693" s="337"/>
      <c r="C693" s="337"/>
      <c r="D693" s="340"/>
      <c r="E693" s="101"/>
      <c r="F693" s="101"/>
      <c r="G693" s="101"/>
      <c r="H693" s="101"/>
      <c r="I693" s="101"/>
      <c r="J693" s="101"/>
      <c r="K693" s="101"/>
    </row>
    <row r="694" spans="1:11" ht="12.75">
      <c r="A694" s="340"/>
      <c r="B694" s="337"/>
      <c r="C694" s="337"/>
      <c r="D694" s="340"/>
      <c r="E694" s="101"/>
      <c r="F694" s="101"/>
      <c r="G694" s="101"/>
      <c r="H694" s="101"/>
      <c r="I694" s="101"/>
      <c r="J694" s="101"/>
      <c r="K694" s="101"/>
    </row>
    <row r="695" spans="1:11" ht="12.75">
      <c r="A695" s="340"/>
      <c r="B695" s="337"/>
      <c r="C695" s="337"/>
      <c r="D695" s="340"/>
      <c r="E695" s="101"/>
      <c r="F695" s="101"/>
      <c r="G695" s="101"/>
      <c r="H695" s="101"/>
      <c r="I695" s="101"/>
      <c r="J695" s="101"/>
      <c r="K695" s="101"/>
    </row>
    <row r="696" spans="1:11" ht="12.75">
      <c r="A696" s="340"/>
      <c r="B696" s="337"/>
      <c r="C696" s="337"/>
      <c r="D696" s="340"/>
      <c r="E696" s="101"/>
      <c r="F696" s="101"/>
      <c r="G696" s="101"/>
      <c r="H696" s="101"/>
      <c r="I696" s="101"/>
      <c r="J696" s="101"/>
      <c r="K696" s="101"/>
    </row>
    <row r="697" spans="1:11" ht="12.75">
      <c r="A697" s="340"/>
      <c r="B697" s="337"/>
      <c r="C697" s="337"/>
      <c r="D697" s="340"/>
      <c r="E697" s="101"/>
      <c r="F697" s="101"/>
      <c r="G697" s="101"/>
      <c r="H697" s="101"/>
      <c r="I697" s="101"/>
      <c r="J697" s="101"/>
      <c r="K697" s="101"/>
    </row>
    <row r="698" spans="1:11" ht="12.75">
      <c r="A698" s="340"/>
      <c r="B698" s="337"/>
      <c r="C698" s="337"/>
      <c r="D698" s="340"/>
      <c r="E698" s="101"/>
      <c r="F698" s="101"/>
      <c r="G698" s="101"/>
      <c r="H698" s="101"/>
      <c r="I698" s="101"/>
      <c r="J698" s="101"/>
      <c r="K698" s="101"/>
    </row>
    <row r="699" spans="1:11" ht="12.75">
      <c r="A699" s="340"/>
      <c r="B699" s="337"/>
      <c r="C699" s="337"/>
      <c r="D699" s="340"/>
      <c r="E699" s="101"/>
      <c r="F699" s="101"/>
      <c r="G699" s="101"/>
      <c r="H699" s="101"/>
      <c r="I699" s="101"/>
      <c r="J699" s="101"/>
      <c r="K699" s="101"/>
    </row>
    <row r="700" spans="1:11" ht="12.75">
      <c r="A700" s="340"/>
      <c r="B700" s="337"/>
      <c r="C700" s="337"/>
      <c r="D700" s="340"/>
      <c r="E700" s="101"/>
      <c r="F700" s="101"/>
      <c r="G700" s="101"/>
      <c r="H700" s="101"/>
      <c r="I700" s="101"/>
      <c r="J700" s="101"/>
      <c r="K700" s="101"/>
    </row>
    <row r="701" spans="1:11" ht="12.75">
      <c r="A701" s="340"/>
      <c r="B701" s="337"/>
      <c r="C701" s="337"/>
      <c r="D701" s="340"/>
      <c r="E701" s="101"/>
      <c r="F701" s="101"/>
      <c r="G701" s="101"/>
      <c r="H701" s="101"/>
      <c r="I701" s="101"/>
      <c r="J701" s="101"/>
      <c r="K701" s="101"/>
    </row>
    <row r="702" spans="1:11" ht="12.75">
      <c r="A702" s="340"/>
      <c r="B702" s="337"/>
      <c r="C702" s="337"/>
      <c r="D702" s="340"/>
      <c r="E702" s="101"/>
      <c r="F702" s="101"/>
      <c r="G702" s="101"/>
      <c r="H702" s="101"/>
      <c r="I702" s="101"/>
      <c r="J702" s="101"/>
      <c r="K702" s="101"/>
    </row>
    <row r="703" spans="1:11" ht="12.75">
      <c r="A703" s="340"/>
      <c r="B703" s="337"/>
      <c r="C703" s="337"/>
      <c r="D703" s="340"/>
      <c r="E703" s="101"/>
      <c r="F703" s="101"/>
      <c r="G703" s="101"/>
      <c r="H703" s="101"/>
      <c r="I703" s="101"/>
      <c r="J703" s="101"/>
      <c r="K703" s="101"/>
    </row>
    <row r="704" spans="1:11" ht="12.75">
      <c r="A704" s="340"/>
      <c r="B704" s="337"/>
      <c r="C704" s="337"/>
      <c r="D704" s="340"/>
      <c r="E704" s="101"/>
      <c r="F704" s="101"/>
      <c r="G704" s="101"/>
      <c r="H704" s="101"/>
      <c r="I704" s="101"/>
      <c r="J704" s="101"/>
      <c r="K704" s="101"/>
    </row>
    <row r="705" spans="1:11" ht="12.75">
      <c r="A705" s="340"/>
      <c r="B705" s="337"/>
      <c r="C705" s="337"/>
      <c r="D705" s="340"/>
      <c r="E705" s="101"/>
      <c r="F705" s="101"/>
      <c r="G705" s="101"/>
      <c r="H705" s="101"/>
      <c r="I705" s="101"/>
      <c r="J705" s="101"/>
      <c r="K705" s="101"/>
    </row>
    <row r="706" spans="1:11" ht="12.75">
      <c r="A706" s="340"/>
      <c r="B706" s="337"/>
      <c r="C706" s="337"/>
      <c r="D706" s="340"/>
      <c r="E706" s="101"/>
      <c r="F706" s="101"/>
      <c r="G706" s="101"/>
      <c r="H706" s="101"/>
      <c r="I706" s="101"/>
      <c r="J706" s="101"/>
      <c r="K706" s="101"/>
    </row>
    <row r="707" spans="1:11" ht="12.75">
      <c r="A707" s="340"/>
      <c r="B707" s="337"/>
      <c r="C707" s="337"/>
      <c r="D707" s="340"/>
      <c r="E707" s="101"/>
      <c r="F707" s="101"/>
      <c r="G707" s="101"/>
      <c r="H707" s="101"/>
      <c r="I707" s="101"/>
      <c r="J707" s="101"/>
      <c r="K707" s="101"/>
    </row>
    <row r="708" spans="1:11" ht="12.75">
      <c r="A708" s="340"/>
      <c r="B708" s="337"/>
      <c r="C708" s="337"/>
      <c r="D708" s="340"/>
      <c r="E708" s="101"/>
      <c r="F708" s="101"/>
      <c r="G708" s="101"/>
      <c r="H708" s="101"/>
      <c r="I708" s="101"/>
      <c r="J708" s="101"/>
      <c r="K708" s="101"/>
    </row>
    <row r="709" spans="1:11" ht="12.75">
      <c r="A709" s="340"/>
      <c r="B709" s="337"/>
      <c r="C709" s="337"/>
      <c r="D709" s="340"/>
      <c r="E709" s="101"/>
      <c r="F709" s="101"/>
      <c r="G709" s="101"/>
      <c r="H709" s="101"/>
      <c r="I709" s="101"/>
      <c r="J709" s="101"/>
      <c r="K709" s="101"/>
    </row>
    <row r="710" spans="1:11" ht="12.75">
      <c r="A710" s="340"/>
      <c r="B710" s="337"/>
      <c r="C710" s="337"/>
      <c r="D710" s="340"/>
      <c r="E710" s="101"/>
      <c r="F710" s="101"/>
      <c r="G710" s="101"/>
      <c r="H710" s="101"/>
      <c r="I710" s="101"/>
      <c r="J710" s="101"/>
      <c r="K710" s="101"/>
    </row>
    <row r="711" spans="1:11" ht="12.75">
      <c r="A711" s="340"/>
      <c r="B711" s="337"/>
      <c r="C711" s="337"/>
      <c r="D711" s="340"/>
      <c r="E711" s="101"/>
      <c r="F711" s="101"/>
      <c r="G711" s="101"/>
      <c r="H711" s="101"/>
      <c r="I711" s="101"/>
      <c r="J711" s="101"/>
      <c r="K711" s="101"/>
    </row>
    <row r="712" spans="1:11" ht="12.75">
      <c r="A712" s="340"/>
      <c r="B712" s="337"/>
      <c r="C712" s="337"/>
      <c r="D712" s="340"/>
      <c r="E712" s="101"/>
      <c r="F712" s="101"/>
      <c r="G712" s="101"/>
      <c r="H712" s="101"/>
      <c r="I712" s="101"/>
      <c r="J712" s="101"/>
      <c r="K712" s="101"/>
    </row>
    <row r="713" spans="1:11" ht="12.75">
      <c r="A713" s="340"/>
      <c r="B713" s="337"/>
      <c r="C713" s="337"/>
      <c r="D713" s="340"/>
      <c r="E713" s="101"/>
      <c r="F713" s="101"/>
      <c r="G713" s="101"/>
      <c r="H713" s="101"/>
      <c r="I713" s="101"/>
      <c r="J713" s="101"/>
      <c r="K713" s="101"/>
    </row>
    <row r="714" spans="1:11" ht="12.75">
      <c r="A714" s="340"/>
      <c r="B714" s="337"/>
      <c r="C714" s="337"/>
      <c r="D714" s="340"/>
      <c r="E714" s="101"/>
      <c r="F714" s="101"/>
      <c r="G714" s="101"/>
      <c r="H714" s="101"/>
      <c r="I714" s="101"/>
      <c r="J714" s="101"/>
      <c r="K714" s="101"/>
    </row>
    <row r="715" spans="1:11" ht="12.75">
      <c r="A715" s="340"/>
      <c r="B715" s="337"/>
      <c r="C715" s="337"/>
      <c r="D715" s="340"/>
      <c r="E715" s="101"/>
      <c r="F715" s="101"/>
      <c r="G715" s="101"/>
      <c r="H715" s="101"/>
      <c r="I715" s="101"/>
      <c r="J715" s="101"/>
      <c r="K715" s="101"/>
    </row>
    <row r="716" spans="1:11" ht="12.75">
      <c r="A716" s="340"/>
      <c r="B716" s="337"/>
      <c r="C716" s="337"/>
      <c r="D716" s="340"/>
      <c r="E716" s="101"/>
      <c r="F716" s="101"/>
      <c r="G716" s="101"/>
      <c r="H716" s="101"/>
      <c r="I716" s="101"/>
      <c r="J716" s="101"/>
      <c r="K716" s="101"/>
    </row>
    <row r="717" spans="1:11" ht="12.75">
      <c r="A717" s="340"/>
      <c r="B717" s="337"/>
      <c r="C717" s="337"/>
      <c r="D717" s="340"/>
      <c r="E717" s="101"/>
      <c r="F717" s="101"/>
      <c r="G717" s="101"/>
      <c r="H717" s="101"/>
      <c r="I717" s="101"/>
      <c r="J717" s="101"/>
      <c r="K717" s="101"/>
    </row>
    <row r="718" spans="1:11" ht="12.75">
      <c r="A718" s="340"/>
      <c r="B718" s="337"/>
      <c r="C718" s="337"/>
      <c r="D718" s="340"/>
      <c r="E718" s="101"/>
      <c r="F718" s="101"/>
      <c r="G718" s="101"/>
      <c r="H718" s="101"/>
      <c r="I718" s="101"/>
      <c r="J718" s="101"/>
      <c r="K718" s="101"/>
    </row>
    <row r="719" spans="1:11" ht="12.75">
      <c r="A719" s="340"/>
      <c r="B719" s="337"/>
      <c r="C719" s="337"/>
      <c r="D719" s="340"/>
      <c r="E719" s="101"/>
      <c r="F719" s="101"/>
      <c r="G719" s="101"/>
      <c r="H719" s="101"/>
      <c r="I719" s="101"/>
      <c r="J719" s="101"/>
      <c r="K719" s="101"/>
    </row>
    <row r="720" spans="1:11" ht="12.75">
      <c r="A720" s="340"/>
      <c r="B720" s="337"/>
      <c r="C720" s="337"/>
      <c r="D720" s="340"/>
      <c r="E720" s="101"/>
      <c r="F720" s="101"/>
      <c r="G720" s="101"/>
      <c r="H720" s="101"/>
      <c r="I720" s="101"/>
      <c r="J720" s="101"/>
      <c r="K720" s="101"/>
    </row>
    <row r="721" spans="1:11" ht="12.75">
      <c r="A721" s="340"/>
      <c r="B721" s="337"/>
      <c r="C721" s="337"/>
      <c r="D721" s="340"/>
      <c r="E721" s="101"/>
      <c r="F721" s="101"/>
      <c r="G721" s="101"/>
      <c r="H721" s="101"/>
      <c r="I721" s="101"/>
      <c r="J721" s="101"/>
      <c r="K721" s="101"/>
    </row>
    <row r="722" spans="1:11" ht="12.75">
      <c r="A722" s="340"/>
      <c r="B722" s="337"/>
      <c r="C722" s="337"/>
      <c r="D722" s="340"/>
      <c r="E722" s="101"/>
      <c r="F722" s="101"/>
      <c r="G722" s="101"/>
      <c r="H722" s="101"/>
      <c r="I722" s="101"/>
      <c r="J722" s="101"/>
      <c r="K722" s="101"/>
    </row>
    <row r="723" spans="1:11" ht="12.75">
      <c r="A723" s="340"/>
      <c r="B723" s="337"/>
      <c r="C723" s="337"/>
      <c r="D723" s="340"/>
      <c r="E723" s="101"/>
      <c r="F723" s="101"/>
      <c r="G723" s="101"/>
      <c r="H723" s="101"/>
      <c r="I723" s="101"/>
      <c r="J723" s="101"/>
      <c r="K723" s="101"/>
    </row>
    <row r="724" spans="1:11" ht="12.75">
      <c r="A724" s="340"/>
      <c r="B724" s="337"/>
      <c r="C724" s="337"/>
      <c r="D724" s="340"/>
      <c r="E724" s="101"/>
      <c r="F724" s="101"/>
      <c r="G724" s="101"/>
      <c r="H724" s="101"/>
      <c r="I724" s="101"/>
      <c r="J724" s="101"/>
      <c r="K724" s="101"/>
    </row>
    <row r="725" spans="1:11" ht="12.75">
      <c r="A725" s="340"/>
      <c r="B725" s="337"/>
      <c r="C725" s="337"/>
      <c r="D725" s="340"/>
      <c r="E725" s="101"/>
      <c r="F725" s="101"/>
      <c r="G725" s="101"/>
      <c r="H725" s="101"/>
      <c r="I725" s="101"/>
      <c r="J725" s="101"/>
      <c r="K725" s="101"/>
    </row>
    <row r="726" spans="1:11" ht="12.75">
      <c r="A726" s="340"/>
      <c r="B726" s="337"/>
      <c r="C726" s="337"/>
      <c r="D726" s="340"/>
      <c r="E726" s="101"/>
      <c r="F726" s="101"/>
      <c r="G726" s="101"/>
      <c r="H726" s="101"/>
      <c r="I726" s="101"/>
      <c r="J726" s="101"/>
      <c r="K726" s="101"/>
    </row>
    <row r="727" spans="1:11" ht="12.75">
      <c r="A727" s="340"/>
      <c r="B727" s="337"/>
      <c r="C727" s="337"/>
      <c r="D727" s="340"/>
      <c r="E727" s="101"/>
      <c r="F727" s="101"/>
      <c r="G727" s="101"/>
      <c r="H727" s="101"/>
      <c r="I727" s="101"/>
      <c r="J727" s="101"/>
      <c r="K727" s="101"/>
    </row>
    <row r="728" spans="1:11" ht="12.75">
      <c r="A728" s="340"/>
      <c r="B728" s="337"/>
      <c r="C728" s="337"/>
      <c r="D728" s="340"/>
      <c r="E728" s="101"/>
      <c r="F728" s="101"/>
      <c r="G728" s="101"/>
      <c r="H728" s="101"/>
      <c r="I728" s="101"/>
      <c r="J728" s="101"/>
      <c r="K728" s="101"/>
    </row>
    <row r="729" spans="1:11" ht="12.75">
      <c r="A729" s="340"/>
      <c r="B729" s="337"/>
      <c r="C729" s="337"/>
      <c r="D729" s="340"/>
      <c r="E729" s="101"/>
      <c r="F729" s="101"/>
      <c r="G729" s="101"/>
      <c r="H729" s="101"/>
      <c r="I729" s="101"/>
      <c r="J729" s="101"/>
      <c r="K729" s="101"/>
    </row>
    <row r="730" spans="1:11" ht="12.75">
      <c r="A730" s="340"/>
      <c r="B730" s="337"/>
      <c r="C730" s="337"/>
      <c r="D730" s="340"/>
      <c r="E730" s="101"/>
      <c r="F730" s="101"/>
      <c r="G730" s="101"/>
      <c r="H730" s="101"/>
      <c r="I730" s="101"/>
      <c r="J730" s="101"/>
      <c r="K730" s="101"/>
    </row>
    <row r="731" spans="1:11" ht="12.75">
      <c r="A731" s="340"/>
      <c r="B731" s="337"/>
      <c r="C731" s="337"/>
      <c r="D731" s="340"/>
      <c r="E731" s="101"/>
      <c r="F731" s="101"/>
      <c r="G731" s="101"/>
      <c r="H731" s="101"/>
      <c r="I731" s="101"/>
      <c r="J731" s="101"/>
      <c r="K731" s="101"/>
    </row>
    <row r="732" spans="1:11" ht="12.75">
      <c r="A732" s="340"/>
      <c r="B732" s="337"/>
      <c r="C732" s="337"/>
      <c r="D732" s="340"/>
      <c r="E732" s="101"/>
      <c r="F732" s="101"/>
      <c r="G732" s="101"/>
      <c r="H732" s="101"/>
      <c r="I732" s="101"/>
      <c r="J732" s="101"/>
      <c r="K732" s="101"/>
    </row>
    <row r="733" spans="1:11" ht="12.75">
      <c r="A733" s="340"/>
      <c r="B733" s="337"/>
      <c r="C733" s="337"/>
      <c r="D733" s="340"/>
      <c r="E733" s="101"/>
      <c r="F733" s="101"/>
      <c r="G733" s="101"/>
      <c r="H733" s="101"/>
      <c r="I733" s="101"/>
      <c r="J733" s="101"/>
      <c r="K733" s="101"/>
    </row>
    <row r="734" spans="1:11" ht="12.75">
      <c r="A734" s="340"/>
      <c r="B734" s="337"/>
      <c r="C734" s="337"/>
      <c r="D734" s="340"/>
      <c r="E734" s="101"/>
      <c r="F734" s="101"/>
      <c r="G734" s="101"/>
      <c r="H734" s="101"/>
      <c r="I734" s="101"/>
      <c r="J734" s="101"/>
      <c r="K734" s="101"/>
    </row>
    <row r="735" spans="1:11" ht="12.75">
      <c r="A735" s="340"/>
      <c r="B735" s="337"/>
      <c r="C735" s="337"/>
      <c r="D735" s="340"/>
      <c r="E735" s="101"/>
      <c r="F735" s="101"/>
      <c r="G735" s="101"/>
      <c r="H735" s="101"/>
      <c r="I735" s="101"/>
      <c r="J735" s="101"/>
      <c r="K735" s="101"/>
    </row>
    <row r="736" spans="1:11" ht="12.75">
      <c r="A736" s="340"/>
      <c r="B736" s="337"/>
      <c r="C736" s="337"/>
      <c r="D736" s="340"/>
      <c r="E736" s="101"/>
      <c r="F736" s="101"/>
      <c r="G736" s="101"/>
      <c r="H736" s="101"/>
      <c r="I736" s="101"/>
      <c r="J736" s="101"/>
      <c r="K736" s="101"/>
    </row>
    <row r="737" spans="1:11" ht="12.75">
      <c r="A737" s="340"/>
      <c r="B737" s="337"/>
      <c r="C737" s="337"/>
      <c r="D737" s="340"/>
      <c r="E737" s="101"/>
      <c r="F737" s="101"/>
      <c r="G737" s="101"/>
      <c r="H737" s="101"/>
      <c r="I737" s="101"/>
      <c r="J737" s="101"/>
      <c r="K737" s="101"/>
    </row>
    <row r="738" spans="1:11" ht="12.75">
      <c r="A738" s="340"/>
      <c r="B738" s="337"/>
      <c r="C738" s="337"/>
      <c r="D738" s="340"/>
      <c r="E738" s="101"/>
      <c r="F738" s="101"/>
      <c r="G738" s="101"/>
      <c r="H738" s="101"/>
      <c r="I738" s="101"/>
      <c r="J738" s="101"/>
      <c r="K738" s="101"/>
    </row>
    <row r="739" spans="1:11" ht="12.75">
      <c r="A739" s="340"/>
      <c r="B739" s="337"/>
      <c r="C739" s="337"/>
      <c r="D739" s="340"/>
      <c r="E739" s="101"/>
      <c r="F739" s="101"/>
      <c r="G739" s="101"/>
      <c r="H739" s="101"/>
      <c r="I739" s="101"/>
      <c r="J739" s="101"/>
      <c r="K739" s="101"/>
    </row>
    <row r="740" spans="1:11" ht="12.75">
      <c r="A740" s="340"/>
      <c r="B740" s="337"/>
      <c r="C740" s="337"/>
      <c r="D740" s="340"/>
      <c r="E740" s="101"/>
      <c r="F740" s="101"/>
      <c r="G740" s="101"/>
      <c r="H740" s="101"/>
      <c r="I740" s="101"/>
      <c r="J740" s="101"/>
      <c r="K740" s="101"/>
    </row>
    <row r="741" spans="1:11" ht="12.75">
      <c r="A741" s="340"/>
      <c r="B741" s="337"/>
      <c r="C741" s="337"/>
      <c r="D741" s="340"/>
      <c r="E741" s="101"/>
      <c r="F741" s="101"/>
      <c r="G741" s="101"/>
      <c r="H741" s="101"/>
      <c r="I741" s="101"/>
      <c r="J741" s="101"/>
      <c r="K741" s="101"/>
    </row>
    <row r="742" spans="1:11" ht="12.75">
      <c r="A742" s="340"/>
      <c r="B742" s="337"/>
      <c r="C742" s="337"/>
      <c r="D742" s="340"/>
      <c r="E742" s="101"/>
      <c r="F742" s="101"/>
      <c r="G742" s="101"/>
      <c r="H742" s="101"/>
      <c r="I742" s="101"/>
      <c r="J742" s="101"/>
      <c r="K742" s="101"/>
    </row>
    <row r="743" spans="1:11" ht="12.75">
      <c r="A743" s="340"/>
      <c r="B743" s="337"/>
      <c r="C743" s="337"/>
      <c r="D743" s="340"/>
      <c r="E743" s="101"/>
      <c r="F743" s="101"/>
      <c r="G743" s="101"/>
      <c r="H743" s="101"/>
      <c r="I743" s="101"/>
      <c r="J743" s="101"/>
      <c r="K743" s="101"/>
    </row>
    <row r="744" spans="1:11" ht="12.75">
      <c r="A744" s="340"/>
      <c r="B744" s="337"/>
      <c r="C744" s="337"/>
      <c r="D744" s="340"/>
      <c r="E744" s="101"/>
      <c r="F744" s="101"/>
      <c r="G744" s="101"/>
      <c r="H744" s="101"/>
      <c r="I744" s="101"/>
      <c r="J744" s="101"/>
      <c r="K744" s="101"/>
    </row>
    <row r="745" spans="1:11" ht="12.75">
      <c r="A745" s="340"/>
      <c r="B745" s="337"/>
      <c r="C745" s="337"/>
      <c r="D745" s="340"/>
      <c r="E745" s="101"/>
      <c r="F745" s="101"/>
      <c r="G745" s="101"/>
      <c r="H745" s="101"/>
      <c r="I745" s="101"/>
      <c r="J745" s="101"/>
      <c r="K745" s="101"/>
    </row>
    <row r="746" spans="1:11" ht="12.75">
      <c r="A746" s="340"/>
      <c r="B746" s="337"/>
      <c r="C746" s="337"/>
      <c r="D746" s="340"/>
      <c r="E746" s="101"/>
      <c r="F746" s="101"/>
      <c r="G746" s="101"/>
      <c r="H746" s="101"/>
      <c r="I746" s="101"/>
      <c r="J746" s="101"/>
      <c r="K746" s="101"/>
    </row>
    <row r="747" spans="1:11" ht="12.75">
      <c r="A747" s="340"/>
      <c r="B747" s="337"/>
      <c r="C747" s="337"/>
      <c r="D747" s="340"/>
      <c r="E747" s="101"/>
      <c r="F747" s="101"/>
      <c r="G747" s="101"/>
      <c r="H747" s="101"/>
      <c r="I747" s="101"/>
      <c r="J747" s="101"/>
      <c r="K747" s="101"/>
    </row>
    <row r="748" spans="1:11" ht="12.75">
      <c r="A748" s="340"/>
      <c r="B748" s="337"/>
      <c r="C748" s="337"/>
      <c r="D748" s="340"/>
      <c r="E748" s="101"/>
      <c r="F748" s="101"/>
      <c r="G748" s="101"/>
      <c r="H748" s="101"/>
      <c r="I748" s="101"/>
      <c r="J748" s="101"/>
      <c r="K748" s="101"/>
    </row>
    <row r="749" spans="1:11" ht="12.75">
      <c r="A749" s="340"/>
      <c r="B749" s="337"/>
      <c r="C749" s="337"/>
      <c r="D749" s="340"/>
      <c r="E749" s="101"/>
      <c r="F749" s="101"/>
      <c r="G749" s="101"/>
      <c r="H749" s="101"/>
      <c r="I749" s="101"/>
      <c r="J749" s="101"/>
      <c r="K749" s="101"/>
    </row>
    <row r="750" spans="1:11" ht="12.75">
      <c r="A750" s="340"/>
      <c r="B750" s="337"/>
      <c r="C750" s="337"/>
      <c r="D750" s="340"/>
      <c r="E750" s="101"/>
      <c r="F750" s="101"/>
      <c r="G750" s="101"/>
      <c r="H750" s="101"/>
      <c r="I750" s="101"/>
      <c r="J750" s="101"/>
      <c r="K750" s="101"/>
    </row>
    <row r="751" spans="1:11" ht="12.75">
      <c r="A751" s="340"/>
      <c r="B751" s="337"/>
      <c r="C751" s="337"/>
      <c r="D751" s="340"/>
      <c r="E751" s="101"/>
      <c r="F751" s="101"/>
      <c r="G751" s="101"/>
      <c r="H751" s="101"/>
      <c r="I751" s="101"/>
      <c r="J751" s="101"/>
      <c r="K751" s="101"/>
    </row>
    <row r="752" spans="1:11" ht="12.75">
      <c r="A752" s="340"/>
      <c r="B752" s="337"/>
      <c r="C752" s="337"/>
      <c r="D752" s="340"/>
      <c r="E752" s="101"/>
      <c r="F752" s="101"/>
      <c r="G752" s="101"/>
      <c r="H752" s="101"/>
      <c r="I752" s="101"/>
      <c r="J752" s="101"/>
      <c r="K752" s="101"/>
    </row>
    <row r="753" spans="1:11" ht="12.75">
      <c r="A753" s="340"/>
      <c r="B753" s="337"/>
      <c r="C753" s="337"/>
      <c r="D753" s="340"/>
      <c r="E753" s="101"/>
      <c r="F753" s="101"/>
      <c r="G753" s="101"/>
      <c r="H753" s="101"/>
      <c r="I753" s="101"/>
      <c r="J753" s="101"/>
      <c r="K753" s="101"/>
    </row>
    <row r="754" spans="1:11" ht="12.75">
      <c r="A754" s="340"/>
      <c r="B754" s="337"/>
      <c r="C754" s="337"/>
      <c r="D754" s="340"/>
      <c r="E754" s="101"/>
      <c r="F754" s="101"/>
      <c r="G754" s="101"/>
      <c r="H754" s="101"/>
      <c r="I754" s="101"/>
      <c r="J754" s="101"/>
      <c r="K754" s="101"/>
    </row>
    <row r="755" spans="1:11" ht="12.75">
      <c r="A755" s="340"/>
      <c r="B755" s="337"/>
      <c r="C755" s="337"/>
      <c r="D755" s="340"/>
      <c r="E755" s="101"/>
      <c r="F755" s="101"/>
      <c r="G755" s="101"/>
      <c r="H755" s="101"/>
      <c r="I755" s="101"/>
      <c r="J755" s="101"/>
      <c r="K755" s="101"/>
    </row>
    <row r="756" spans="1:11" ht="12.75">
      <c r="A756" s="340"/>
      <c r="B756" s="337"/>
      <c r="C756" s="337"/>
      <c r="D756" s="340"/>
      <c r="E756" s="101"/>
      <c r="F756" s="101"/>
      <c r="G756" s="101"/>
      <c r="H756" s="101"/>
      <c r="I756" s="101"/>
      <c r="J756" s="101"/>
      <c r="K756" s="101"/>
    </row>
    <row r="757" spans="1:11" ht="12.75">
      <c r="A757" s="340"/>
      <c r="B757" s="337"/>
      <c r="C757" s="337"/>
      <c r="D757" s="340"/>
      <c r="E757" s="101"/>
      <c r="F757" s="101"/>
      <c r="G757" s="101"/>
      <c r="H757" s="101"/>
      <c r="I757" s="101"/>
      <c r="J757" s="101"/>
      <c r="K757" s="101"/>
    </row>
    <row r="758" spans="1:11" ht="12.75">
      <c r="A758" s="340"/>
      <c r="B758" s="337"/>
      <c r="C758" s="337"/>
      <c r="D758" s="340"/>
      <c r="E758" s="101"/>
      <c r="F758" s="101"/>
      <c r="G758" s="101"/>
      <c r="H758" s="101"/>
      <c r="I758" s="101"/>
      <c r="J758" s="101"/>
      <c r="K758" s="101"/>
    </row>
    <row r="759" spans="1:11" ht="12.75">
      <c r="A759" s="340"/>
      <c r="B759" s="337"/>
      <c r="C759" s="337"/>
      <c r="D759" s="340"/>
      <c r="E759" s="101"/>
      <c r="F759" s="101"/>
      <c r="G759" s="101"/>
      <c r="H759" s="101"/>
      <c r="I759" s="101"/>
      <c r="J759" s="101"/>
      <c r="K759" s="101"/>
    </row>
    <row r="760" spans="1:11" ht="12.75">
      <c r="A760" s="340"/>
      <c r="B760" s="337"/>
      <c r="C760" s="337"/>
      <c r="D760" s="340"/>
      <c r="E760" s="101"/>
      <c r="F760" s="101"/>
      <c r="G760" s="101"/>
      <c r="H760" s="101"/>
      <c r="I760" s="101"/>
      <c r="J760" s="101"/>
      <c r="K760" s="101"/>
    </row>
    <row r="761" spans="1:11" ht="12.75">
      <c r="A761" s="340"/>
      <c r="B761" s="337"/>
      <c r="C761" s="337"/>
      <c r="D761" s="340"/>
      <c r="E761" s="101"/>
      <c r="F761" s="101"/>
      <c r="G761" s="101"/>
      <c r="H761" s="101"/>
      <c r="I761" s="101"/>
      <c r="J761" s="101"/>
      <c r="K761" s="101"/>
    </row>
    <row r="762" spans="1:11" ht="12.75">
      <c r="A762" s="340"/>
      <c r="B762" s="337"/>
      <c r="C762" s="337"/>
      <c r="D762" s="340"/>
      <c r="E762" s="101"/>
      <c r="F762" s="101"/>
      <c r="G762" s="101"/>
      <c r="H762" s="101"/>
      <c r="I762" s="101"/>
      <c r="J762" s="101"/>
      <c r="K762" s="101"/>
    </row>
    <row r="763" spans="1:11" ht="12.75">
      <c r="A763" s="340"/>
      <c r="B763" s="337"/>
      <c r="C763" s="337"/>
      <c r="D763" s="340"/>
      <c r="E763" s="101"/>
      <c r="F763" s="101"/>
      <c r="G763" s="101"/>
      <c r="H763" s="101"/>
      <c r="I763" s="101"/>
      <c r="J763" s="101"/>
      <c r="K763" s="101"/>
    </row>
    <row r="764" spans="1:11" ht="12.75">
      <c r="A764" s="340"/>
      <c r="B764" s="337"/>
      <c r="C764" s="337"/>
      <c r="D764" s="340"/>
      <c r="E764" s="101"/>
      <c r="F764" s="101"/>
      <c r="G764" s="101"/>
      <c r="H764" s="101"/>
      <c r="I764" s="101"/>
      <c r="J764" s="101"/>
      <c r="K764" s="101"/>
    </row>
    <row r="765" spans="1:11" ht="12.75">
      <c r="A765" s="340"/>
      <c r="B765" s="337"/>
      <c r="C765" s="337"/>
      <c r="D765" s="340"/>
      <c r="E765" s="101"/>
      <c r="F765" s="101"/>
      <c r="G765" s="101"/>
      <c r="H765" s="101"/>
      <c r="I765" s="101"/>
      <c r="J765" s="101"/>
      <c r="K765" s="101"/>
    </row>
    <row r="766" spans="1:11" ht="12.75">
      <c r="A766" s="340"/>
      <c r="B766" s="337"/>
      <c r="C766" s="337"/>
      <c r="D766" s="340"/>
      <c r="E766" s="101"/>
      <c r="F766" s="101"/>
      <c r="G766" s="101"/>
      <c r="H766" s="101"/>
      <c r="I766" s="101"/>
      <c r="J766" s="101"/>
      <c r="K766" s="101"/>
    </row>
    <row r="767" spans="1:11" ht="12.75">
      <c r="A767" s="340"/>
      <c r="B767" s="337"/>
      <c r="C767" s="337"/>
      <c r="D767" s="340"/>
      <c r="E767" s="101"/>
      <c r="F767" s="101"/>
      <c r="G767" s="101"/>
      <c r="H767" s="101"/>
      <c r="I767" s="101"/>
      <c r="J767" s="101"/>
      <c r="K767" s="101"/>
    </row>
    <row r="768" spans="1:11" ht="12.75">
      <c r="A768" s="340"/>
      <c r="B768" s="337"/>
      <c r="C768" s="337"/>
      <c r="D768" s="340"/>
      <c r="E768" s="101"/>
      <c r="F768" s="101"/>
      <c r="G768" s="101"/>
      <c r="H768" s="101"/>
      <c r="I768" s="101"/>
      <c r="J768" s="101"/>
      <c r="K768" s="101"/>
    </row>
    <row r="769" spans="1:11" ht="12.75">
      <c r="A769" s="340"/>
      <c r="B769" s="337"/>
      <c r="C769" s="337"/>
      <c r="D769" s="340"/>
      <c r="E769" s="101"/>
      <c r="F769" s="101"/>
      <c r="G769" s="101"/>
      <c r="H769" s="101"/>
      <c r="I769" s="101"/>
      <c r="J769" s="101"/>
      <c r="K769" s="101"/>
    </row>
    <row r="770" spans="1:11" ht="12.75">
      <c r="A770" s="340"/>
      <c r="B770" s="337"/>
      <c r="C770" s="337"/>
      <c r="D770" s="340"/>
      <c r="E770" s="101"/>
      <c r="F770" s="101"/>
      <c r="G770" s="101"/>
      <c r="H770" s="101"/>
      <c r="I770" s="101"/>
      <c r="J770" s="101"/>
      <c r="K770" s="101"/>
    </row>
    <row r="771" spans="1:11" ht="12.75">
      <c r="A771" s="340"/>
      <c r="B771" s="337"/>
      <c r="C771" s="337"/>
      <c r="D771" s="340"/>
      <c r="E771" s="101"/>
      <c r="F771" s="101"/>
      <c r="G771" s="101"/>
      <c r="H771" s="101"/>
      <c r="I771" s="101"/>
      <c r="J771" s="101"/>
      <c r="K771" s="101"/>
    </row>
    <row r="772" spans="1:11" ht="12.75">
      <c r="A772" s="340"/>
      <c r="B772" s="337"/>
      <c r="C772" s="337"/>
      <c r="D772" s="340"/>
      <c r="E772" s="101"/>
      <c r="F772" s="101"/>
      <c r="G772" s="101"/>
      <c r="H772" s="101"/>
      <c r="I772" s="101"/>
      <c r="J772" s="101"/>
      <c r="K772" s="101"/>
    </row>
    <row r="773" spans="1:11" ht="12.75">
      <c r="A773" s="340"/>
      <c r="B773" s="337"/>
      <c r="C773" s="337"/>
      <c r="D773" s="340"/>
      <c r="E773" s="101"/>
      <c r="F773" s="101"/>
      <c r="G773" s="101"/>
      <c r="H773" s="101"/>
      <c r="I773" s="101"/>
      <c r="J773" s="101"/>
      <c r="K773" s="101"/>
    </row>
    <row r="774" spans="1:11" ht="12.75">
      <c r="A774" s="340"/>
      <c r="B774" s="337"/>
      <c r="C774" s="337"/>
      <c r="D774" s="340"/>
      <c r="E774" s="101"/>
      <c r="F774" s="101"/>
      <c r="G774" s="101"/>
      <c r="H774" s="101"/>
      <c r="I774" s="101"/>
      <c r="J774" s="101"/>
      <c r="K774" s="101"/>
    </row>
    <row r="775" spans="1:11" ht="12.75">
      <c r="A775" s="340"/>
      <c r="B775" s="337"/>
      <c r="C775" s="337"/>
      <c r="D775" s="340"/>
      <c r="E775" s="101"/>
      <c r="F775" s="101"/>
      <c r="G775" s="101"/>
      <c r="H775" s="101"/>
      <c r="I775" s="101"/>
      <c r="J775" s="101"/>
      <c r="K775" s="101"/>
    </row>
    <row r="776" spans="1:11" ht="12.75">
      <c r="A776" s="340"/>
      <c r="B776" s="337"/>
      <c r="C776" s="337"/>
      <c r="D776" s="340"/>
      <c r="E776" s="101"/>
      <c r="F776" s="101"/>
      <c r="G776" s="101"/>
      <c r="H776" s="101"/>
      <c r="I776" s="101"/>
      <c r="J776" s="101"/>
      <c r="K776" s="101"/>
    </row>
    <row r="777" spans="1:11" ht="12.75">
      <c r="A777" s="340"/>
      <c r="B777" s="337"/>
      <c r="C777" s="337"/>
      <c r="D777" s="340"/>
      <c r="E777" s="101"/>
      <c r="F777" s="101"/>
      <c r="G777" s="101"/>
      <c r="H777" s="101"/>
      <c r="I777" s="101"/>
      <c r="J777" s="101"/>
      <c r="K777" s="101"/>
    </row>
    <row r="778" spans="1:11" ht="12.75">
      <c r="A778" s="340"/>
      <c r="B778" s="337"/>
      <c r="C778" s="337"/>
      <c r="D778" s="340"/>
      <c r="E778" s="101"/>
      <c r="F778" s="101"/>
      <c r="G778" s="101"/>
      <c r="H778" s="101"/>
      <c r="I778" s="101"/>
      <c r="J778" s="101"/>
      <c r="K778" s="101"/>
    </row>
    <row r="779" spans="1:11" ht="12.75">
      <c r="A779" s="340"/>
      <c r="B779" s="337"/>
      <c r="C779" s="337"/>
      <c r="D779" s="340"/>
      <c r="E779" s="101"/>
      <c r="F779" s="101"/>
      <c r="G779" s="101"/>
      <c r="H779" s="101"/>
      <c r="I779" s="101"/>
      <c r="J779" s="101"/>
      <c r="K779" s="101"/>
    </row>
    <row r="780" spans="1:11" ht="12.75">
      <c r="A780" s="340"/>
      <c r="B780" s="337"/>
      <c r="C780" s="337"/>
      <c r="D780" s="340"/>
      <c r="E780" s="101"/>
      <c r="F780" s="101"/>
      <c r="G780" s="101"/>
      <c r="H780" s="101"/>
      <c r="I780" s="101"/>
      <c r="J780" s="101"/>
      <c r="K780" s="101"/>
    </row>
    <row r="781" spans="1:11" ht="12.75">
      <c r="A781" s="340"/>
      <c r="B781" s="337"/>
      <c r="C781" s="337"/>
      <c r="D781" s="340"/>
      <c r="E781" s="101"/>
      <c r="F781" s="101"/>
      <c r="G781" s="101"/>
      <c r="H781" s="101"/>
      <c r="I781" s="101"/>
      <c r="J781" s="101"/>
      <c r="K781" s="101"/>
    </row>
    <row r="782" spans="1:11" ht="12.75">
      <c r="A782" s="340"/>
      <c r="B782" s="337"/>
      <c r="C782" s="337"/>
      <c r="D782" s="340"/>
      <c r="E782" s="101"/>
      <c r="F782" s="101"/>
      <c r="G782" s="101"/>
      <c r="H782" s="101"/>
      <c r="I782" s="101"/>
      <c r="J782" s="101"/>
      <c r="K782" s="101"/>
    </row>
    <row r="783" spans="1:11" ht="12.75">
      <c r="A783" s="340"/>
      <c r="B783" s="337"/>
      <c r="C783" s="337"/>
      <c r="D783" s="340"/>
      <c r="E783" s="101"/>
      <c r="F783" s="101"/>
      <c r="G783" s="101"/>
      <c r="H783" s="101"/>
      <c r="I783" s="101"/>
      <c r="J783" s="101"/>
      <c r="K783" s="101"/>
    </row>
    <row r="784" spans="1:11" ht="12.75">
      <c r="A784" s="340"/>
      <c r="B784" s="337"/>
      <c r="C784" s="337"/>
      <c r="D784" s="340"/>
      <c r="E784" s="101"/>
      <c r="F784" s="101"/>
      <c r="G784" s="101"/>
      <c r="H784" s="101"/>
      <c r="I784" s="101"/>
      <c r="J784" s="101"/>
      <c r="K784" s="101"/>
    </row>
    <row r="785" spans="1:11" ht="12.75">
      <c r="A785" s="340"/>
      <c r="B785" s="337"/>
      <c r="C785" s="337"/>
      <c r="D785" s="340"/>
      <c r="E785" s="101"/>
      <c r="F785" s="101"/>
      <c r="G785" s="101"/>
      <c r="H785" s="101"/>
      <c r="I785" s="101"/>
      <c r="J785" s="101"/>
      <c r="K785" s="101"/>
    </row>
    <row r="786" spans="1:11" ht="12.75">
      <c r="A786" s="340"/>
      <c r="B786" s="337"/>
      <c r="C786" s="337"/>
      <c r="D786" s="340"/>
      <c r="E786" s="101"/>
      <c r="F786" s="101"/>
      <c r="G786" s="101"/>
      <c r="H786" s="101"/>
      <c r="I786" s="101"/>
      <c r="J786" s="101"/>
      <c r="K786" s="101"/>
    </row>
    <row r="787" spans="1:11" ht="12.75">
      <c r="A787" s="340"/>
      <c r="B787" s="337"/>
      <c r="C787" s="337"/>
      <c r="D787" s="340"/>
      <c r="E787" s="101"/>
      <c r="F787" s="101"/>
      <c r="G787" s="101"/>
      <c r="H787" s="101"/>
      <c r="I787" s="101"/>
      <c r="J787" s="101"/>
      <c r="K787" s="101"/>
    </row>
    <row r="788" spans="1:11" ht="12.75">
      <c r="A788" s="340"/>
      <c r="B788" s="337"/>
      <c r="C788" s="337"/>
      <c r="D788" s="340"/>
      <c r="E788" s="101"/>
      <c r="F788" s="101"/>
      <c r="G788" s="101"/>
      <c r="H788" s="101"/>
      <c r="I788" s="101"/>
      <c r="J788" s="101"/>
      <c r="K788" s="101"/>
    </row>
    <row r="789" spans="1:11" ht="12.75">
      <c r="A789" s="340"/>
      <c r="B789" s="337"/>
      <c r="C789" s="337"/>
      <c r="D789" s="340"/>
      <c r="E789" s="101"/>
      <c r="F789" s="101"/>
      <c r="G789" s="101"/>
      <c r="H789" s="101"/>
      <c r="I789" s="101"/>
      <c r="J789" s="101"/>
      <c r="K789" s="101"/>
    </row>
    <row r="790" spans="1:11" ht="12.75">
      <c r="A790" s="340"/>
      <c r="B790" s="337"/>
      <c r="C790" s="337"/>
      <c r="D790" s="340"/>
      <c r="E790" s="101"/>
      <c r="F790" s="101"/>
      <c r="G790" s="101"/>
      <c r="H790" s="101"/>
      <c r="I790" s="101"/>
      <c r="J790" s="101"/>
      <c r="K790" s="101"/>
    </row>
    <row r="791" spans="1:11" ht="12.75">
      <c r="A791" s="340"/>
      <c r="B791" s="337"/>
      <c r="C791" s="337"/>
      <c r="D791" s="340"/>
      <c r="E791" s="101"/>
      <c r="F791" s="101"/>
      <c r="G791" s="101"/>
      <c r="H791" s="101"/>
      <c r="I791" s="101"/>
      <c r="J791" s="101"/>
      <c r="K791" s="101"/>
    </row>
    <row r="792" spans="1:11" ht="12.75">
      <c r="A792" s="340"/>
      <c r="B792" s="337"/>
      <c r="C792" s="337"/>
      <c r="D792" s="340"/>
      <c r="E792" s="101"/>
      <c r="F792" s="101"/>
      <c r="G792" s="101"/>
      <c r="H792" s="101"/>
      <c r="I792" s="101"/>
      <c r="J792" s="101"/>
      <c r="K792" s="101"/>
    </row>
    <row r="793" spans="1:11" ht="12.75">
      <c r="A793" s="340"/>
      <c r="B793" s="337"/>
      <c r="C793" s="337"/>
      <c r="D793" s="340"/>
      <c r="E793" s="101"/>
      <c r="F793" s="101"/>
      <c r="G793" s="101"/>
      <c r="H793" s="101"/>
      <c r="I793" s="101"/>
      <c r="J793" s="101"/>
      <c r="K793" s="101"/>
    </row>
    <row r="794" spans="1:11" ht="12.75">
      <c r="A794" s="340"/>
      <c r="B794" s="337"/>
      <c r="C794" s="337"/>
      <c r="D794" s="340"/>
      <c r="E794" s="101"/>
      <c r="F794" s="101"/>
      <c r="G794" s="101"/>
      <c r="H794" s="101"/>
      <c r="I794" s="101"/>
      <c r="J794" s="101"/>
      <c r="K794" s="101"/>
    </row>
    <row r="795" spans="1:11" ht="12.75">
      <c r="A795" s="340"/>
      <c r="B795" s="337"/>
      <c r="C795" s="337"/>
      <c r="D795" s="340"/>
      <c r="E795" s="101"/>
      <c r="F795" s="101"/>
      <c r="G795" s="101"/>
      <c r="H795" s="101"/>
      <c r="I795" s="101"/>
      <c r="J795" s="101"/>
      <c r="K795" s="101"/>
    </row>
    <row r="796" spans="1:11" ht="12.75">
      <c r="A796" s="340"/>
      <c r="B796" s="337"/>
      <c r="C796" s="337"/>
      <c r="D796" s="340"/>
      <c r="E796" s="101"/>
      <c r="F796" s="101"/>
      <c r="G796" s="101"/>
      <c r="H796" s="101"/>
      <c r="I796" s="101"/>
      <c r="J796" s="101"/>
      <c r="K796" s="101"/>
    </row>
    <row r="797" spans="1:11" ht="12.75">
      <c r="A797" s="340"/>
      <c r="B797" s="337"/>
      <c r="C797" s="337"/>
      <c r="D797" s="340"/>
      <c r="E797" s="101"/>
      <c r="F797" s="101"/>
      <c r="G797" s="101"/>
      <c r="H797" s="101"/>
      <c r="I797" s="101"/>
      <c r="J797" s="101"/>
      <c r="K797" s="101"/>
    </row>
    <row r="798" spans="1:11" ht="12.75">
      <c r="A798" s="340"/>
      <c r="B798" s="337"/>
      <c r="C798" s="337"/>
      <c r="D798" s="340"/>
      <c r="E798" s="101"/>
      <c r="F798" s="101"/>
      <c r="G798" s="101"/>
      <c r="H798" s="101"/>
      <c r="I798" s="101"/>
      <c r="J798" s="101"/>
      <c r="K798" s="101"/>
    </row>
    <row r="799" spans="1:11" ht="12.75">
      <c r="A799" s="340"/>
      <c r="B799" s="337"/>
      <c r="C799" s="337"/>
      <c r="D799" s="340"/>
      <c r="E799" s="101"/>
      <c r="F799" s="101"/>
      <c r="G799" s="101"/>
      <c r="H799" s="101"/>
      <c r="I799" s="101"/>
      <c r="J799" s="101"/>
      <c r="K799" s="101"/>
    </row>
    <row r="800" spans="1:11" ht="12.75">
      <c r="A800" s="340"/>
      <c r="B800" s="337"/>
      <c r="C800" s="337"/>
      <c r="D800" s="340"/>
      <c r="E800" s="101"/>
      <c r="F800" s="101"/>
      <c r="G800" s="101"/>
      <c r="H800" s="101"/>
      <c r="I800" s="101"/>
      <c r="J800" s="101"/>
      <c r="K800" s="101"/>
    </row>
    <row r="801" spans="1:11" ht="12.75">
      <c r="A801" s="340"/>
      <c r="B801" s="337"/>
      <c r="C801" s="337"/>
      <c r="D801" s="340"/>
      <c r="E801" s="101"/>
      <c r="F801" s="101"/>
      <c r="G801" s="101"/>
      <c r="H801" s="101"/>
      <c r="I801" s="101"/>
      <c r="J801" s="101"/>
      <c r="K801" s="101"/>
    </row>
    <row r="802" spans="1:11" ht="12.75">
      <c r="A802" s="340"/>
      <c r="B802" s="337"/>
      <c r="C802" s="337"/>
      <c r="D802" s="340"/>
      <c r="E802" s="101"/>
      <c r="F802" s="101"/>
      <c r="G802" s="101"/>
      <c r="H802" s="101"/>
      <c r="I802" s="101"/>
      <c r="J802" s="101"/>
      <c r="K802" s="101"/>
    </row>
    <row r="803" spans="1:11" ht="12.75">
      <c r="A803" s="340"/>
      <c r="B803" s="337"/>
      <c r="C803" s="337"/>
      <c r="D803" s="340"/>
      <c r="E803" s="101"/>
      <c r="F803" s="101"/>
      <c r="G803" s="101"/>
      <c r="H803" s="101"/>
      <c r="I803" s="101"/>
      <c r="J803" s="101"/>
      <c r="K803" s="101"/>
    </row>
    <row r="804" spans="1:11" ht="12.75">
      <c r="A804" s="340"/>
      <c r="B804" s="337"/>
      <c r="C804" s="337"/>
      <c r="D804" s="340"/>
      <c r="E804" s="101"/>
      <c r="F804" s="101"/>
      <c r="G804" s="101"/>
      <c r="H804" s="101"/>
      <c r="I804" s="101"/>
      <c r="J804" s="101"/>
      <c r="K804" s="101"/>
    </row>
    <row r="805" spans="1:11" ht="12.75">
      <c r="A805" s="340"/>
      <c r="B805" s="337"/>
      <c r="C805" s="337"/>
      <c r="D805" s="340"/>
      <c r="E805" s="101"/>
      <c r="F805" s="101"/>
      <c r="G805" s="101"/>
      <c r="H805" s="101"/>
      <c r="I805" s="101"/>
      <c r="J805" s="101"/>
      <c r="K805" s="101"/>
    </row>
    <row r="806" spans="1:11" ht="12.75">
      <c r="A806" s="340"/>
      <c r="B806" s="337"/>
      <c r="C806" s="337"/>
      <c r="D806" s="340"/>
      <c r="E806" s="101"/>
      <c r="F806" s="101"/>
      <c r="G806" s="101"/>
      <c r="H806" s="101"/>
      <c r="I806" s="101"/>
      <c r="J806" s="101"/>
      <c r="K806" s="101"/>
    </row>
    <row r="807" spans="1:11" ht="12.75">
      <c r="A807" s="340"/>
      <c r="B807" s="337"/>
      <c r="C807" s="337"/>
      <c r="D807" s="340"/>
      <c r="E807" s="101"/>
      <c r="F807" s="101"/>
      <c r="G807" s="101"/>
      <c r="H807" s="101"/>
      <c r="I807" s="101"/>
      <c r="J807" s="101"/>
      <c r="K807" s="101"/>
    </row>
    <row r="808" spans="1:11" ht="12.75">
      <c r="A808" s="340"/>
      <c r="B808" s="337"/>
      <c r="C808" s="337"/>
      <c r="D808" s="340"/>
      <c r="E808" s="101"/>
      <c r="F808" s="101"/>
      <c r="G808" s="101"/>
      <c r="H808" s="101"/>
      <c r="I808" s="101"/>
      <c r="J808" s="101"/>
      <c r="K808" s="101"/>
    </row>
    <row r="809" spans="1:11" ht="12.75">
      <c r="A809" s="340"/>
      <c r="B809" s="337"/>
      <c r="C809" s="337"/>
      <c r="D809" s="340"/>
      <c r="E809" s="101"/>
      <c r="F809" s="101"/>
      <c r="G809" s="101"/>
      <c r="H809" s="101"/>
      <c r="I809" s="101"/>
      <c r="J809" s="101"/>
      <c r="K809" s="101"/>
    </row>
    <row r="810" spans="1:11" ht="12.75">
      <c r="A810" s="340"/>
      <c r="B810" s="337"/>
      <c r="C810" s="337"/>
      <c r="D810" s="340"/>
      <c r="E810" s="101"/>
      <c r="F810" s="101"/>
      <c r="G810" s="101"/>
      <c r="H810" s="101"/>
      <c r="I810" s="101"/>
      <c r="J810" s="101"/>
      <c r="K810" s="101"/>
    </row>
    <row r="811" spans="1:11" ht="12.75">
      <c r="A811" s="340"/>
      <c r="B811" s="337"/>
      <c r="C811" s="337"/>
      <c r="D811" s="340"/>
      <c r="E811" s="101"/>
      <c r="F811" s="101"/>
      <c r="G811" s="101"/>
      <c r="H811" s="101"/>
      <c r="I811" s="101"/>
      <c r="J811" s="101"/>
      <c r="K811" s="101"/>
    </row>
    <row r="812" spans="1:11" ht="12.75">
      <c r="A812" s="340"/>
      <c r="B812" s="337"/>
      <c r="C812" s="337"/>
      <c r="D812" s="340"/>
      <c r="E812" s="101"/>
      <c r="F812" s="101"/>
      <c r="G812" s="101"/>
      <c r="H812" s="101"/>
      <c r="I812" s="101"/>
      <c r="J812" s="101"/>
      <c r="K812" s="101"/>
    </row>
    <row r="813" spans="1:11" ht="12.75">
      <c r="A813" s="340"/>
      <c r="B813" s="337"/>
      <c r="C813" s="337"/>
      <c r="D813" s="340"/>
      <c r="E813" s="101"/>
      <c r="F813" s="101"/>
      <c r="G813" s="101"/>
      <c r="H813" s="101"/>
      <c r="I813" s="101"/>
      <c r="J813" s="101"/>
      <c r="K813" s="101"/>
    </row>
    <row r="814" spans="1:11" ht="12.75">
      <c r="A814" s="340"/>
      <c r="B814" s="337"/>
      <c r="C814" s="337"/>
      <c r="D814" s="340"/>
      <c r="E814" s="101"/>
      <c r="F814" s="101"/>
      <c r="G814" s="101"/>
      <c r="H814" s="101"/>
      <c r="I814" s="101"/>
      <c r="J814" s="101"/>
      <c r="K814" s="101"/>
    </row>
    <row r="815" spans="1:11" ht="12.75">
      <c r="A815" s="340"/>
      <c r="B815" s="337"/>
      <c r="C815" s="337"/>
      <c r="D815" s="340"/>
      <c r="E815" s="101"/>
      <c r="F815" s="101"/>
      <c r="G815" s="101"/>
      <c r="H815" s="101"/>
      <c r="I815" s="101"/>
      <c r="J815" s="101"/>
      <c r="K815" s="101"/>
    </row>
    <row r="816" spans="1:11" ht="12.75">
      <c r="A816" s="340"/>
      <c r="B816" s="337"/>
      <c r="C816" s="337"/>
      <c r="D816" s="340"/>
      <c r="E816" s="101"/>
      <c r="F816" s="101"/>
      <c r="G816" s="101"/>
      <c r="H816" s="101"/>
      <c r="I816" s="101"/>
      <c r="J816" s="101"/>
      <c r="K816" s="101"/>
    </row>
    <row r="817" spans="1:11" ht="12.75">
      <c r="A817" s="340"/>
      <c r="B817" s="337"/>
      <c r="C817" s="337"/>
      <c r="D817" s="340"/>
      <c r="E817" s="101"/>
      <c r="F817" s="101"/>
      <c r="G817" s="101"/>
      <c r="H817" s="101"/>
      <c r="I817" s="101"/>
      <c r="J817" s="101"/>
      <c r="K817" s="101"/>
    </row>
    <row r="818" spans="1:11" ht="12.75">
      <c r="A818" s="340"/>
      <c r="B818" s="337"/>
      <c r="C818" s="337"/>
      <c r="D818" s="340"/>
      <c r="E818" s="101"/>
      <c r="F818" s="101"/>
      <c r="G818" s="101"/>
      <c r="H818" s="101"/>
      <c r="I818" s="101"/>
      <c r="J818" s="101"/>
      <c r="K818" s="101"/>
    </row>
    <row r="819" spans="1:11" ht="12.75">
      <c r="A819" s="340"/>
      <c r="B819" s="337"/>
      <c r="C819" s="337"/>
      <c r="D819" s="340"/>
      <c r="E819" s="101"/>
      <c r="F819" s="101"/>
      <c r="G819" s="101"/>
      <c r="H819" s="101"/>
      <c r="I819" s="101"/>
      <c r="J819" s="101"/>
      <c r="K819" s="101"/>
    </row>
    <row r="820" spans="1:11" ht="12.75">
      <c r="A820" s="340"/>
      <c r="B820" s="337"/>
      <c r="C820" s="337"/>
      <c r="D820" s="340"/>
      <c r="E820" s="101"/>
      <c r="F820" s="101"/>
      <c r="G820" s="101"/>
      <c r="H820" s="101"/>
      <c r="I820" s="101"/>
      <c r="J820" s="101"/>
      <c r="K820" s="101"/>
    </row>
    <row r="821" spans="1:11" ht="12.75">
      <c r="A821" s="340"/>
      <c r="B821" s="337"/>
      <c r="C821" s="337"/>
      <c r="D821" s="340"/>
      <c r="E821" s="101"/>
      <c r="F821" s="101"/>
      <c r="G821" s="101"/>
      <c r="H821" s="101"/>
      <c r="I821" s="101"/>
      <c r="J821" s="101"/>
      <c r="K821" s="101"/>
    </row>
    <row r="822" spans="1:11" ht="12.75">
      <c r="A822" s="340"/>
      <c r="B822" s="337"/>
      <c r="C822" s="337"/>
      <c r="D822" s="340"/>
      <c r="E822" s="101"/>
      <c r="F822" s="101"/>
      <c r="G822" s="101"/>
      <c r="H822" s="101"/>
      <c r="I822" s="101"/>
      <c r="J822" s="101"/>
      <c r="K822" s="101"/>
    </row>
    <row r="823" spans="1:11" ht="12.75">
      <c r="A823" s="340"/>
      <c r="B823" s="337"/>
      <c r="C823" s="337"/>
      <c r="D823" s="340"/>
      <c r="E823" s="101"/>
      <c r="F823" s="101"/>
      <c r="G823" s="101"/>
      <c r="H823" s="101"/>
      <c r="I823" s="101"/>
      <c r="J823" s="101"/>
      <c r="K823" s="101"/>
    </row>
    <row r="824" spans="1:11" ht="12.75">
      <c r="A824" s="340"/>
      <c r="B824" s="337"/>
      <c r="C824" s="337"/>
      <c r="D824" s="340"/>
      <c r="E824" s="101"/>
      <c r="F824" s="101"/>
      <c r="G824" s="101"/>
      <c r="H824" s="101"/>
      <c r="I824" s="101"/>
      <c r="J824" s="101"/>
      <c r="K824" s="101"/>
    </row>
    <row r="825" spans="1:11" ht="12.75">
      <c r="A825" s="340"/>
      <c r="B825" s="337"/>
      <c r="C825" s="337"/>
      <c r="D825" s="340"/>
      <c r="E825" s="101"/>
      <c r="F825" s="101"/>
      <c r="G825" s="101"/>
      <c r="H825" s="101"/>
      <c r="I825" s="101"/>
      <c r="J825" s="101"/>
      <c r="K825" s="101"/>
    </row>
    <row r="826" spans="1:11" ht="12.75">
      <c r="A826" s="340"/>
      <c r="B826" s="337"/>
      <c r="C826" s="337"/>
      <c r="D826" s="340"/>
      <c r="E826" s="101"/>
      <c r="F826" s="101"/>
      <c r="G826" s="101"/>
      <c r="H826" s="101"/>
      <c r="I826" s="101"/>
      <c r="J826" s="101"/>
      <c r="K826" s="101"/>
    </row>
    <row r="827" spans="1:11" ht="12.75">
      <c r="A827" s="340"/>
      <c r="B827" s="337"/>
      <c r="C827" s="337"/>
      <c r="D827" s="340"/>
      <c r="E827" s="101"/>
      <c r="F827" s="101"/>
      <c r="G827" s="101"/>
      <c r="H827" s="101"/>
      <c r="I827" s="101"/>
      <c r="J827" s="101"/>
      <c r="K827" s="101"/>
    </row>
    <row r="828" spans="1:11" ht="12.75">
      <c r="A828" s="340"/>
      <c r="B828" s="337"/>
      <c r="C828" s="337"/>
      <c r="D828" s="340"/>
      <c r="E828" s="101"/>
      <c r="F828" s="101"/>
      <c r="G828" s="101"/>
      <c r="H828" s="101"/>
      <c r="I828" s="101"/>
      <c r="J828" s="101"/>
      <c r="K828" s="101"/>
    </row>
    <row r="829" spans="1:11" ht="12.75">
      <c r="A829" s="340"/>
      <c r="B829" s="337"/>
      <c r="C829" s="337"/>
      <c r="D829" s="340"/>
      <c r="E829" s="101"/>
      <c r="F829" s="101"/>
      <c r="G829" s="101"/>
      <c r="H829" s="101"/>
      <c r="I829" s="101"/>
      <c r="J829" s="101"/>
      <c r="K829" s="101"/>
    </row>
    <row r="830" spans="1:11" ht="12.75">
      <c r="A830" s="340"/>
      <c r="B830" s="337"/>
      <c r="C830" s="337"/>
      <c r="D830" s="340"/>
      <c r="E830" s="101"/>
      <c r="F830" s="101"/>
      <c r="G830" s="101"/>
      <c r="H830" s="101"/>
      <c r="I830" s="101"/>
      <c r="J830" s="101"/>
      <c r="K830" s="101"/>
    </row>
    <row r="831" spans="1:11" ht="12.75">
      <c r="A831" s="340"/>
      <c r="B831" s="337"/>
      <c r="C831" s="337"/>
      <c r="D831" s="340"/>
      <c r="E831" s="101"/>
      <c r="F831" s="101"/>
      <c r="G831" s="101"/>
      <c r="H831" s="101"/>
      <c r="I831" s="101"/>
      <c r="J831" s="101"/>
      <c r="K831" s="101"/>
    </row>
    <row r="832" spans="1:11" ht="12.75">
      <c r="A832" s="340"/>
      <c r="B832" s="337"/>
      <c r="C832" s="337"/>
      <c r="D832" s="340"/>
      <c r="E832" s="101"/>
      <c r="F832" s="101"/>
      <c r="G832" s="101"/>
      <c r="H832" s="101"/>
      <c r="I832" s="101"/>
      <c r="J832" s="101"/>
      <c r="K832" s="101"/>
    </row>
    <row r="833" spans="1:11" ht="12.75">
      <c r="A833" s="340"/>
      <c r="B833" s="337"/>
      <c r="C833" s="337"/>
      <c r="D833" s="340"/>
      <c r="E833" s="101"/>
      <c r="F833" s="101"/>
      <c r="G833" s="101"/>
      <c r="H833" s="101"/>
      <c r="I833" s="101"/>
      <c r="J833" s="101"/>
      <c r="K833" s="101"/>
    </row>
    <row r="834" spans="1:11" ht="12.75">
      <c r="A834" s="340"/>
      <c r="B834" s="337"/>
      <c r="C834" s="337"/>
      <c r="D834" s="340"/>
      <c r="E834" s="101"/>
      <c r="F834" s="101"/>
      <c r="G834" s="101"/>
      <c r="H834" s="101"/>
      <c r="I834" s="101"/>
      <c r="J834" s="101"/>
      <c r="K834" s="101"/>
    </row>
    <row r="835" spans="1:11" ht="12.75">
      <c r="A835" s="340"/>
      <c r="B835" s="337"/>
      <c r="C835" s="337"/>
      <c r="D835" s="340"/>
      <c r="E835" s="101"/>
      <c r="F835" s="101"/>
      <c r="G835" s="101"/>
      <c r="H835" s="101"/>
      <c r="I835" s="101"/>
      <c r="J835" s="101"/>
      <c r="K835" s="101"/>
    </row>
    <row r="836" spans="1:11" ht="12.75">
      <c r="A836" s="340"/>
      <c r="B836" s="337"/>
      <c r="C836" s="337"/>
      <c r="D836" s="340"/>
      <c r="E836" s="101"/>
      <c r="F836" s="101"/>
      <c r="G836" s="101"/>
      <c r="H836" s="101"/>
      <c r="I836" s="101"/>
      <c r="J836" s="101"/>
      <c r="K836" s="101"/>
    </row>
    <row r="837" spans="1:11" ht="12.75">
      <c r="A837" s="340"/>
      <c r="B837" s="337"/>
      <c r="C837" s="337"/>
      <c r="D837" s="340"/>
      <c r="E837" s="101"/>
      <c r="F837" s="101"/>
      <c r="G837" s="101"/>
      <c r="H837" s="101"/>
      <c r="I837" s="101"/>
      <c r="J837" s="101"/>
      <c r="K837" s="101"/>
    </row>
    <row r="838" spans="1:11" ht="12.75">
      <c r="A838" s="340"/>
      <c r="B838" s="337"/>
      <c r="C838" s="337"/>
      <c r="D838" s="340"/>
      <c r="E838" s="101"/>
      <c r="F838" s="101"/>
      <c r="G838" s="101"/>
      <c r="H838" s="101"/>
      <c r="I838" s="101"/>
      <c r="J838" s="101"/>
      <c r="K838" s="101"/>
    </row>
    <row r="839" spans="1:11" ht="12.75">
      <c r="A839" s="340"/>
      <c r="B839" s="337"/>
      <c r="C839" s="337"/>
      <c r="D839" s="340"/>
      <c r="E839" s="101"/>
      <c r="F839" s="101"/>
      <c r="G839" s="101"/>
      <c r="H839" s="101"/>
      <c r="I839" s="101"/>
      <c r="J839" s="101"/>
      <c r="K839" s="101"/>
    </row>
    <row r="840" spans="1:11" ht="12.75">
      <c r="A840" s="340"/>
      <c r="B840" s="337"/>
      <c r="C840" s="337"/>
      <c r="D840" s="340"/>
      <c r="E840" s="101"/>
      <c r="F840" s="101"/>
      <c r="G840" s="101"/>
      <c r="H840" s="101"/>
      <c r="I840" s="101"/>
      <c r="J840" s="101"/>
      <c r="K840" s="101"/>
    </row>
    <row r="841" spans="1:11" ht="12.75">
      <c r="A841" s="340"/>
      <c r="B841" s="337"/>
      <c r="C841" s="337"/>
      <c r="D841" s="340"/>
      <c r="E841" s="101"/>
      <c r="F841" s="101"/>
      <c r="G841" s="101"/>
      <c r="H841" s="101"/>
      <c r="I841" s="101"/>
      <c r="J841" s="101"/>
      <c r="K841" s="101"/>
    </row>
    <row r="842" spans="1:11" ht="12.75">
      <c r="A842" s="340"/>
      <c r="B842" s="337"/>
      <c r="C842" s="337"/>
      <c r="D842" s="340"/>
      <c r="E842" s="101"/>
      <c r="F842" s="101"/>
      <c r="G842" s="101"/>
      <c r="H842" s="101"/>
      <c r="I842" s="101"/>
      <c r="J842" s="101"/>
      <c r="K842" s="101"/>
    </row>
    <row r="843" spans="1:11" ht="12.75">
      <c r="A843" s="340"/>
      <c r="B843" s="337"/>
      <c r="C843" s="337"/>
      <c r="D843" s="340"/>
      <c r="E843" s="101"/>
      <c r="F843" s="101"/>
      <c r="G843" s="101"/>
      <c r="H843" s="101"/>
      <c r="I843" s="101"/>
      <c r="J843" s="101"/>
      <c r="K843" s="101"/>
    </row>
    <row r="844" spans="1:11" ht="12.75">
      <c r="A844" s="340"/>
      <c r="B844" s="337"/>
      <c r="C844" s="337"/>
      <c r="D844" s="340"/>
      <c r="E844" s="101"/>
      <c r="F844" s="101"/>
      <c r="G844" s="101"/>
      <c r="H844" s="101"/>
      <c r="I844" s="101"/>
      <c r="J844" s="101"/>
      <c r="K844" s="101"/>
    </row>
    <row r="845" spans="1:11" ht="12.75">
      <c r="A845" s="340"/>
      <c r="B845" s="337"/>
      <c r="C845" s="337"/>
      <c r="D845" s="340"/>
      <c r="E845" s="101"/>
      <c r="F845" s="101"/>
      <c r="G845" s="101"/>
      <c r="H845" s="101"/>
      <c r="I845" s="101"/>
      <c r="J845" s="101"/>
      <c r="K845" s="101"/>
    </row>
    <row r="846" spans="1:11" ht="12.75">
      <c r="A846" s="340"/>
      <c r="B846" s="337"/>
      <c r="C846" s="337"/>
      <c r="D846" s="340"/>
      <c r="E846" s="101"/>
      <c r="F846" s="101"/>
      <c r="G846" s="101"/>
      <c r="H846" s="101"/>
      <c r="I846" s="101"/>
      <c r="J846" s="101"/>
      <c r="K846" s="101"/>
    </row>
    <row r="847" spans="1:11" ht="12.75">
      <c r="A847" s="340"/>
      <c r="B847" s="337"/>
      <c r="C847" s="337"/>
      <c r="D847" s="340"/>
      <c r="E847" s="101"/>
      <c r="F847" s="101"/>
      <c r="G847" s="101"/>
      <c r="H847" s="101"/>
      <c r="I847" s="101"/>
      <c r="J847" s="101"/>
      <c r="K847" s="101"/>
    </row>
    <row r="848" spans="1:11" ht="12.75">
      <c r="A848" s="340"/>
      <c r="B848" s="337"/>
      <c r="C848" s="337"/>
      <c r="D848" s="340"/>
      <c r="E848" s="101"/>
      <c r="F848" s="101"/>
      <c r="G848" s="101"/>
      <c r="H848" s="101"/>
      <c r="I848" s="101"/>
      <c r="J848" s="101"/>
      <c r="K848" s="101"/>
    </row>
    <row r="849" spans="1:11" ht="12.75">
      <c r="A849" s="340"/>
      <c r="B849" s="337"/>
      <c r="C849" s="337"/>
      <c r="D849" s="340"/>
      <c r="E849" s="101"/>
      <c r="F849" s="101"/>
      <c r="G849" s="101"/>
      <c r="H849" s="101"/>
      <c r="I849" s="101"/>
      <c r="J849" s="101"/>
      <c r="K849" s="101"/>
    </row>
    <row r="850" spans="1:11" ht="12.75">
      <c r="A850" s="340"/>
      <c r="B850" s="337"/>
      <c r="C850" s="337"/>
      <c r="D850" s="340"/>
      <c r="E850" s="101"/>
      <c r="F850" s="101"/>
      <c r="G850" s="101"/>
      <c r="H850" s="101"/>
      <c r="I850" s="101"/>
      <c r="J850" s="101"/>
      <c r="K850" s="101"/>
    </row>
    <row r="851" spans="1:11" ht="12.75">
      <c r="A851" s="340"/>
      <c r="B851" s="337"/>
      <c r="C851" s="337"/>
      <c r="D851" s="340"/>
      <c r="E851" s="101"/>
      <c r="F851" s="101"/>
      <c r="G851" s="101"/>
      <c r="H851" s="101"/>
      <c r="I851" s="101"/>
      <c r="J851" s="101"/>
      <c r="K851" s="101"/>
    </row>
    <row r="852" spans="1:11" ht="12.75">
      <c r="A852" s="340"/>
      <c r="B852" s="337"/>
      <c r="C852" s="337"/>
      <c r="D852" s="340"/>
      <c r="E852" s="101"/>
      <c r="F852" s="101"/>
      <c r="G852" s="101"/>
      <c r="H852" s="101"/>
      <c r="I852" s="101"/>
      <c r="J852" s="101"/>
      <c r="K852" s="101"/>
    </row>
    <row r="853" spans="1:11" ht="12.75">
      <c r="A853" s="340"/>
      <c r="B853" s="337"/>
      <c r="C853" s="337"/>
      <c r="D853" s="340"/>
      <c r="E853" s="101"/>
      <c r="F853" s="101"/>
      <c r="G853" s="101"/>
      <c r="H853" s="101"/>
      <c r="I853" s="101"/>
      <c r="J853" s="101"/>
      <c r="K853" s="101"/>
    </row>
    <row r="854" spans="1:11" ht="12.75">
      <c r="A854" s="340"/>
      <c r="B854" s="337"/>
      <c r="C854" s="337"/>
      <c r="D854" s="340"/>
      <c r="E854" s="101"/>
      <c r="F854" s="101"/>
      <c r="G854" s="101"/>
      <c r="H854" s="101"/>
      <c r="I854" s="101"/>
      <c r="J854" s="101"/>
      <c r="K854" s="101"/>
    </row>
    <row r="855" spans="1:11" ht="12.75">
      <c r="A855" s="340"/>
      <c r="B855" s="337"/>
      <c r="C855" s="337"/>
      <c r="D855" s="340"/>
      <c r="E855" s="101"/>
      <c r="F855" s="101"/>
      <c r="G855" s="101"/>
      <c r="H855" s="101"/>
      <c r="I855" s="101"/>
      <c r="J855" s="101"/>
      <c r="K855" s="101"/>
    </row>
    <row r="856" spans="1:11" ht="12.75">
      <c r="A856" s="340"/>
      <c r="B856" s="337"/>
      <c r="C856" s="337"/>
      <c r="D856" s="340"/>
      <c r="E856" s="101"/>
      <c r="F856" s="101"/>
      <c r="G856" s="101"/>
      <c r="H856" s="101"/>
      <c r="I856" s="101"/>
      <c r="J856" s="101"/>
      <c r="K856" s="101"/>
    </row>
    <row r="857" spans="1:11" ht="12.75">
      <c r="A857" s="340"/>
      <c r="B857" s="337"/>
      <c r="C857" s="337"/>
      <c r="D857" s="340"/>
      <c r="E857" s="101"/>
      <c r="F857" s="101"/>
      <c r="G857" s="101"/>
      <c r="H857" s="101"/>
      <c r="I857" s="101"/>
      <c r="J857" s="101"/>
      <c r="K857" s="101"/>
    </row>
    <row r="858" spans="1:11" ht="12.75">
      <c r="A858" s="340"/>
      <c r="B858" s="337"/>
      <c r="C858" s="337"/>
      <c r="D858" s="340"/>
      <c r="E858" s="101"/>
      <c r="F858" s="101"/>
      <c r="G858" s="101"/>
      <c r="H858" s="101"/>
      <c r="I858" s="101"/>
      <c r="J858" s="101"/>
      <c r="K858" s="101"/>
    </row>
    <row r="859" spans="1:11" ht="12.75">
      <c r="A859" s="340"/>
      <c r="B859" s="337"/>
      <c r="C859" s="337"/>
      <c r="D859" s="340"/>
      <c r="E859" s="101"/>
      <c r="F859" s="101"/>
      <c r="G859" s="101"/>
      <c r="H859" s="101"/>
      <c r="I859" s="101"/>
      <c r="J859" s="101"/>
      <c r="K859" s="101"/>
    </row>
    <row r="860" spans="1:11" ht="12.75">
      <c r="A860" s="340"/>
      <c r="B860" s="337"/>
      <c r="C860" s="337"/>
      <c r="D860" s="340"/>
      <c r="E860" s="101"/>
      <c r="F860" s="101"/>
      <c r="G860" s="101"/>
      <c r="H860" s="101"/>
      <c r="I860" s="101"/>
      <c r="J860" s="101"/>
      <c r="K860" s="101"/>
    </row>
    <row r="861" spans="1:11" ht="12.75">
      <c r="A861" s="340"/>
      <c r="B861" s="337"/>
      <c r="C861" s="337"/>
      <c r="D861" s="340"/>
      <c r="E861" s="101"/>
      <c r="F861" s="101"/>
      <c r="G861" s="101"/>
      <c r="H861" s="101"/>
      <c r="I861" s="101"/>
      <c r="J861" s="101"/>
      <c r="K861" s="101"/>
    </row>
    <row r="862" spans="1:11" ht="12.75">
      <c r="A862" s="340"/>
      <c r="B862" s="337"/>
      <c r="C862" s="337"/>
      <c r="D862" s="340"/>
      <c r="E862" s="101"/>
      <c r="F862" s="101"/>
      <c r="G862" s="101"/>
      <c r="H862" s="101"/>
      <c r="I862" s="101"/>
      <c r="J862" s="101"/>
      <c r="K862" s="101"/>
    </row>
    <row r="863" spans="1:11" ht="12.75">
      <c r="A863" s="340"/>
      <c r="B863" s="337"/>
      <c r="C863" s="337"/>
      <c r="D863" s="340"/>
      <c r="E863" s="101"/>
      <c r="F863" s="101"/>
      <c r="G863" s="101"/>
      <c r="H863" s="101"/>
      <c r="I863" s="101"/>
      <c r="J863" s="101"/>
      <c r="K863" s="101"/>
    </row>
    <row r="864" spans="1:11" ht="12.75">
      <c r="A864" s="340"/>
      <c r="B864" s="337"/>
      <c r="C864" s="337"/>
      <c r="D864" s="340"/>
      <c r="E864" s="101"/>
      <c r="F864" s="101"/>
      <c r="G864" s="101"/>
      <c r="H864" s="101"/>
      <c r="I864" s="101"/>
      <c r="J864" s="101"/>
      <c r="K864" s="101"/>
    </row>
    <row r="865" spans="1:11" ht="12.75">
      <c r="A865" s="340"/>
      <c r="B865" s="337"/>
      <c r="C865" s="337"/>
      <c r="D865" s="340"/>
      <c r="E865" s="101"/>
      <c r="F865" s="101"/>
      <c r="G865" s="101"/>
      <c r="H865" s="101"/>
      <c r="I865" s="101"/>
      <c r="J865" s="101"/>
      <c r="K865" s="101"/>
    </row>
    <row r="866" spans="1:11" ht="12.75">
      <c r="A866" s="340"/>
      <c r="B866" s="337"/>
      <c r="C866" s="337"/>
      <c r="D866" s="340"/>
      <c r="E866" s="101"/>
      <c r="F866" s="101"/>
      <c r="G866" s="101"/>
      <c r="H866" s="101"/>
      <c r="I866" s="101"/>
      <c r="J866" s="101"/>
      <c r="K866" s="101"/>
    </row>
    <row r="867" spans="1:11" ht="12.75">
      <c r="A867" s="340"/>
      <c r="B867" s="337"/>
      <c r="C867" s="337"/>
      <c r="D867" s="340"/>
      <c r="E867" s="101"/>
      <c r="F867" s="101"/>
      <c r="G867" s="101"/>
      <c r="H867" s="101"/>
      <c r="I867" s="101"/>
      <c r="J867" s="101"/>
      <c r="K867" s="101"/>
    </row>
    <row r="868" spans="1:11" ht="12.75">
      <c r="A868" s="340"/>
      <c r="B868" s="337"/>
      <c r="C868" s="337"/>
      <c r="D868" s="340"/>
      <c r="E868" s="101"/>
      <c r="F868" s="101"/>
      <c r="G868" s="101"/>
      <c r="H868" s="101"/>
      <c r="I868" s="101"/>
      <c r="J868" s="101"/>
      <c r="K868" s="101"/>
    </row>
    <row r="869" spans="1:11" ht="12.75">
      <c r="A869" s="340"/>
      <c r="B869" s="337"/>
      <c r="C869" s="337"/>
      <c r="D869" s="340"/>
      <c r="E869" s="101"/>
      <c r="F869" s="101"/>
      <c r="G869" s="101"/>
      <c r="H869" s="101"/>
      <c r="I869" s="101"/>
      <c r="J869" s="101"/>
      <c r="K869" s="101"/>
    </row>
    <row r="870" spans="1:11" ht="12.75">
      <c r="A870" s="340"/>
      <c r="B870" s="337"/>
      <c r="C870" s="337"/>
      <c r="D870" s="340"/>
      <c r="E870" s="101"/>
      <c r="F870" s="101"/>
      <c r="G870" s="101"/>
      <c r="H870" s="101"/>
      <c r="I870" s="101"/>
      <c r="J870" s="101"/>
      <c r="K870" s="101"/>
    </row>
    <row r="871" spans="1:11" ht="12.75">
      <c r="A871" s="340"/>
      <c r="B871" s="337"/>
      <c r="C871" s="337"/>
      <c r="D871" s="340"/>
      <c r="E871" s="101"/>
      <c r="F871" s="101"/>
      <c r="G871" s="101"/>
      <c r="H871" s="101"/>
      <c r="I871" s="101"/>
      <c r="J871" s="101"/>
      <c r="K871" s="101"/>
    </row>
    <row r="872" spans="1:11" ht="12.75">
      <c r="A872" s="340"/>
      <c r="B872" s="337"/>
      <c r="C872" s="337"/>
      <c r="D872" s="340"/>
      <c r="E872" s="101"/>
      <c r="F872" s="101"/>
      <c r="G872" s="101"/>
      <c r="H872" s="101"/>
      <c r="I872" s="101"/>
      <c r="J872" s="101"/>
      <c r="K872" s="101"/>
    </row>
    <row r="873" spans="1:11" ht="12.75">
      <c r="A873" s="340"/>
      <c r="B873" s="337"/>
      <c r="C873" s="337"/>
      <c r="D873" s="340"/>
      <c r="E873" s="101"/>
      <c r="F873" s="101"/>
      <c r="G873" s="101"/>
      <c r="H873" s="101"/>
      <c r="I873" s="101"/>
      <c r="J873" s="101"/>
      <c r="K873" s="101"/>
    </row>
    <row r="874" spans="1:11" ht="12.75">
      <c r="A874" s="340"/>
      <c r="B874" s="337"/>
      <c r="C874" s="337"/>
      <c r="D874" s="340"/>
      <c r="E874" s="101"/>
      <c r="F874" s="101"/>
      <c r="G874" s="101"/>
      <c r="H874" s="101"/>
      <c r="I874" s="101"/>
      <c r="J874" s="101"/>
      <c r="K874" s="101"/>
    </row>
    <row r="875" spans="1:11" ht="12.75">
      <c r="A875" s="340"/>
      <c r="B875" s="337"/>
      <c r="C875" s="337"/>
      <c r="D875" s="340"/>
      <c r="E875" s="101"/>
      <c r="F875" s="101"/>
      <c r="G875" s="101"/>
      <c r="H875" s="101"/>
      <c r="I875" s="101"/>
      <c r="J875" s="101"/>
      <c r="K875" s="101"/>
    </row>
    <row r="876" spans="1:11" ht="12.75">
      <c r="A876" s="340"/>
      <c r="B876" s="337"/>
      <c r="C876" s="337"/>
      <c r="D876" s="340"/>
      <c r="E876" s="101"/>
      <c r="F876" s="101"/>
      <c r="G876" s="101"/>
      <c r="H876" s="101"/>
      <c r="I876" s="101"/>
      <c r="J876" s="101"/>
      <c r="K876" s="101"/>
    </row>
    <row r="877" spans="1:11" ht="12.75">
      <c r="A877" s="340"/>
      <c r="B877" s="337"/>
      <c r="C877" s="337"/>
      <c r="D877" s="340"/>
      <c r="E877" s="101"/>
      <c r="F877" s="101"/>
      <c r="G877" s="101"/>
      <c r="H877" s="101"/>
      <c r="I877" s="101"/>
      <c r="J877" s="101"/>
      <c r="K877" s="101"/>
    </row>
    <row r="878" spans="1:11" ht="12.75">
      <c r="A878" s="340"/>
      <c r="B878" s="337"/>
      <c r="C878" s="337"/>
      <c r="D878" s="340"/>
      <c r="E878" s="101"/>
      <c r="F878" s="101"/>
      <c r="G878" s="101"/>
      <c r="H878" s="101"/>
      <c r="I878" s="101"/>
      <c r="J878" s="101"/>
      <c r="K878" s="101"/>
    </row>
    <row r="879" spans="1:11" ht="12.75">
      <c r="A879" s="340"/>
      <c r="B879" s="337"/>
      <c r="C879" s="337"/>
      <c r="D879" s="340"/>
      <c r="E879" s="101"/>
      <c r="F879" s="101"/>
      <c r="G879" s="101"/>
      <c r="H879" s="101"/>
      <c r="I879" s="101"/>
      <c r="J879" s="101"/>
      <c r="K879" s="101"/>
    </row>
    <row r="880" spans="1:11" ht="12.75">
      <c r="A880" s="340"/>
      <c r="B880" s="337"/>
      <c r="C880" s="337"/>
      <c r="D880" s="340"/>
      <c r="E880" s="101"/>
      <c r="F880" s="101"/>
      <c r="G880" s="101"/>
      <c r="H880" s="101"/>
      <c r="I880" s="101"/>
      <c r="J880" s="101"/>
      <c r="K880" s="101"/>
    </row>
    <row r="881" spans="1:11" ht="12.75">
      <c r="A881" s="340"/>
      <c r="B881" s="337"/>
      <c r="C881" s="337"/>
      <c r="D881" s="340"/>
      <c r="E881" s="101"/>
      <c r="F881" s="101"/>
      <c r="G881" s="101"/>
      <c r="H881" s="101"/>
      <c r="I881" s="101"/>
      <c r="J881" s="101"/>
      <c r="K881" s="101"/>
    </row>
    <row r="882" spans="1:11" ht="12.75">
      <c r="A882" s="340"/>
      <c r="B882" s="337"/>
      <c r="C882" s="337"/>
      <c r="D882" s="340"/>
      <c r="E882" s="101"/>
      <c r="F882" s="101"/>
      <c r="G882" s="101"/>
      <c r="H882" s="101"/>
      <c r="I882" s="101"/>
      <c r="J882" s="101"/>
      <c r="K882" s="101"/>
    </row>
    <row r="883" spans="1:11" ht="12.75">
      <c r="A883" s="340"/>
      <c r="B883" s="337"/>
      <c r="C883" s="337"/>
      <c r="D883" s="340"/>
      <c r="E883" s="101"/>
      <c r="F883" s="101"/>
      <c r="G883" s="101"/>
      <c r="H883" s="101"/>
      <c r="I883" s="101"/>
      <c r="J883" s="101"/>
      <c r="K883" s="101"/>
    </row>
    <row r="884" spans="1:11" ht="12.75">
      <c r="A884" s="340"/>
      <c r="B884" s="337"/>
      <c r="C884" s="337"/>
      <c r="D884" s="340"/>
      <c r="E884" s="101"/>
      <c r="F884" s="101"/>
      <c r="G884" s="101"/>
      <c r="H884" s="101"/>
      <c r="I884" s="101"/>
      <c r="J884" s="101"/>
      <c r="K884" s="101"/>
    </row>
    <row r="885" spans="1:11" ht="12.75">
      <c r="A885" s="340"/>
      <c r="B885" s="337"/>
      <c r="C885" s="337"/>
      <c r="D885" s="340"/>
      <c r="E885" s="101"/>
      <c r="F885" s="101"/>
      <c r="G885" s="101"/>
      <c r="H885" s="101"/>
      <c r="I885" s="101"/>
      <c r="J885" s="101"/>
      <c r="K885" s="101"/>
    </row>
    <row r="886" spans="1:11" ht="12.75">
      <c r="A886" s="340"/>
      <c r="B886" s="337"/>
      <c r="C886" s="337"/>
      <c r="D886" s="340"/>
      <c r="E886" s="101"/>
      <c r="F886" s="101"/>
      <c r="G886" s="101"/>
      <c r="H886" s="101"/>
      <c r="I886" s="101"/>
      <c r="J886" s="101"/>
      <c r="K886" s="101"/>
    </row>
    <row r="887" spans="1:11" ht="12.75">
      <c r="A887" s="340"/>
      <c r="B887" s="337"/>
      <c r="C887" s="337"/>
      <c r="D887" s="340"/>
      <c r="E887" s="101"/>
      <c r="F887" s="101"/>
      <c r="G887" s="101"/>
      <c r="H887" s="101"/>
      <c r="I887" s="101"/>
      <c r="J887" s="101"/>
      <c r="K887" s="101"/>
    </row>
    <row r="888" spans="1:11" ht="12.75">
      <c r="A888" s="340"/>
      <c r="B888" s="337"/>
      <c r="C888" s="337"/>
      <c r="D888" s="340"/>
      <c r="E888" s="101"/>
      <c r="F888" s="101"/>
      <c r="G888" s="101"/>
      <c r="H888" s="101"/>
      <c r="I888" s="101"/>
      <c r="J888" s="101"/>
      <c r="K888" s="101"/>
    </row>
    <row r="889" spans="1:11" ht="12.75">
      <c r="A889" s="340"/>
      <c r="B889" s="337"/>
      <c r="C889" s="337"/>
      <c r="D889" s="340"/>
      <c r="E889" s="101"/>
      <c r="F889" s="101"/>
      <c r="G889" s="101"/>
      <c r="H889" s="101"/>
      <c r="I889" s="101"/>
      <c r="J889" s="101"/>
      <c r="K889" s="101"/>
    </row>
    <row r="890" spans="1:11" ht="12.75">
      <c r="A890" s="340"/>
      <c r="B890" s="337"/>
      <c r="C890" s="337"/>
      <c r="D890" s="340"/>
      <c r="E890" s="101"/>
      <c r="F890" s="101"/>
      <c r="G890" s="101"/>
      <c r="H890" s="101"/>
      <c r="I890" s="101"/>
      <c r="J890" s="101"/>
      <c r="K890" s="101"/>
    </row>
    <row r="891" spans="1:11" ht="12.75">
      <c r="A891" s="340"/>
      <c r="B891" s="337"/>
      <c r="C891" s="337"/>
      <c r="D891" s="340"/>
      <c r="E891" s="101"/>
      <c r="F891" s="101"/>
      <c r="G891" s="101"/>
      <c r="H891" s="101"/>
      <c r="I891" s="101"/>
      <c r="J891" s="101"/>
      <c r="K891" s="101"/>
    </row>
    <row r="892" spans="1:11" ht="12.75">
      <c r="A892" s="340"/>
      <c r="B892" s="337"/>
      <c r="C892" s="337"/>
      <c r="D892" s="340"/>
      <c r="E892" s="101"/>
      <c r="F892" s="101"/>
      <c r="G892" s="101"/>
      <c r="H892" s="101"/>
      <c r="I892" s="101"/>
      <c r="J892" s="101"/>
      <c r="K892" s="101"/>
    </row>
    <row r="893" spans="1:11" ht="12.75">
      <c r="A893" s="340"/>
      <c r="B893" s="337"/>
      <c r="C893" s="337"/>
      <c r="D893" s="340"/>
      <c r="E893" s="101"/>
      <c r="F893" s="101"/>
      <c r="G893" s="101"/>
      <c r="H893" s="101"/>
      <c r="I893" s="101"/>
      <c r="J893" s="101"/>
      <c r="K893" s="101"/>
    </row>
    <row r="894" spans="1:11" ht="12.75">
      <c r="A894" s="340"/>
      <c r="B894" s="337"/>
      <c r="C894" s="337"/>
      <c r="D894" s="340"/>
      <c r="E894" s="101"/>
      <c r="F894" s="101"/>
      <c r="G894" s="101"/>
      <c r="H894" s="101"/>
      <c r="I894" s="101"/>
      <c r="J894" s="101"/>
      <c r="K894" s="101"/>
    </row>
    <row r="895" spans="1:11" ht="12.75">
      <c r="A895" s="340"/>
      <c r="B895" s="337"/>
      <c r="C895" s="337"/>
      <c r="D895" s="340"/>
      <c r="E895" s="101"/>
      <c r="F895" s="101"/>
      <c r="G895" s="101"/>
      <c r="H895" s="101"/>
      <c r="I895" s="101"/>
      <c r="J895" s="101"/>
      <c r="K895" s="101"/>
    </row>
    <row r="896" spans="1:11" ht="12.75">
      <c r="A896" s="340"/>
      <c r="B896" s="337"/>
      <c r="C896" s="337"/>
      <c r="D896" s="340"/>
      <c r="E896" s="101"/>
      <c r="F896" s="101"/>
      <c r="G896" s="101"/>
      <c r="H896" s="101"/>
      <c r="I896" s="101"/>
      <c r="J896" s="101"/>
      <c r="K896" s="101"/>
    </row>
    <row r="897" spans="1:11" ht="12.75">
      <c r="A897" s="340"/>
      <c r="B897" s="337"/>
      <c r="C897" s="337"/>
      <c r="D897" s="340"/>
      <c r="E897" s="101"/>
      <c r="F897" s="101"/>
      <c r="G897" s="101"/>
      <c r="H897" s="101"/>
      <c r="I897" s="101"/>
      <c r="J897" s="101"/>
      <c r="K897" s="101"/>
    </row>
    <row r="898" spans="1:11" ht="12.75">
      <c r="A898" s="340"/>
      <c r="B898" s="337"/>
      <c r="C898" s="337"/>
      <c r="D898" s="340"/>
      <c r="E898" s="101"/>
      <c r="F898" s="101"/>
      <c r="G898" s="101"/>
      <c r="H898" s="101"/>
      <c r="I898" s="101"/>
      <c r="J898" s="101"/>
      <c r="K898" s="101"/>
    </row>
    <row r="899" spans="1:11" ht="12.75">
      <c r="A899" s="340"/>
      <c r="B899" s="337"/>
      <c r="C899" s="337"/>
      <c r="D899" s="340"/>
      <c r="E899" s="101"/>
      <c r="F899" s="101"/>
      <c r="G899" s="101"/>
      <c r="H899" s="101"/>
      <c r="I899" s="101"/>
      <c r="J899" s="101"/>
      <c r="K899" s="101"/>
    </row>
    <row r="900" spans="1:11" ht="12.75">
      <c r="A900" s="340"/>
      <c r="B900" s="337"/>
      <c r="C900" s="337"/>
      <c r="D900" s="340"/>
      <c r="E900" s="101"/>
      <c r="F900" s="101"/>
      <c r="G900" s="101"/>
      <c r="H900" s="101"/>
      <c r="I900" s="101"/>
      <c r="J900" s="101"/>
      <c r="K900" s="101"/>
    </row>
    <row r="901" spans="1:11" ht="12.75">
      <c r="A901" s="340"/>
      <c r="B901" s="337"/>
      <c r="C901" s="337"/>
      <c r="D901" s="340"/>
      <c r="E901" s="101"/>
      <c r="F901" s="101"/>
      <c r="G901" s="101"/>
      <c r="H901" s="101"/>
      <c r="I901" s="101"/>
      <c r="J901" s="101"/>
      <c r="K901" s="101"/>
    </row>
    <row r="902" spans="1:11" ht="12.75">
      <c r="A902" s="340"/>
      <c r="B902" s="337"/>
      <c r="C902" s="337"/>
      <c r="D902" s="340"/>
      <c r="E902" s="101"/>
      <c r="F902" s="101"/>
      <c r="G902" s="101"/>
      <c r="H902" s="101"/>
      <c r="I902" s="101"/>
      <c r="J902" s="101"/>
      <c r="K902" s="101"/>
    </row>
    <row r="903" spans="1:11" ht="12.75">
      <c r="A903" s="340"/>
      <c r="B903" s="337"/>
      <c r="C903" s="337"/>
      <c r="D903" s="340"/>
      <c r="E903" s="101"/>
      <c r="F903" s="101"/>
      <c r="G903" s="101"/>
      <c r="H903" s="101"/>
      <c r="I903" s="101"/>
      <c r="J903" s="101"/>
      <c r="K903" s="101"/>
    </row>
    <row r="904" spans="1:11" ht="12.75">
      <c r="A904" s="340"/>
      <c r="B904" s="337"/>
      <c r="C904" s="337"/>
      <c r="D904" s="340"/>
      <c r="E904" s="101"/>
      <c r="F904" s="101"/>
      <c r="G904" s="101"/>
      <c r="H904" s="101"/>
      <c r="I904" s="101"/>
      <c r="J904" s="101"/>
      <c r="K904" s="101"/>
    </row>
    <row r="905" spans="1:11" ht="12.75">
      <c r="A905" s="340"/>
      <c r="B905" s="337"/>
      <c r="C905" s="337"/>
      <c r="D905" s="340"/>
      <c r="E905" s="101"/>
      <c r="F905" s="101"/>
      <c r="G905" s="101"/>
      <c r="H905" s="101"/>
      <c r="I905" s="101"/>
      <c r="J905" s="101"/>
      <c r="K905" s="101"/>
    </row>
    <row r="906" spans="1:11" ht="12.75">
      <c r="A906" s="340"/>
      <c r="B906" s="337"/>
      <c r="C906" s="337"/>
      <c r="D906" s="340"/>
      <c r="E906" s="101"/>
      <c r="F906" s="101"/>
      <c r="G906" s="101"/>
      <c r="H906" s="101"/>
      <c r="I906" s="101"/>
      <c r="J906" s="101"/>
      <c r="K906" s="101"/>
    </row>
    <row r="907" spans="1:11" ht="12.75">
      <c r="A907" s="340"/>
      <c r="B907" s="337"/>
      <c r="C907" s="337"/>
      <c r="D907" s="340"/>
      <c r="E907" s="101"/>
      <c r="F907" s="101"/>
      <c r="G907" s="101"/>
      <c r="H907" s="101"/>
      <c r="I907" s="101"/>
      <c r="J907" s="101"/>
      <c r="K907" s="101"/>
    </row>
    <row r="908" spans="1:11" ht="12.75">
      <c r="A908" s="340"/>
      <c r="B908" s="337"/>
      <c r="C908" s="337"/>
      <c r="D908" s="340"/>
      <c r="E908" s="101"/>
      <c r="F908" s="101"/>
      <c r="G908" s="101"/>
      <c r="H908" s="101"/>
      <c r="I908" s="101"/>
      <c r="J908" s="101"/>
      <c r="K908" s="101"/>
    </row>
    <row r="909" spans="1:11" ht="12.75">
      <c r="A909" s="340"/>
      <c r="B909" s="337"/>
      <c r="C909" s="337"/>
      <c r="D909" s="340"/>
      <c r="E909" s="101"/>
      <c r="F909" s="101"/>
      <c r="G909" s="101"/>
      <c r="H909" s="101"/>
      <c r="I909" s="101"/>
      <c r="J909" s="101"/>
      <c r="K909" s="101"/>
    </row>
    <row r="910" spans="1:11" ht="12.75">
      <c r="A910" s="340"/>
      <c r="B910" s="337"/>
      <c r="C910" s="337"/>
      <c r="D910" s="340"/>
      <c r="E910" s="101"/>
      <c r="F910" s="101"/>
      <c r="G910" s="101"/>
      <c r="H910" s="101"/>
      <c r="I910" s="101"/>
      <c r="J910" s="101"/>
      <c r="K910" s="101"/>
    </row>
    <row r="911" spans="1:11" ht="12.75">
      <c r="A911" s="340"/>
      <c r="B911" s="337"/>
      <c r="C911" s="337"/>
      <c r="D911" s="340"/>
      <c r="E911" s="101"/>
      <c r="F911" s="101"/>
      <c r="G911" s="101"/>
      <c r="H911" s="101"/>
      <c r="I911" s="101"/>
      <c r="J911" s="101"/>
      <c r="K911" s="101"/>
    </row>
    <row r="912" spans="1:11" ht="12.75">
      <c r="A912" s="340"/>
      <c r="B912" s="337"/>
      <c r="C912" s="337"/>
      <c r="D912" s="340"/>
      <c r="E912" s="101"/>
      <c r="F912" s="101"/>
      <c r="G912" s="101"/>
      <c r="H912" s="101"/>
      <c r="I912" s="101"/>
      <c r="J912" s="101"/>
      <c r="K912" s="101"/>
    </row>
    <row r="913" spans="1:11" ht="12.75">
      <c r="A913" s="340"/>
      <c r="B913" s="337"/>
      <c r="C913" s="337"/>
      <c r="D913" s="340"/>
      <c r="E913" s="101"/>
      <c r="F913" s="101"/>
      <c r="G913" s="101"/>
      <c r="H913" s="101"/>
      <c r="I913" s="101"/>
      <c r="J913" s="101"/>
      <c r="K913" s="101"/>
    </row>
    <row r="914" spans="1:11" ht="12.75">
      <c r="A914" s="340"/>
      <c r="B914" s="337"/>
      <c r="C914" s="337"/>
      <c r="D914" s="340"/>
      <c r="E914" s="101"/>
      <c r="F914" s="101"/>
      <c r="G914" s="101"/>
      <c r="H914" s="101"/>
      <c r="I914" s="101"/>
      <c r="J914" s="101"/>
      <c r="K914" s="101"/>
    </row>
    <row r="915" spans="1:11" ht="12.75">
      <c r="A915" s="340"/>
      <c r="B915" s="337"/>
      <c r="C915" s="337"/>
      <c r="D915" s="340"/>
      <c r="E915" s="101"/>
      <c r="F915" s="101"/>
      <c r="G915" s="101"/>
      <c r="H915" s="101"/>
      <c r="I915" s="101"/>
      <c r="J915" s="101"/>
      <c r="K915" s="101"/>
    </row>
    <row r="916" spans="1:11" ht="12.75">
      <c r="A916" s="340"/>
      <c r="B916" s="337"/>
      <c r="C916" s="337"/>
      <c r="D916" s="340"/>
      <c r="E916" s="101"/>
      <c r="F916" s="101"/>
      <c r="G916" s="101"/>
      <c r="H916" s="101"/>
      <c r="I916" s="101"/>
      <c r="J916" s="101"/>
      <c r="K916" s="101"/>
    </row>
    <row r="917" spans="1:11" ht="12.75">
      <c r="A917" s="340"/>
      <c r="B917" s="337"/>
      <c r="C917" s="337"/>
      <c r="D917" s="340"/>
      <c r="E917" s="101"/>
      <c r="F917" s="101"/>
      <c r="G917" s="101"/>
      <c r="H917" s="101"/>
      <c r="I917" s="101"/>
      <c r="J917" s="101"/>
      <c r="K917" s="101"/>
    </row>
    <row r="918" spans="1:11" ht="12.75">
      <c r="A918" s="340"/>
      <c r="B918" s="337"/>
      <c r="C918" s="337"/>
      <c r="D918" s="340"/>
      <c r="E918" s="101"/>
      <c r="F918" s="101"/>
      <c r="G918" s="101"/>
      <c r="H918" s="101"/>
      <c r="I918" s="101"/>
      <c r="J918" s="101"/>
      <c r="K918" s="101"/>
    </row>
    <row r="919" spans="1:11" ht="12.75">
      <c r="A919" s="340"/>
      <c r="B919" s="337"/>
      <c r="C919" s="337"/>
      <c r="D919" s="340"/>
      <c r="E919" s="101"/>
      <c r="F919" s="101"/>
      <c r="G919" s="101"/>
      <c r="H919" s="101"/>
      <c r="I919" s="101"/>
      <c r="J919" s="101"/>
      <c r="K919" s="101"/>
    </row>
    <row r="920" spans="1:11" ht="12.75">
      <c r="A920" s="340"/>
      <c r="B920" s="337"/>
      <c r="C920" s="337"/>
      <c r="D920" s="340"/>
      <c r="E920" s="101"/>
      <c r="F920" s="101"/>
      <c r="G920" s="101"/>
      <c r="H920" s="101"/>
      <c r="I920" s="101"/>
      <c r="J920" s="101"/>
      <c r="K920" s="101"/>
    </row>
    <row r="921" spans="1:11" ht="12.75">
      <c r="A921" s="340"/>
      <c r="B921" s="337"/>
      <c r="C921" s="337"/>
      <c r="D921" s="340"/>
      <c r="E921" s="101"/>
      <c r="F921" s="101"/>
      <c r="G921" s="101"/>
      <c r="H921" s="101"/>
      <c r="I921" s="101"/>
      <c r="J921" s="101"/>
      <c r="K921" s="101"/>
    </row>
    <row r="922" spans="1:11" ht="12.75">
      <c r="A922" s="340"/>
      <c r="B922" s="337"/>
      <c r="C922" s="337"/>
      <c r="D922" s="340"/>
      <c r="E922" s="101"/>
      <c r="F922" s="101"/>
      <c r="G922" s="101"/>
      <c r="H922" s="101"/>
      <c r="I922" s="101"/>
      <c r="J922" s="101"/>
      <c r="K922" s="101"/>
    </row>
    <row r="923" spans="1:11" ht="12.75">
      <c r="A923" s="340"/>
      <c r="B923" s="337"/>
      <c r="C923" s="337"/>
      <c r="D923" s="340"/>
      <c r="E923" s="101"/>
      <c r="F923" s="101"/>
      <c r="G923" s="101"/>
      <c r="H923" s="101"/>
      <c r="I923" s="101"/>
      <c r="J923" s="101"/>
      <c r="K923" s="101"/>
    </row>
    <row r="924" spans="1:11" ht="12.75">
      <c r="A924" s="340"/>
      <c r="B924" s="337"/>
      <c r="C924" s="337"/>
      <c r="D924" s="340"/>
      <c r="E924" s="101"/>
      <c r="F924" s="101"/>
      <c r="G924" s="101"/>
      <c r="H924" s="101"/>
      <c r="I924" s="101"/>
      <c r="J924" s="101"/>
      <c r="K924" s="101"/>
    </row>
    <row r="925" spans="1:11" ht="12.75">
      <c r="A925" s="340"/>
      <c r="B925" s="337"/>
      <c r="C925" s="337"/>
      <c r="D925" s="340"/>
      <c r="E925" s="101"/>
      <c r="F925" s="101"/>
      <c r="G925" s="101"/>
      <c r="H925" s="101"/>
      <c r="I925" s="101"/>
      <c r="J925" s="101"/>
      <c r="K925" s="101"/>
    </row>
    <row r="926" spans="1:11" ht="12.75">
      <c r="A926" s="340"/>
      <c r="B926" s="337"/>
      <c r="C926" s="337"/>
      <c r="D926" s="340"/>
      <c r="E926" s="101"/>
      <c r="F926" s="101"/>
      <c r="G926" s="101"/>
      <c r="H926" s="101"/>
      <c r="I926" s="101"/>
      <c r="J926" s="101"/>
      <c r="K926" s="101"/>
    </row>
    <row r="927" spans="1:11" ht="12.75">
      <c r="A927" s="340"/>
      <c r="B927" s="337"/>
      <c r="C927" s="337"/>
      <c r="D927" s="340"/>
      <c r="E927" s="101"/>
      <c r="F927" s="101"/>
      <c r="G927" s="101"/>
      <c r="H927" s="101"/>
      <c r="I927" s="101"/>
      <c r="J927" s="101"/>
      <c r="K927" s="101"/>
    </row>
    <row r="928" spans="1:11" ht="12.75">
      <c r="A928" s="340"/>
      <c r="B928" s="337"/>
      <c r="C928" s="337"/>
      <c r="D928" s="340"/>
      <c r="E928" s="101"/>
      <c r="F928" s="101"/>
      <c r="G928" s="101"/>
      <c r="H928" s="101"/>
      <c r="I928" s="101"/>
      <c r="J928" s="101"/>
      <c r="K928" s="101"/>
    </row>
    <row r="929" spans="1:11" ht="12.75">
      <c r="A929" s="340"/>
      <c r="B929" s="337"/>
      <c r="C929" s="337"/>
      <c r="D929" s="340"/>
      <c r="E929" s="101"/>
      <c r="F929" s="101"/>
      <c r="G929" s="101"/>
      <c r="H929" s="101"/>
      <c r="I929" s="101"/>
      <c r="J929" s="101"/>
      <c r="K929" s="101"/>
    </row>
    <row r="930" spans="1:11" ht="12.75">
      <c r="A930" s="340"/>
      <c r="B930" s="337"/>
      <c r="C930" s="337"/>
      <c r="D930" s="340"/>
      <c r="E930" s="101"/>
      <c r="F930" s="101"/>
      <c r="G930" s="101"/>
      <c r="H930" s="101"/>
      <c r="I930" s="101"/>
      <c r="J930" s="101"/>
      <c r="K930" s="101"/>
    </row>
    <row r="931" spans="1:11" ht="12.75">
      <c r="A931" s="340"/>
      <c r="B931" s="337"/>
      <c r="C931" s="337"/>
      <c r="D931" s="340"/>
      <c r="E931" s="101"/>
      <c r="F931" s="101"/>
      <c r="G931" s="101"/>
      <c r="H931" s="101"/>
      <c r="I931" s="101"/>
      <c r="J931" s="101"/>
      <c r="K931" s="101"/>
    </row>
    <row r="932" spans="1:11" ht="12.75">
      <c r="A932" s="340"/>
      <c r="B932" s="337"/>
      <c r="C932" s="337"/>
      <c r="D932" s="340"/>
      <c r="E932" s="101"/>
      <c r="F932" s="101"/>
      <c r="G932" s="101"/>
      <c r="H932" s="101"/>
      <c r="I932" s="101"/>
      <c r="J932" s="101"/>
      <c r="K932" s="101"/>
    </row>
    <row r="933" spans="1:11" ht="12.75">
      <c r="A933" s="340"/>
      <c r="B933" s="337"/>
      <c r="C933" s="337"/>
      <c r="D933" s="340"/>
      <c r="E933" s="101"/>
      <c r="F933" s="101"/>
      <c r="G933" s="101"/>
      <c r="H933" s="101"/>
      <c r="I933" s="101"/>
      <c r="J933" s="101"/>
      <c r="K933" s="101"/>
    </row>
    <row r="934" spans="1:11" ht="12.75">
      <c r="A934" s="340"/>
      <c r="B934" s="337"/>
      <c r="C934" s="337"/>
      <c r="D934" s="340"/>
      <c r="E934" s="101"/>
      <c r="F934" s="101"/>
      <c r="G934" s="101"/>
      <c r="H934" s="101"/>
      <c r="I934" s="101"/>
      <c r="J934" s="101"/>
      <c r="K934" s="101"/>
    </row>
    <row r="935" spans="1:11" ht="12.75">
      <c r="A935" s="340"/>
      <c r="B935" s="337"/>
      <c r="C935" s="337"/>
      <c r="D935" s="340"/>
      <c r="E935" s="101"/>
      <c r="F935" s="101"/>
      <c r="G935" s="101"/>
      <c r="H935" s="101"/>
      <c r="I935" s="101"/>
      <c r="J935" s="101"/>
      <c r="K935" s="101"/>
    </row>
    <row r="936" spans="1:11" ht="12.75">
      <c r="A936" s="340"/>
      <c r="B936" s="337"/>
      <c r="C936" s="337"/>
      <c r="D936" s="340"/>
      <c r="E936" s="101"/>
      <c r="F936" s="101"/>
      <c r="G936" s="101"/>
      <c r="H936" s="101"/>
      <c r="I936" s="101"/>
      <c r="J936" s="101"/>
      <c r="K936" s="101"/>
    </row>
    <row r="937" spans="1:11" ht="12.75">
      <c r="A937" s="340"/>
      <c r="B937" s="337"/>
      <c r="C937" s="337"/>
      <c r="D937" s="340"/>
      <c r="E937" s="101"/>
      <c r="F937" s="101"/>
      <c r="G937" s="101"/>
      <c r="H937" s="101"/>
      <c r="I937" s="101"/>
      <c r="J937" s="101"/>
      <c r="K937" s="101"/>
    </row>
    <row r="938" spans="1:11" ht="12.75">
      <c r="A938" s="340"/>
      <c r="B938" s="337"/>
      <c r="C938" s="337"/>
      <c r="D938" s="340"/>
      <c r="E938" s="101"/>
      <c r="F938" s="101"/>
      <c r="G938" s="101"/>
      <c r="H938" s="101"/>
      <c r="I938" s="101"/>
      <c r="J938" s="101"/>
      <c r="K938" s="101"/>
    </row>
    <row r="939" spans="1:11" ht="12.75">
      <c r="A939" s="340"/>
      <c r="B939" s="337"/>
      <c r="C939" s="337"/>
      <c r="D939" s="340"/>
      <c r="E939" s="101"/>
      <c r="F939" s="101"/>
      <c r="G939" s="101"/>
      <c r="H939" s="101"/>
      <c r="I939" s="101"/>
      <c r="J939" s="101"/>
      <c r="K939" s="101"/>
    </row>
    <row r="940" spans="1:11" ht="12.75">
      <c r="A940" s="340"/>
      <c r="B940" s="337"/>
      <c r="C940" s="337"/>
      <c r="D940" s="340"/>
      <c r="E940" s="101"/>
      <c r="F940" s="101"/>
      <c r="G940" s="101"/>
      <c r="H940" s="101"/>
      <c r="I940" s="101"/>
      <c r="J940" s="101"/>
      <c r="K940" s="101"/>
    </row>
    <row r="941" spans="1:11" ht="12.75">
      <c r="A941" s="340"/>
      <c r="B941" s="337"/>
      <c r="C941" s="337"/>
      <c r="D941" s="340"/>
      <c r="E941" s="101"/>
      <c r="F941" s="101"/>
      <c r="G941" s="101"/>
      <c r="H941" s="101"/>
      <c r="I941" s="101"/>
      <c r="J941" s="101"/>
      <c r="K941" s="101"/>
    </row>
    <row r="942" spans="1:11" ht="12.75">
      <c r="A942" s="340"/>
      <c r="B942" s="337"/>
      <c r="C942" s="337"/>
      <c r="D942" s="340"/>
      <c r="E942" s="101"/>
      <c r="F942" s="101"/>
      <c r="G942" s="101"/>
      <c r="H942" s="101"/>
      <c r="I942" s="101"/>
      <c r="J942" s="101"/>
      <c r="K942" s="101"/>
    </row>
    <row r="943" spans="1:11" ht="12.75">
      <c r="A943" s="340"/>
      <c r="B943" s="337"/>
      <c r="C943" s="337"/>
      <c r="D943" s="340"/>
      <c r="E943" s="101"/>
      <c r="F943" s="101"/>
      <c r="G943" s="101"/>
      <c r="H943" s="101"/>
      <c r="I943" s="101"/>
      <c r="J943" s="101"/>
      <c r="K943" s="101"/>
    </row>
    <row r="944" spans="1:11" ht="12.75">
      <c r="A944" s="340"/>
      <c r="B944" s="337"/>
      <c r="C944" s="337"/>
      <c r="D944" s="340"/>
      <c r="E944" s="101"/>
      <c r="F944" s="101"/>
      <c r="G944" s="101"/>
      <c r="H944" s="101"/>
      <c r="I944" s="101"/>
      <c r="J944" s="101"/>
      <c r="K944" s="101"/>
    </row>
    <row r="945" spans="1:11" ht="12.75">
      <c r="A945" s="340"/>
      <c r="B945" s="337"/>
      <c r="C945" s="337"/>
      <c r="D945" s="340"/>
      <c r="E945" s="101"/>
      <c r="F945" s="101"/>
      <c r="G945" s="101"/>
      <c r="H945" s="101"/>
      <c r="I945" s="101"/>
      <c r="J945" s="101"/>
      <c r="K945" s="101"/>
    </row>
    <row r="946" spans="1:11" ht="12.75">
      <c r="A946" s="340"/>
      <c r="B946" s="337"/>
      <c r="C946" s="337"/>
      <c r="D946" s="340"/>
      <c r="E946" s="101"/>
      <c r="F946" s="101"/>
      <c r="G946" s="101"/>
      <c r="H946" s="101"/>
      <c r="I946" s="101"/>
      <c r="J946" s="101"/>
      <c r="K946" s="101"/>
    </row>
    <row r="947" spans="1:11" ht="12.75">
      <c r="A947" s="340"/>
      <c r="B947" s="337"/>
      <c r="C947" s="337"/>
      <c r="D947" s="340"/>
      <c r="E947" s="101"/>
      <c r="F947" s="101"/>
      <c r="G947" s="101"/>
      <c r="H947" s="101"/>
      <c r="I947" s="101"/>
      <c r="J947" s="101"/>
      <c r="K947" s="101"/>
    </row>
    <row r="948" spans="1:11" ht="12.75">
      <c r="A948" s="340"/>
      <c r="B948" s="337"/>
      <c r="C948" s="337"/>
      <c r="D948" s="340"/>
      <c r="E948" s="101"/>
      <c r="F948" s="101"/>
      <c r="G948" s="101"/>
      <c r="H948" s="101"/>
      <c r="I948" s="101"/>
      <c r="J948" s="101"/>
      <c r="K948" s="101"/>
    </row>
    <row r="949" spans="1:11" ht="12.75">
      <c r="A949" s="340"/>
      <c r="B949" s="337"/>
      <c r="C949" s="337"/>
      <c r="D949" s="340"/>
      <c r="E949" s="101"/>
      <c r="F949" s="101"/>
      <c r="G949" s="101"/>
      <c r="H949" s="101"/>
      <c r="I949" s="101"/>
      <c r="J949" s="101"/>
      <c r="K949" s="101"/>
    </row>
    <row r="950" spans="1:11" ht="12.75">
      <c r="A950" s="340"/>
      <c r="B950" s="337"/>
      <c r="C950" s="337"/>
      <c r="D950" s="340"/>
      <c r="E950" s="101"/>
      <c r="F950" s="101"/>
      <c r="G950" s="101"/>
      <c r="H950" s="101"/>
      <c r="I950" s="101"/>
      <c r="J950" s="101"/>
      <c r="K950" s="101"/>
    </row>
    <row r="951" spans="1:11" ht="12.75">
      <c r="A951" s="340"/>
      <c r="B951" s="337"/>
      <c r="C951" s="337"/>
      <c r="D951" s="340"/>
      <c r="E951" s="101"/>
      <c r="F951" s="101"/>
      <c r="G951" s="101"/>
      <c r="H951" s="101"/>
      <c r="I951" s="101"/>
      <c r="J951" s="101"/>
      <c r="K951" s="101"/>
    </row>
    <row r="952" spans="1:11" ht="12.75">
      <c r="A952" s="340"/>
      <c r="B952" s="337"/>
      <c r="C952" s="337"/>
      <c r="D952" s="340"/>
      <c r="E952" s="101"/>
      <c r="F952" s="101"/>
      <c r="G952" s="101"/>
      <c r="H952" s="101"/>
      <c r="I952" s="101"/>
      <c r="J952" s="101"/>
      <c r="K952" s="101"/>
    </row>
    <row r="953" spans="1:11" ht="12.75">
      <c r="A953" s="340"/>
      <c r="B953" s="337"/>
      <c r="C953" s="337"/>
      <c r="D953" s="340"/>
      <c r="E953" s="101"/>
      <c r="F953" s="101"/>
      <c r="G953" s="101"/>
      <c r="H953" s="101"/>
      <c r="I953" s="101"/>
      <c r="J953" s="101"/>
      <c r="K953" s="101"/>
    </row>
    <row r="954" spans="1:11" ht="12.75">
      <c r="A954" s="340"/>
      <c r="B954" s="337"/>
      <c r="C954" s="337"/>
      <c r="D954" s="340"/>
      <c r="E954" s="101"/>
      <c r="F954" s="101"/>
      <c r="G954" s="101"/>
      <c r="H954" s="101"/>
      <c r="I954" s="101"/>
      <c r="J954" s="101"/>
      <c r="K954" s="101"/>
    </row>
    <row r="955" spans="1:11" ht="12.75">
      <c r="A955" s="340"/>
      <c r="B955" s="337"/>
      <c r="C955" s="337"/>
      <c r="D955" s="340"/>
      <c r="E955" s="101"/>
      <c r="F955" s="101"/>
      <c r="G955" s="101"/>
      <c r="H955" s="101"/>
      <c r="I955" s="101"/>
      <c r="J955" s="101"/>
      <c r="K955" s="101"/>
    </row>
    <row r="956" spans="1:11" ht="12.75">
      <c r="A956" s="340"/>
      <c r="B956" s="337"/>
      <c r="C956" s="337"/>
      <c r="D956" s="340"/>
      <c r="E956" s="101"/>
      <c r="F956" s="101"/>
      <c r="G956" s="101"/>
      <c r="H956" s="101"/>
      <c r="I956" s="101"/>
      <c r="J956" s="101"/>
      <c r="K956" s="101"/>
    </row>
    <row r="957" spans="1:11" ht="12.75">
      <c r="A957" s="340"/>
      <c r="B957" s="337"/>
      <c r="C957" s="337"/>
      <c r="D957" s="340"/>
      <c r="E957" s="101"/>
      <c r="F957" s="101"/>
      <c r="G957" s="101"/>
      <c r="H957" s="101"/>
      <c r="I957" s="101"/>
      <c r="J957" s="101"/>
      <c r="K957" s="101"/>
    </row>
    <row r="958" spans="1:11" ht="12.75">
      <c r="A958" s="340"/>
      <c r="B958" s="337"/>
      <c r="C958" s="337"/>
      <c r="D958" s="340"/>
      <c r="E958" s="101"/>
      <c r="F958" s="101"/>
      <c r="G958" s="101"/>
      <c r="H958" s="101"/>
      <c r="I958" s="101"/>
      <c r="J958" s="101"/>
      <c r="K958" s="101"/>
    </row>
    <row r="959" spans="1:11" ht="12.75">
      <c r="A959" s="340"/>
      <c r="B959" s="337"/>
      <c r="C959" s="337"/>
      <c r="D959" s="340"/>
      <c r="E959" s="101"/>
      <c r="F959" s="101"/>
      <c r="G959" s="101"/>
      <c r="H959" s="101"/>
      <c r="I959" s="101"/>
      <c r="J959" s="101"/>
      <c r="K959" s="101"/>
    </row>
    <row r="960" spans="1:11" ht="12.75">
      <c r="A960" s="340"/>
      <c r="B960" s="337"/>
      <c r="C960" s="337"/>
      <c r="D960" s="340"/>
      <c r="E960" s="101"/>
      <c r="F960" s="101"/>
      <c r="G960" s="101"/>
      <c r="H960" s="101"/>
      <c r="I960" s="101"/>
      <c r="J960" s="101"/>
      <c r="K960" s="101"/>
    </row>
    <row r="961" spans="1:11" ht="12.75">
      <c r="A961" s="340"/>
      <c r="B961" s="337"/>
      <c r="C961" s="337"/>
      <c r="D961" s="340"/>
      <c r="E961" s="101"/>
      <c r="F961" s="101"/>
      <c r="G961" s="101"/>
      <c r="H961" s="101"/>
      <c r="I961" s="101"/>
      <c r="J961" s="101"/>
      <c r="K961" s="101"/>
    </row>
    <row r="962" spans="1:11" ht="12.75">
      <c r="A962" s="340"/>
      <c r="B962" s="337"/>
      <c r="C962" s="337"/>
      <c r="D962" s="340"/>
      <c r="E962" s="101"/>
      <c r="F962" s="101"/>
      <c r="G962" s="101"/>
      <c r="H962" s="101"/>
      <c r="I962" s="101"/>
      <c r="J962" s="101"/>
      <c r="K962" s="101"/>
    </row>
    <row r="963" spans="1:11" ht="12.75">
      <c r="A963" s="340"/>
      <c r="B963" s="337"/>
      <c r="C963" s="337"/>
      <c r="D963" s="340"/>
      <c r="E963" s="101"/>
      <c r="F963" s="101"/>
      <c r="G963" s="101"/>
      <c r="H963" s="101"/>
      <c r="I963" s="101"/>
      <c r="J963" s="101"/>
      <c r="K963" s="101"/>
    </row>
    <row r="964" spans="1:11" ht="12.75">
      <c r="A964" s="340"/>
      <c r="B964" s="337"/>
      <c r="C964" s="337"/>
      <c r="D964" s="340"/>
      <c r="E964" s="101"/>
      <c r="F964" s="101"/>
      <c r="G964" s="101"/>
      <c r="H964" s="101"/>
      <c r="I964" s="101"/>
      <c r="J964" s="101"/>
      <c r="K964" s="101"/>
    </row>
    <row r="965" spans="1:11" ht="12.75">
      <c r="A965" s="340"/>
      <c r="B965" s="337"/>
      <c r="C965" s="337"/>
      <c r="D965" s="340"/>
      <c r="E965" s="101"/>
      <c r="F965" s="101"/>
      <c r="G965" s="101"/>
      <c r="H965" s="101"/>
      <c r="I965" s="101"/>
      <c r="J965" s="101"/>
      <c r="K965" s="101"/>
    </row>
    <row r="966" spans="1:11" ht="12.75">
      <c r="A966" s="340"/>
      <c r="B966" s="337"/>
      <c r="C966" s="337"/>
      <c r="D966" s="340"/>
      <c r="E966" s="101"/>
      <c r="F966" s="101"/>
      <c r="G966" s="101"/>
      <c r="H966" s="101"/>
      <c r="I966" s="101"/>
      <c r="J966" s="101"/>
      <c r="K966" s="101"/>
    </row>
    <row r="967" spans="1:11" ht="12.75">
      <c r="A967" s="340"/>
      <c r="B967" s="337"/>
      <c r="C967" s="337"/>
      <c r="D967" s="340"/>
      <c r="E967" s="101"/>
      <c r="F967" s="101"/>
      <c r="G967" s="101"/>
      <c r="H967" s="101"/>
      <c r="I967" s="101"/>
      <c r="J967" s="101"/>
      <c r="K967" s="101"/>
    </row>
    <row r="968" spans="1:11" ht="12.75">
      <c r="A968" s="340"/>
      <c r="B968" s="337"/>
      <c r="C968" s="337"/>
      <c r="D968" s="340"/>
      <c r="E968" s="101"/>
      <c r="F968" s="101"/>
      <c r="G968" s="101"/>
      <c r="H968" s="101"/>
      <c r="I968" s="101"/>
      <c r="J968" s="101"/>
      <c r="K968" s="101"/>
    </row>
    <row r="969" spans="1:11" ht="12.75">
      <c r="A969" s="340"/>
      <c r="B969" s="337"/>
      <c r="C969" s="337"/>
      <c r="D969" s="340"/>
      <c r="E969" s="101"/>
      <c r="F969" s="101"/>
      <c r="G969" s="101"/>
      <c r="H969" s="101"/>
      <c r="I969" s="101"/>
      <c r="J969" s="101"/>
      <c r="K969" s="101"/>
    </row>
    <row r="970" spans="1:11" ht="12.75">
      <c r="A970" s="340"/>
      <c r="B970" s="337"/>
      <c r="C970" s="337"/>
      <c r="D970" s="340"/>
      <c r="E970" s="101"/>
      <c r="F970" s="101"/>
      <c r="G970" s="101"/>
      <c r="H970" s="101"/>
      <c r="I970" s="101"/>
      <c r="J970" s="101"/>
      <c r="K970" s="101"/>
    </row>
    <row r="971" spans="1:11" ht="12.75">
      <c r="A971" s="340"/>
      <c r="B971" s="337"/>
      <c r="C971" s="337"/>
      <c r="D971" s="340"/>
      <c r="E971" s="101"/>
      <c r="F971" s="101"/>
      <c r="G971" s="101"/>
      <c r="H971" s="101"/>
      <c r="I971" s="101"/>
      <c r="J971" s="101"/>
      <c r="K971" s="101"/>
    </row>
    <row r="972" spans="1:11" ht="12.75">
      <c r="A972" s="340"/>
      <c r="B972" s="337"/>
      <c r="C972" s="337"/>
      <c r="D972" s="340"/>
      <c r="E972" s="101"/>
      <c r="F972" s="101"/>
      <c r="G972" s="101"/>
      <c r="H972" s="101"/>
      <c r="I972" s="101"/>
      <c r="J972" s="101"/>
      <c r="K972" s="101"/>
    </row>
    <row r="973" spans="1:11" ht="12.75">
      <c r="A973" s="340"/>
      <c r="B973" s="337"/>
      <c r="C973" s="337"/>
      <c r="D973" s="340"/>
      <c r="E973" s="101"/>
      <c r="F973" s="101"/>
      <c r="G973" s="101"/>
      <c r="H973" s="101"/>
      <c r="I973" s="101"/>
      <c r="J973" s="101"/>
      <c r="K973" s="101"/>
    </row>
    <row r="974" spans="1:11" ht="12.75">
      <c r="A974" s="340"/>
      <c r="B974" s="337"/>
      <c r="C974" s="337"/>
      <c r="D974" s="340"/>
      <c r="E974" s="101"/>
      <c r="F974" s="101"/>
      <c r="G974" s="101"/>
      <c r="H974" s="101"/>
      <c r="I974" s="101"/>
      <c r="J974" s="101"/>
      <c r="K974" s="101"/>
    </row>
    <row r="975" spans="1:11" ht="12.75">
      <c r="A975" s="340"/>
      <c r="B975" s="337"/>
      <c r="C975" s="337"/>
      <c r="D975" s="340"/>
      <c r="E975" s="101"/>
      <c r="F975" s="101"/>
      <c r="G975" s="101"/>
      <c r="H975" s="101"/>
      <c r="I975" s="101"/>
      <c r="J975" s="101"/>
      <c r="K975" s="101"/>
    </row>
    <row r="976" spans="1:11" ht="12.75">
      <c r="A976" s="340"/>
      <c r="B976" s="337"/>
      <c r="C976" s="337"/>
      <c r="D976" s="340"/>
      <c r="E976" s="101"/>
      <c r="F976" s="101"/>
      <c r="G976" s="101"/>
      <c r="H976" s="101"/>
      <c r="I976" s="101"/>
      <c r="J976" s="101"/>
      <c r="K976" s="101"/>
    </row>
    <row r="977" spans="1:11" ht="12.75">
      <c r="A977" s="340"/>
      <c r="B977" s="337"/>
      <c r="C977" s="337"/>
      <c r="D977" s="340"/>
      <c r="E977" s="101"/>
      <c r="F977" s="101"/>
      <c r="G977" s="101"/>
      <c r="H977" s="101"/>
      <c r="I977" s="101"/>
      <c r="J977" s="101"/>
      <c r="K977" s="101"/>
    </row>
    <row r="978" spans="1:11" ht="12.75">
      <c r="A978" s="340"/>
      <c r="B978" s="337"/>
      <c r="C978" s="337"/>
      <c r="D978" s="340"/>
      <c r="E978" s="101"/>
      <c r="F978" s="101"/>
      <c r="G978" s="101"/>
      <c r="H978" s="101"/>
      <c r="I978" s="101"/>
      <c r="J978" s="101"/>
      <c r="K978" s="101"/>
    </row>
    <row r="979" spans="1:11" ht="12.75">
      <c r="A979" s="340"/>
      <c r="B979" s="337"/>
      <c r="C979" s="337"/>
      <c r="D979" s="340"/>
      <c r="E979" s="101"/>
      <c r="F979" s="101"/>
      <c r="G979" s="101"/>
      <c r="H979" s="101"/>
      <c r="I979" s="101"/>
      <c r="J979" s="101"/>
      <c r="K979" s="101"/>
    </row>
    <row r="980" spans="1:11" ht="12.75">
      <c r="A980" s="340"/>
      <c r="B980" s="337"/>
      <c r="C980" s="337"/>
      <c r="D980" s="340"/>
      <c r="E980" s="101"/>
      <c r="F980" s="101"/>
      <c r="G980" s="101"/>
      <c r="H980" s="101"/>
      <c r="I980" s="101"/>
      <c r="J980" s="101"/>
      <c r="K980" s="101"/>
    </row>
    <row r="981" spans="1:11" ht="12.75">
      <c r="A981" s="340"/>
      <c r="B981" s="337"/>
      <c r="C981" s="337"/>
      <c r="D981" s="340"/>
      <c r="E981" s="101"/>
      <c r="F981" s="101"/>
      <c r="G981" s="101"/>
      <c r="H981" s="101"/>
      <c r="I981" s="101"/>
      <c r="J981" s="101"/>
      <c r="K981" s="101"/>
    </row>
    <row r="982" spans="1:11" ht="12.75">
      <c r="A982" s="340"/>
      <c r="B982" s="337"/>
      <c r="C982" s="337"/>
      <c r="D982" s="340"/>
      <c r="E982" s="101"/>
      <c r="F982" s="101"/>
      <c r="G982" s="101"/>
      <c r="H982" s="101"/>
      <c r="I982" s="101"/>
      <c r="J982" s="101"/>
      <c r="K982" s="101"/>
    </row>
    <row r="983" spans="1:11" ht="12.75">
      <c r="A983" s="340"/>
      <c r="B983" s="337"/>
      <c r="C983" s="337"/>
      <c r="D983" s="340"/>
      <c r="E983" s="101"/>
      <c r="F983" s="101"/>
      <c r="G983" s="101"/>
      <c r="H983" s="101"/>
      <c r="I983" s="101"/>
      <c r="J983" s="101"/>
      <c r="K983" s="101"/>
    </row>
    <row r="984" spans="1:11" ht="12.75">
      <c r="A984" s="340"/>
      <c r="B984" s="337"/>
      <c r="C984" s="337"/>
      <c r="D984" s="340"/>
      <c r="E984" s="101"/>
      <c r="F984" s="101"/>
      <c r="G984" s="101"/>
      <c r="H984" s="101"/>
      <c r="I984" s="101"/>
      <c r="J984" s="101"/>
      <c r="K984" s="101"/>
    </row>
    <row r="985" spans="1:11" ht="12.75">
      <c r="A985" s="340"/>
      <c r="B985" s="337"/>
      <c r="C985" s="337"/>
      <c r="D985" s="340"/>
      <c r="E985" s="101"/>
      <c r="F985" s="101"/>
      <c r="G985" s="101"/>
      <c r="H985" s="101"/>
      <c r="I985" s="101"/>
      <c r="J985" s="101"/>
      <c r="K985" s="101"/>
    </row>
    <row r="986" spans="1:11" ht="12.75">
      <c r="A986" s="340"/>
      <c r="B986" s="337"/>
      <c r="C986" s="337"/>
      <c r="D986" s="340"/>
      <c r="E986" s="101"/>
      <c r="F986" s="101"/>
      <c r="G986" s="101"/>
      <c r="H986" s="101"/>
      <c r="I986" s="101"/>
      <c r="J986" s="101"/>
      <c r="K986" s="101"/>
    </row>
    <row r="987" spans="1:11" ht="12.75">
      <c r="A987" s="340"/>
      <c r="B987" s="337"/>
      <c r="C987" s="337"/>
      <c r="D987" s="340"/>
      <c r="E987" s="101"/>
      <c r="F987" s="101"/>
      <c r="G987" s="101"/>
      <c r="H987" s="101"/>
      <c r="I987" s="101"/>
      <c r="J987" s="101"/>
      <c r="K987" s="101"/>
    </row>
    <row r="988" spans="1:11" ht="12.75">
      <c r="A988" s="340"/>
      <c r="B988" s="337"/>
      <c r="C988" s="337"/>
      <c r="D988" s="340"/>
      <c r="E988" s="101"/>
      <c r="F988" s="101"/>
      <c r="G988" s="101"/>
      <c r="H988" s="101"/>
      <c r="I988" s="101"/>
      <c r="J988" s="101"/>
      <c r="K988" s="101"/>
    </row>
    <row r="989" spans="1:11" ht="12.75">
      <c r="A989" s="340"/>
      <c r="B989" s="337"/>
      <c r="C989" s="337"/>
      <c r="D989" s="340"/>
      <c r="E989" s="101"/>
      <c r="F989" s="101"/>
      <c r="G989" s="101"/>
      <c r="H989" s="101"/>
      <c r="I989" s="101"/>
      <c r="J989" s="101"/>
      <c r="K989" s="101"/>
    </row>
    <row r="990" spans="1:11" ht="12.75">
      <c r="A990" s="340"/>
      <c r="B990" s="337"/>
      <c r="C990" s="337"/>
      <c r="D990" s="340"/>
      <c r="E990" s="101"/>
      <c r="F990" s="101"/>
      <c r="G990" s="101"/>
      <c r="H990" s="101"/>
      <c r="I990" s="101"/>
      <c r="J990" s="101"/>
      <c r="K990" s="101"/>
    </row>
    <row r="991" spans="1:11" ht="12.75">
      <c r="A991" s="340"/>
      <c r="B991" s="337"/>
      <c r="C991" s="337"/>
      <c r="D991" s="340"/>
      <c r="E991" s="101"/>
      <c r="F991" s="101"/>
      <c r="G991" s="101"/>
      <c r="H991" s="101"/>
      <c r="I991" s="101"/>
      <c r="J991" s="101"/>
      <c r="K991" s="101"/>
    </row>
    <row r="992" spans="1:11" ht="12.75">
      <c r="A992" s="340"/>
      <c r="B992" s="337"/>
      <c r="C992" s="337"/>
      <c r="D992" s="340"/>
      <c r="E992" s="101"/>
      <c r="F992" s="101"/>
      <c r="G992" s="101"/>
      <c r="H992" s="101"/>
      <c r="I992" s="101"/>
      <c r="J992" s="101"/>
      <c r="K992" s="101"/>
    </row>
    <row r="993" spans="1:11" ht="12.75">
      <c r="A993" s="340"/>
      <c r="B993" s="337"/>
      <c r="C993" s="337"/>
      <c r="D993" s="340"/>
      <c r="E993" s="101"/>
      <c r="F993" s="101"/>
      <c r="G993" s="101"/>
      <c r="H993" s="101"/>
      <c r="I993" s="101"/>
      <c r="J993" s="101"/>
      <c r="K993" s="101"/>
    </row>
    <row r="994" spans="1:11" ht="12.75">
      <c r="A994" s="340"/>
      <c r="B994" s="337"/>
      <c r="C994" s="337"/>
      <c r="D994" s="340"/>
      <c r="E994" s="101"/>
      <c r="F994" s="101"/>
      <c r="G994" s="101"/>
      <c r="H994" s="101"/>
      <c r="I994" s="101"/>
      <c r="J994" s="101"/>
      <c r="K994" s="101"/>
    </row>
    <row r="995" spans="1:11" ht="12.75">
      <c r="A995" s="340"/>
      <c r="B995" s="337"/>
      <c r="C995" s="337"/>
      <c r="D995" s="340"/>
      <c r="E995" s="101"/>
      <c r="F995" s="101"/>
      <c r="G995" s="101"/>
      <c r="H995" s="101"/>
      <c r="I995" s="101"/>
      <c r="J995" s="101"/>
      <c r="K995" s="101"/>
    </row>
    <row r="996" spans="1:11" ht="12.75">
      <c r="A996" s="340"/>
      <c r="B996" s="337"/>
      <c r="C996" s="337"/>
      <c r="D996" s="340"/>
      <c r="E996" s="101"/>
      <c r="F996" s="101"/>
      <c r="G996" s="101"/>
      <c r="H996" s="101"/>
      <c r="I996" s="101"/>
      <c r="J996" s="101"/>
      <c r="K996" s="101"/>
    </row>
    <row r="997" spans="1:11" ht="12.75">
      <c r="A997" s="340"/>
      <c r="B997" s="337"/>
      <c r="C997" s="337"/>
      <c r="D997" s="340"/>
      <c r="E997" s="101"/>
      <c r="F997" s="101"/>
      <c r="G997" s="101"/>
      <c r="H997" s="101"/>
      <c r="I997" s="101"/>
      <c r="J997" s="101"/>
      <c r="K997" s="101"/>
    </row>
    <row r="998" spans="1:11" ht="12.75">
      <c r="A998" s="340"/>
      <c r="B998" s="337"/>
      <c r="C998" s="337"/>
      <c r="D998" s="340"/>
      <c r="E998" s="101"/>
      <c r="F998" s="101"/>
      <c r="G998" s="101"/>
      <c r="H998" s="101"/>
      <c r="I998" s="101"/>
      <c r="J998" s="101"/>
      <c r="K998" s="101"/>
    </row>
    <row r="999" spans="1:11" ht="12.75">
      <c r="A999" s="340"/>
      <c r="B999" s="337"/>
      <c r="C999" s="337"/>
      <c r="D999" s="340"/>
      <c r="E999" s="101"/>
      <c r="F999" s="101"/>
      <c r="G999" s="101"/>
      <c r="H999" s="101"/>
      <c r="I999" s="101"/>
      <c r="J999" s="101"/>
      <c r="K999" s="101"/>
    </row>
    <row r="1000" spans="1:11" ht="12.75">
      <c r="A1000" s="340"/>
      <c r="B1000" s="337"/>
      <c r="C1000" s="337"/>
      <c r="D1000" s="340"/>
      <c r="E1000" s="101"/>
      <c r="F1000" s="101"/>
      <c r="G1000" s="101"/>
      <c r="H1000" s="101"/>
      <c r="I1000" s="101"/>
      <c r="J1000" s="101"/>
      <c r="K1000" s="101"/>
    </row>
    <row r="1001" spans="1:11" ht="12.75">
      <c r="A1001" s="340"/>
      <c r="B1001" s="337"/>
      <c r="C1001" s="337"/>
      <c r="D1001" s="340"/>
      <c r="E1001" s="101"/>
      <c r="F1001" s="101"/>
      <c r="G1001" s="101"/>
      <c r="H1001" s="101"/>
      <c r="I1001" s="101"/>
      <c r="J1001" s="101"/>
      <c r="K1001" s="101"/>
    </row>
    <row r="1002" spans="1:11" ht="12.75">
      <c r="A1002" s="340"/>
      <c r="B1002" s="337"/>
      <c r="C1002" s="337"/>
      <c r="D1002" s="340"/>
      <c r="E1002" s="101"/>
      <c r="F1002" s="101"/>
      <c r="G1002" s="101"/>
      <c r="H1002" s="101"/>
      <c r="I1002" s="101"/>
      <c r="J1002" s="101"/>
      <c r="K1002" s="101"/>
    </row>
    <row r="1003" spans="1:11" ht="12.75">
      <c r="A1003" s="340"/>
      <c r="B1003" s="337"/>
      <c r="C1003" s="337"/>
      <c r="D1003" s="340"/>
      <c r="E1003" s="101"/>
      <c r="F1003" s="101"/>
      <c r="G1003" s="101"/>
      <c r="H1003" s="101"/>
      <c r="I1003" s="101"/>
      <c r="J1003" s="101"/>
      <c r="K1003" s="101"/>
    </row>
    <row r="1004" spans="1:11" ht="12.75">
      <c r="A1004" s="340"/>
      <c r="B1004" s="337"/>
      <c r="C1004" s="337"/>
      <c r="D1004" s="340"/>
      <c r="E1004" s="101"/>
      <c r="F1004" s="101"/>
      <c r="G1004" s="101"/>
      <c r="H1004" s="101"/>
      <c r="I1004" s="101"/>
      <c r="J1004" s="101"/>
      <c r="K1004" s="101"/>
    </row>
    <row r="1005" spans="1:11" ht="12.75">
      <c r="A1005" s="340"/>
      <c r="B1005" s="337"/>
      <c r="C1005" s="337"/>
      <c r="D1005" s="340"/>
      <c r="E1005" s="101"/>
      <c r="F1005" s="101"/>
      <c r="G1005" s="101"/>
      <c r="H1005" s="101"/>
      <c r="I1005" s="101"/>
      <c r="J1005" s="101"/>
      <c r="K1005" s="101"/>
    </row>
    <row r="1006" spans="1:11" ht="12.75">
      <c r="A1006" s="340"/>
      <c r="B1006" s="337"/>
      <c r="C1006" s="337"/>
      <c r="D1006" s="340"/>
      <c r="E1006" s="101"/>
      <c r="F1006" s="101"/>
      <c r="G1006" s="101"/>
      <c r="H1006" s="101"/>
      <c r="I1006" s="101"/>
      <c r="J1006" s="101"/>
      <c r="K1006" s="101"/>
    </row>
    <row r="1007" spans="1:11" ht="12.75">
      <c r="A1007" s="340"/>
      <c r="B1007" s="337"/>
      <c r="C1007" s="337"/>
      <c r="D1007" s="340"/>
      <c r="E1007" s="101"/>
      <c r="F1007" s="101"/>
      <c r="G1007" s="101"/>
      <c r="H1007" s="101"/>
      <c r="I1007" s="101"/>
      <c r="J1007" s="101"/>
      <c r="K1007" s="101"/>
    </row>
    <row r="1008" spans="1:11" ht="12.75">
      <c r="A1008" s="340"/>
      <c r="B1008" s="337"/>
      <c r="C1008" s="337"/>
      <c r="D1008" s="340"/>
      <c r="E1008" s="101"/>
      <c r="F1008" s="101"/>
      <c r="G1008" s="101"/>
      <c r="H1008" s="101"/>
      <c r="I1008" s="101"/>
      <c r="J1008" s="101"/>
      <c r="K1008" s="101"/>
    </row>
    <row r="1009" spans="1:11" ht="12.75">
      <c r="A1009" s="340"/>
      <c r="B1009" s="337"/>
      <c r="C1009" s="337"/>
      <c r="D1009" s="340"/>
      <c r="E1009" s="101"/>
      <c r="F1009" s="101"/>
      <c r="G1009" s="101"/>
      <c r="H1009" s="101"/>
      <c r="I1009" s="101"/>
      <c r="J1009" s="101"/>
      <c r="K1009" s="101"/>
    </row>
    <row r="1010" spans="1:11" ht="12.75">
      <c r="A1010" s="340"/>
      <c r="B1010" s="337"/>
      <c r="C1010" s="337"/>
      <c r="D1010" s="340"/>
      <c r="E1010" s="101"/>
      <c r="F1010" s="101"/>
      <c r="G1010" s="101"/>
      <c r="H1010" s="101"/>
      <c r="I1010" s="101"/>
      <c r="J1010" s="101"/>
      <c r="K1010" s="101"/>
    </row>
    <row r="1011" spans="1:11" ht="12.75">
      <c r="A1011" s="340"/>
      <c r="B1011" s="337"/>
      <c r="C1011" s="337"/>
      <c r="D1011" s="340"/>
      <c r="E1011" s="101"/>
      <c r="F1011" s="101"/>
      <c r="G1011" s="101"/>
      <c r="H1011" s="101"/>
      <c r="I1011" s="101"/>
      <c r="J1011" s="101"/>
      <c r="K1011" s="101"/>
    </row>
    <row r="1012" spans="1:11" ht="12.75">
      <c r="A1012" s="340"/>
      <c r="B1012" s="337"/>
      <c r="C1012" s="337"/>
      <c r="D1012" s="340"/>
      <c r="E1012" s="101"/>
      <c r="F1012" s="101"/>
      <c r="G1012" s="101"/>
      <c r="H1012" s="101"/>
      <c r="I1012" s="101"/>
      <c r="J1012" s="101"/>
      <c r="K1012" s="101"/>
    </row>
    <row r="1013" spans="1:11" ht="12.75">
      <c r="A1013" s="340"/>
      <c r="B1013" s="337"/>
      <c r="C1013" s="337"/>
      <c r="D1013" s="340"/>
      <c r="E1013" s="101"/>
      <c r="F1013" s="101"/>
      <c r="G1013" s="101"/>
      <c r="H1013" s="101"/>
      <c r="I1013" s="101"/>
      <c r="J1013" s="101"/>
      <c r="K1013" s="101"/>
    </row>
    <row r="1014" spans="1:11" ht="12.75">
      <c r="A1014" s="340"/>
      <c r="B1014" s="337"/>
      <c r="C1014" s="337"/>
      <c r="D1014" s="340"/>
      <c r="E1014" s="101"/>
      <c r="F1014" s="101"/>
      <c r="G1014" s="101"/>
      <c r="H1014" s="101"/>
      <c r="I1014" s="101"/>
      <c r="J1014" s="101"/>
      <c r="K1014" s="101"/>
    </row>
    <row r="1015" spans="1:11" ht="12.75">
      <c r="A1015" s="340"/>
      <c r="B1015" s="337"/>
      <c r="C1015" s="337"/>
      <c r="D1015" s="340"/>
      <c r="E1015" s="101"/>
      <c r="F1015" s="101"/>
      <c r="G1015" s="101"/>
      <c r="H1015" s="101"/>
      <c r="I1015" s="101"/>
      <c r="J1015" s="101"/>
      <c r="K1015" s="101"/>
    </row>
    <row r="1016" spans="1:11" ht="12.75">
      <c r="A1016" s="340"/>
      <c r="B1016" s="337"/>
      <c r="C1016" s="337"/>
      <c r="D1016" s="340"/>
      <c r="E1016" s="101"/>
      <c r="F1016" s="101"/>
      <c r="G1016" s="101"/>
      <c r="H1016" s="101"/>
      <c r="I1016" s="101"/>
      <c r="J1016" s="101"/>
      <c r="K1016" s="101"/>
    </row>
    <row r="1017" spans="1:11" ht="12.75">
      <c r="A1017" s="340"/>
      <c r="B1017" s="337"/>
      <c r="C1017" s="337"/>
      <c r="D1017" s="340"/>
      <c r="E1017" s="101"/>
      <c r="F1017" s="101"/>
      <c r="G1017" s="101"/>
      <c r="H1017" s="101"/>
      <c r="I1017" s="101"/>
      <c r="J1017" s="101"/>
      <c r="K1017" s="101"/>
    </row>
    <row r="1018" spans="1:11" ht="12.75">
      <c r="A1018" s="340"/>
      <c r="B1018" s="337"/>
      <c r="C1018" s="337"/>
      <c r="D1018" s="340"/>
      <c r="E1018" s="101"/>
      <c r="F1018" s="101"/>
      <c r="G1018" s="101"/>
      <c r="H1018" s="101"/>
      <c r="I1018" s="101"/>
      <c r="J1018" s="101"/>
      <c r="K1018" s="101"/>
    </row>
    <row r="1019" spans="1:11" ht="12.75">
      <c r="A1019" s="340"/>
      <c r="B1019" s="337"/>
      <c r="C1019" s="337"/>
      <c r="D1019" s="340"/>
      <c r="E1019" s="101"/>
      <c r="F1019" s="101"/>
      <c r="G1019" s="101"/>
      <c r="H1019" s="101"/>
      <c r="I1019" s="101"/>
      <c r="J1019" s="101"/>
      <c r="K1019" s="101"/>
    </row>
    <row r="1020" spans="1:11" ht="12.75">
      <c r="A1020" s="340"/>
      <c r="B1020" s="337"/>
      <c r="C1020" s="337"/>
      <c r="D1020" s="340"/>
      <c r="E1020" s="101"/>
      <c r="F1020" s="101"/>
      <c r="G1020" s="101"/>
      <c r="H1020" s="101"/>
      <c r="I1020" s="101"/>
      <c r="J1020" s="101"/>
      <c r="K1020" s="101"/>
    </row>
    <row r="1021" spans="1:11" ht="12.75">
      <c r="A1021" s="340"/>
      <c r="B1021" s="337"/>
      <c r="C1021" s="337"/>
      <c r="D1021" s="340"/>
      <c r="E1021" s="101"/>
      <c r="F1021" s="101"/>
      <c r="G1021" s="101"/>
      <c r="H1021" s="101"/>
      <c r="I1021" s="101"/>
      <c r="J1021" s="101"/>
      <c r="K1021" s="101"/>
    </row>
    <row r="1022" spans="1:11" ht="12.75">
      <c r="A1022" s="340"/>
      <c r="B1022" s="337"/>
      <c r="C1022" s="337"/>
      <c r="D1022" s="340"/>
      <c r="E1022" s="101"/>
      <c r="F1022" s="101"/>
      <c r="G1022" s="101"/>
      <c r="H1022" s="101"/>
      <c r="I1022" s="101"/>
      <c r="J1022" s="101"/>
      <c r="K1022" s="101"/>
    </row>
    <row r="1023" spans="1:11" ht="12.75">
      <c r="A1023" s="340"/>
      <c r="B1023" s="337"/>
      <c r="C1023" s="337"/>
      <c r="D1023" s="340"/>
      <c r="E1023" s="101"/>
      <c r="F1023" s="101"/>
      <c r="G1023" s="101"/>
      <c r="H1023" s="101"/>
      <c r="I1023" s="101"/>
      <c r="J1023" s="101"/>
      <c r="K1023" s="101"/>
    </row>
    <row r="1024" spans="1:11" ht="12.75">
      <c r="A1024" s="340"/>
      <c r="B1024" s="337"/>
      <c r="C1024" s="337"/>
      <c r="D1024" s="340"/>
      <c r="E1024" s="101"/>
      <c r="F1024" s="101"/>
      <c r="G1024" s="101"/>
      <c r="H1024" s="101"/>
      <c r="I1024" s="101"/>
      <c r="J1024" s="101"/>
      <c r="K1024" s="101"/>
    </row>
    <row r="1025" spans="1:11" ht="12.75">
      <c r="A1025" s="340"/>
      <c r="B1025" s="337"/>
      <c r="C1025" s="337"/>
      <c r="D1025" s="340"/>
      <c r="E1025" s="101"/>
      <c r="F1025" s="101"/>
      <c r="G1025" s="101"/>
      <c r="H1025" s="101"/>
      <c r="I1025" s="101"/>
      <c r="J1025" s="101"/>
      <c r="K1025" s="101"/>
    </row>
    <row r="1026" spans="1:11" ht="12.75">
      <c r="A1026" s="340"/>
      <c r="B1026" s="337"/>
      <c r="C1026" s="337"/>
      <c r="D1026" s="340"/>
      <c r="E1026" s="101"/>
      <c r="F1026" s="101"/>
      <c r="G1026" s="101"/>
      <c r="H1026" s="101"/>
      <c r="I1026" s="101"/>
      <c r="J1026" s="101"/>
      <c r="K1026" s="101"/>
    </row>
    <row r="1027" spans="1:11" ht="12.75">
      <c r="A1027" s="340"/>
      <c r="B1027" s="337"/>
      <c r="C1027" s="337"/>
      <c r="D1027" s="340"/>
      <c r="E1027" s="101"/>
      <c r="F1027" s="101"/>
      <c r="G1027" s="101"/>
      <c r="H1027" s="101"/>
      <c r="I1027" s="101"/>
      <c r="J1027" s="101"/>
      <c r="K1027" s="101"/>
    </row>
    <row r="1028" spans="1:11" ht="12.75">
      <c r="A1028" s="340"/>
      <c r="B1028" s="337"/>
      <c r="C1028" s="337"/>
      <c r="D1028" s="340"/>
      <c r="E1028" s="101"/>
      <c r="F1028" s="101"/>
      <c r="G1028" s="101"/>
      <c r="H1028" s="101"/>
      <c r="I1028" s="101"/>
      <c r="J1028" s="101"/>
      <c r="K1028" s="101"/>
    </row>
    <row r="1029" spans="1:11" ht="12.75">
      <c r="A1029" s="340"/>
      <c r="B1029" s="337"/>
      <c r="C1029" s="337"/>
      <c r="D1029" s="340"/>
      <c r="E1029" s="101"/>
      <c r="F1029" s="101"/>
      <c r="G1029" s="101"/>
      <c r="H1029" s="101"/>
      <c r="I1029" s="101"/>
      <c r="J1029" s="101"/>
      <c r="K1029" s="101"/>
    </row>
    <row r="1030" spans="1:11" ht="12.75">
      <c r="A1030" s="340"/>
      <c r="B1030" s="337"/>
      <c r="C1030" s="337"/>
      <c r="D1030" s="340"/>
      <c r="E1030" s="101"/>
      <c r="F1030" s="101"/>
      <c r="G1030" s="101"/>
      <c r="H1030" s="101"/>
      <c r="I1030" s="101"/>
      <c r="J1030" s="101"/>
      <c r="K1030" s="101"/>
    </row>
    <row r="1031" spans="1:11" ht="12.75">
      <c r="A1031" s="340"/>
      <c r="B1031" s="337"/>
      <c r="C1031" s="337"/>
      <c r="D1031" s="340"/>
      <c r="E1031" s="101"/>
      <c r="F1031" s="101"/>
      <c r="G1031" s="101"/>
      <c r="H1031" s="101"/>
      <c r="I1031" s="101"/>
      <c r="J1031" s="101"/>
      <c r="K1031" s="101"/>
    </row>
    <row r="1032" spans="1:11" ht="12.75">
      <c r="A1032" s="340"/>
      <c r="B1032" s="337"/>
      <c r="C1032" s="337"/>
      <c r="D1032" s="340"/>
      <c r="E1032" s="101"/>
      <c r="F1032" s="101"/>
      <c r="G1032" s="101"/>
      <c r="H1032" s="101"/>
      <c r="I1032" s="101"/>
      <c r="J1032" s="101"/>
      <c r="K1032" s="101"/>
    </row>
    <row r="1033" spans="1:11" ht="12.75">
      <c r="A1033" s="340"/>
      <c r="B1033" s="337"/>
      <c r="C1033" s="337"/>
      <c r="D1033" s="340"/>
      <c r="E1033" s="101"/>
      <c r="F1033" s="101"/>
      <c r="G1033" s="101"/>
      <c r="H1033" s="101"/>
      <c r="I1033" s="101"/>
      <c r="J1033" s="101"/>
      <c r="K1033" s="101"/>
    </row>
    <row r="1034" spans="1:11" ht="12.75">
      <c r="A1034" s="340"/>
      <c r="B1034" s="337"/>
      <c r="C1034" s="337"/>
      <c r="D1034" s="340"/>
      <c r="E1034" s="101"/>
      <c r="F1034" s="101"/>
      <c r="G1034" s="101"/>
      <c r="H1034" s="101"/>
      <c r="I1034" s="101"/>
      <c r="J1034" s="101"/>
      <c r="K1034" s="101"/>
    </row>
    <row r="1035" spans="1:11" ht="12.75">
      <c r="A1035" s="340"/>
      <c r="B1035" s="337"/>
      <c r="C1035" s="337"/>
      <c r="D1035" s="340"/>
      <c r="E1035" s="101"/>
      <c r="F1035" s="101"/>
      <c r="G1035" s="101"/>
      <c r="H1035" s="101"/>
      <c r="I1035" s="101"/>
      <c r="J1035" s="101"/>
      <c r="K1035" s="101"/>
    </row>
  </sheetData>
  <mergeCells count="14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7:K7"/>
    <mergeCell ref="B127:K1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269"/>
  <sheetViews>
    <sheetView workbookViewId="0" topLeftCell="A1">
      <selection activeCell="C93" sqref="C93"/>
    </sheetView>
  </sheetViews>
  <sheetFormatPr defaultColWidth="9.140625" defaultRowHeight="12.75"/>
  <cols>
    <col min="2" max="2" width="21.421875" style="0" customWidth="1"/>
    <col min="3" max="3" width="16.57421875" style="0" customWidth="1"/>
    <col min="4" max="4" width="24.28125" style="0" customWidth="1"/>
    <col min="6" max="6" width="12.421875" style="0" customWidth="1"/>
    <col min="7" max="7" width="13.00390625" style="0" customWidth="1"/>
  </cols>
  <sheetData>
    <row r="1" spans="1:13" ht="12.75">
      <c r="A1" s="475" t="s">
        <v>178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12.7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ht="12.75">
      <c r="A3" s="474" t="s">
        <v>0</v>
      </c>
      <c r="B3" s="474" t="s">
        <v>1</v>
      </c>
      <c r="C3" s="474" t="s">
        <v>2</v>
      </c>
      <c r="D3" s="474" t="s">
        <v>179</v>
      </c>
      <c r="E3" s="474" t="s">
        <v>3</v>
      </c>
      <c r="F3" s="477" t="s">
        <v>180</v>
      </c>
      <c r="G3" s="474" t="s">
        <v>3</v>
      </c>
      <c r="H3" s="479" t="s">
        <v>10</v>
      </c>
      <c r="I3" s="473" t="s">
        <v>4</v>
      </c>
      <c r="J3" s="473" t="s">
        <v>5</v>
      </c>
      <c r="K3" s="473" t="s">
        <v>6</v>
      </c>
      <c r="L3" s="474" t="s">
        <v>7</v>
      </c>
      <c r="M3" s="474"/>
    </row>
    <row r="4" spans="1:13" ht="12.75">
      <c r="A4" s="474"/>
      <c r="B4" s="474"/>
      <c r="C4" s="474"/>
      <c r="D4" s="474"/>
      <c r="E4" s="474"/>
      <c r="F4" s="478"/>
      <c r="G4" s="474"/>
      <c r="H4" s="480"/>
      <c r="I4" s="473"/>
      <c r="J4" s="473"/>
      <c r="K4" s="473"/>
      <c r="L4" s="19" t="s">
        <v>8</v>
      </c>
      <c r="M4" s="19" t="s">
        <v>9</v>
      </c>
    </row>
    <row r="5" spans="1:13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22.5" customHeight="1">
      <c r="A6" s="470" t="s">
        <v>12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2"/>
    </row>
    <row r="7" spans="1:13" ht="12.75">
      <c r="A7" s="100">
        <v>1</v>
      </c>
      <c r="B7" s="1" t="s">
        <v>181</v>
      </c>
      <c r="C7" s="20" t="s">
        <v>182</v>
      </c>
      <c r="D7" s="20" t="s">
        <v>183</v>
      </c>
      <c r="E7" s="20" t="s">
        <v>184</v>
      </c>
      <c r="F7" s="20"/>
      <c r="G7" s="20"/>
      <c r="H7" s="20" t="s">
        <v>185</v>
      </c>
      <c r="I7" s="20">
        <v>2</v>
      </c>
      <c r="J7" s="20">
        <v>7</v>
      </c>
      <c r="K7" s="20">
        <v>2.1</v>
      </c>
      <c r="L7" s="20">
        <v>835</v>
      </c>
      <c r="M7" s="20">
        <v>699</v>
      </c>
    </row>
    <row r="8" spans="1:13" ht="12.75">
      <c r="A8" s="100">
        <v>2</v>
      </c>
      <c r="B8" s="1" t="s">
        <v>181</v>
      </c>
      <c r="C8" s="20" t="s">
        <v>182</v>
      </c>
      <c r="D8" s="20" t="s">
        <v>183</v>
      </c>
      <c r="E8" s="20" t="s">
        <v>184</v>
      </c>
      <c r="F8" s="20"/>
      <c r="G8" s="20"/>
      <c r="H8" s="20" t="s">
        <v>185</v>
      </c>
      <c r="I8" s="20">
        <v>9</v>
      </c>
      <c r="J8" s="20">
        <v>6</v>
      </c>
      <c r="K8" s="20">
        <v>1.2</v>
      </c>
      <c r="L8" s="20">
        <v>436</v>
      </c>
      <c r="M8" s="20">
        <v>364</v>
      </c>
    </row>
    <row r="9" spans="1:13" ht="12.75">
      <c r="A9" s="100">
        <v>3</v>
      </c>
      <c r="B9" s="1" t="s">
        <v>181</v>
      </c>
      <c r="C9" s="20" t="s">
        <v>182</v>
      </c>
      <c r="D9" s="20" t="s">
        <v>183</v>
      </c>
      <c r="E9" s="20" t="s">
        <v>184</v>
      </c>
      <c r="F9" s="20"/>
      <c r="G9" s="20"/>
      <c r="H9" s="20" t="s">
        <v>186</v>
      </c>
      <c r="I9" s="20">
        <v>69</v>
      </c>
      <c r="J9" s="20">
        <v>38</v>
      </c>
      <c r="K9" s="20">
        <v>1.2</v>
      </c>
      <c r="L9" s="20">
        <v>249</v>
      </c>
      <c r="M9" s="20">
        <v>188</v>
      </c>
    </row>
    <row r="10" spans="1:13" ht="12.75">
      <c r="A10" s="100">
        <v>4</v>
      </c>
      <c r="B10" s="1" t="s">
        <v>181</v>
      </c>
      <c r="C10" s="20" t="s">
        <v>182</v>
      </c>
      <c r="D10" s="20" t="s">
        <v>183</v>
      </c>
      <c r="E10" s="20" t="s">
        <v>184</v>
      </c>
      <c r="F10" s="20"/>
      <c r="G10" s="20"/>
      <c r="H10" s="20" t="s">
        <v>186</v>
      </c>
      <c r="I10" s="20">
        <v>70</v>
      </c>
      <c r="J10" s="20">
        <v>18</v>
      </c>
      <c r="K10" s="20">
        <v>1.9</v>
      </c>
      <c r="L10" s="20">
        <v>702</v>
      </c>
      <c r="M10" s="20">
        <v>566</v>
      </c>
    </row>
    <row r="11" spans="1:13" ht="12.75">
      <c r="A11" s="100">
        <v>5</v>
      </c>
      <c r="B11" s="1" t="s">
        <v>181</v>
      </c>
      <c r="C11" s="20" t="s">
        <v>182</v>
      </c>
      <c r="D11" s="20" t="s">
        <v>183</v>
      </c>
      <c r="E11" s="20" t="s">
        <v>184</v>
      </c>
      <c r="F11" s="20"/>
      <c r="G11" s="20"/>
      <c r="H11" s="20" t="s">
        <v>186</v>
      </c>
      <c r="I11" s="20">
        <v>70</v>
      </c>
      <c r="J11" s="20">
        <v>30</v>
      </c>
      <c r="K11" s="20">
        <v>1.3</v>
      </c>
      <c r="L11" s="20">
        <v>393</v>
      </c>
      <c r="M11" s="20">
        <v>323</v>
      </c>
    </row>
    <row r="12" spans="1:13" ht="12.75">
      <c r="A12" s="100">
        <v>6</v>
      </c>
      <c r="B12" s="1" t="s">
        <v>181</v>
      </c>
      <c r="C12" s="20" t="s">
        <v>187</v>
      </c>
      <c r="D12" s="20" t="s">
        <v>188</v>
      </c>
      <c r="E12" s="20" t="s">
        <v>184</v>
      </c>
      <c r="F12" s="20"/>
      <c r="G12" s="20"/>
      <c r="H12" s="20" t="s">
        <v>185</v>
      </c>
      <c r="I12" s="20">
        <v>1</v>
      </c>
      <c r="J12" s="20">
        <v>4</v>
      </c>
      <c r="K12" s="20">
        <v>1.6</v>
      </c>
      <c r="L12" s="20">
        <v>454</v>
      </c>
      <c r="M12" s="20">
        <v>388</v>
      </c>
    </row>
    <row r="13" spans="1:13" ht="12.75">
      <c r="A13" s="100">
        <v>7</v>
      </c>
      <c r="B13" s="1" t="s">
        <v>181</v>
      </c>
      <c r="C13" s="20" t="s">
        <v>187</v>
      </c>
      <c r="D13" s="20" t="s">
        <v>188</v>
      </c>
      <c r="E13" s="20" t="s">
        <v>184</v>
      </c>
      <c r="F13" s="20"/>
      <c r="G13" s="20"/>
      <c r="H13" s="20" t="s">
        <v>185</v>
      </c>
      <c r="I13" s="20">
        <v>2</v>
      </c>
      <c r="J13" s="21">
        <v>1</v>
      </c>
      <c r="K13" s="20">
        <v>1.2</v>
      </c>
      <c r="L13" s="20">
        <v>482</v>
      </c>
      <c r="M13" s="20">
        <v>397</v>
      </c>
    </row>
    <row r="14" spans="1:13" ht="12.75">
      <c r="A14" s="100">
        <v>8</v>
      </c>
      <c r="B14" s="1" t="s">
        <v>181</v>
      </c>
      <c r="C14" s="20" t="s">
        <v>187</v>
      </c>
      <c r="D14" s="20" t="s">
        <v>188</v>
      </c>
      <c r="E14" s="20" t="s">
        <v>184</v>
      </c>
      <c r="F14" s="20"/>
      <c r="G14" s="20"/>
      <c r="H14" s="20" t="s">
        <v>185</v>
      </c>
      <c r="I14" s="20">
        <v>2</v>
      </c>
      <c r="J14" s="20">
        <v>22</v>
      </c>
      <c r="K14" s="20">
        <v>1.5</v>
      </c>
      <c r="L14" s="20">
        <v>423</v>
      </c>
      <c r="M14" s="20">
        <v>355</v>
      </c>
    </row>
    <row r="15" spans="1:13" ht="12.75">
      <c r="A15" s="100">
        <v>9</v>
      </c>
      <c r="B15" s="1" t="s">
        <v>181</v>
      </c>
      <c r="C15" s="20" t="s">
        <v>187</v>
      </c>
      <c r="D15" s="20" t="s">
        <v>188</v>
      </c>
      <c r="E15" s="20" t="s">
        <v>184</v>
      </c>
      <c r="F15" s="20"/>
      <c r="G15" s="20"/>
      <c r="H15" s="20" t="s">
        <v>185</v>
      </c>
      <c r="I15" s="20">
        <v>2</v>
      </c>
      <c r="J15" s="20">
        <v>5</v>
      </c>
      <c r="K15" s="20">
        <v>1.5</v>
      </c>
      <c r="L15" s="20">
        <v>392</v>
      </c>
      <c r="M15" s="20">
        <v>323</v>
      </c>
    </row>
    <row r="16" spans="1:13" ht="12.75">
      <c r="A16" s="100">
        <v>10</v>
      </c>
      <c r="B16" s="1" t="s">
        <v>181</v>
      </c>
      <c r="C16" s="20" t="s">
        <v>187</v>
      </c>
      <c r="D16" s="20" t="s">
        <v>188</v>
      </c>
      <c r="E16" s="20" t="s">
        <v>184</v>
      </c>
      <c r="F16" s="20"/>
      <c r="G16" s="20"/>
      <c r="H16" s="20" t="s">
        <v>185</v>
      </c>
      <c r="I16" s="20">
        <v>3</v>
      </c>
      <c r="J16" s="20">
        <v>10</v>
      </c>
      <c r="K16" s="20">
        <v>1</v>
      </c>
      <c r="L16" s="20">
        <v>254</v>
      </c>
      <c r="M16" s="20">
        <v>213</v>
      </c>
    </row>
    <row r="17" spans="1:13" ht="12.75">
      <c r="A17" s="100">
        <v>11</v>
      </c>
      <c r="B17" s="1" t="s">
        <v>181</v>
      </c>
      <c r="C17" s="20" t="s">
        <v>187</v>
      </c>
      <c r="D17" s="20" t="s">
        <v>189</v>
      </c>
      <c r="E17" s="20" t="s">
        <v>184</v>
      </c>
      <c r="F17" s="20"/>
      <c r="G17" s="20"/>
      <c r="H17" s="20" t="s">
        <v>185</v>
      </c>
      <c r="I17" s="20">
        <v>17</v>
      </c>
      <c r="J17" s="20">
        <v>9</v>
      </c>
      <c r="K17" s="20">
        <v>2</v>
      </c>
      <c r="L17" s="20">
        <v>505</v>
      </c>
      <c r="M17" s="20">
        <v>427</v>
      </c>
    </row>
    <row r="18" spans="1:13" ht="12.75">
      <c r="A18" s="100">
        <v>12</v>
      </c>
      <c r="B18" s="1" t="s">
        <v>181</v>
      </c>
      <c r="C18" s="20" t="s">
        <v>187</v>
      </c>
      <c r="D18" s="20" t="s">
        <v>190</v>
      </c>
      <c r="E18" s="20" t="s">
        <v>184</v>
      </c>
      <c r="F18" s="20"/>
      <c r="G18" s="20"/>
      <c r="H18" s="20" t="s">
        <v>185</v>
      </c>
      <c r="I18" s="20">
        <v>18</v>
      </c>
      <c r="J18" s="20">
        <v>20</v>
      </c>
      <c r="K18" s="20">
        <v>0.8</v>
      </c>
      <c r="L18" s="20">
        <v>268</v>
      </c>
      <c r="M18" s="20">
        <v>230</v>
      </c>
    </row>
    <row r="19" spans="1:13" ht="12.75">
      <c r="A19" s="100">
        <v>13</v>
      </c>
      <c r="B19" s="1" t="s">
        <v>181</v>
      </c>
      <c r="C19" s="20" t="s">
        <v>187</v>
      </c>
      <c r="D19" s="20" t="s">
        <v>190</v>
      </c>
      <c r="E19" s="20" t="s">
        <v>184</v>
      </c>
      <c r="F19" s="20"/>
      <c r="G19" s="20"/>
      <c r="H19" s="20" t="s">
        <v>185</v>
      </c>
      <c r="I19" s="20">
        <v>18</v>
      </c>
      <c r="J19" s="20">
        <v>6</v>
      </c>
      <c r="K19" s="20">
        <v>2</v>
      </c>
      <c r="L19" s="20">
        <v>688</v>
      </c>
      <c r="M19" s="20">
        <v>590</v>
      </c>
    </row>
    <row r="20" spans="1:13" ht="12.75">
      <c r="A20" s="100">
        <v>14</v>
      </c>
      <c r="B20" s="1" t="s">
        <v>181</v>
      </c>
      <c r="C20" s="20" t="s">
        <v>187</v>
      </c>
      <c r="D20" s="20" t="s">
        <v>190</v>
      </c>
      <c r="E20" s="20" t="s">
        <v>184</v>
      </c>
      <c r="F20" s="20"/>
      <c r="G20" s="20"/>
      <c r="H20" s="20" t="s">
        <v>185</v>
      </c>
      <c r="I20" s="20">
        <v>27</v>
      </c>
      <c r="J20" s="20">
        <v>4</v>
      </c>
      <c r="K20" s="20">
        <v>1.1</v>
      </c>
      <c r="L20" s="20">
        <v>404</v>
      </c>
      <c r="M20" s="20">
        <v>345</v>
      </c>
    </row>
    <row r="21" spans="1:13" ht="12.75">
      <c r="A21" s="100">
        <v>15</v>
      </c>
      <c r="B21" s="1" t="s">
        <v>181</v>
      </c>
      <c r="C21" s="20" t="s">
        <v>187</v>
      </c>
      <c r="D21" s="20" t="s">
        <v>190</v>
      </c>
      <c r="E21" s="20" t="s">
        <v>184</v>
      </c>
      <c r="F21" s="20"/>
      <c r="G21" s="20"/>
      <c r="H21" s="20" t="s">
        <v>185</v>
      </c>
      <c r="I21" s="20">
        <v>44</v>
      </c>
      <c r="J21" s="20">
        <v>2</v>
      </c>
      <c r="K21" s="20">
        <v>2</v>
      </c>
      <c r="L21" s="20">
        <v>821</v>
      </c>
      <c r="M21" s="20">
        <v>685</v>
      </c>
    </row>
    <row r="22" spans="1:13" ht="12.75">
      <c r="A22" s="100">
        <v>16</v>
      </c>
      <c r="B22" s="1" t="s">
        <v>181</v>
      </c>
      <c r="C22" s="20" t="s">
        <v>187</v>
      </c>
      <c r="D22" s="20" t="s">
        <v>183</v>
      </c>
      <c r="E22" s="20" t="s">
        <v>184</v>
      </c>
      <c r="F22" s="20"/>
      <c r="G22" s="20"/>
      <c r="H22" s="20" t="s">
        <v>185</v>
      </c>
      <c r="I22" s="20">
        <v>50</v>
      </c>
      <c r="J22" s="20">
        <v>3</v>
      </c>
      <c r="K22" s="20">
        <v>2.4</v>
      </c>
      <c r="L22" s="20">
        <v>733</v>
      </c>
      <c r="M22" s="20">
        <v>614</v>
      </c>
    </row>
    <row r="23" spans="1:13" ht="12.75">
      <c r="A23" s="100">
        <v>17</v>
      </c>
      <c r="B23" s="1" t="s">
        <v>181</v>
      </c>
      <c r="C23" s="20" t="s">
        <v>187</v>
      </c>
      <c r="D23" s="20" t="s">
        <v>188</v>
      </c>
      <c r="E23" s="20" t="s">
        <v>184</v>
      </c>
      <c r="F23" s="20"/>
      <c r="G23" s="20"/>
      <c r="H23" s="20" t="s">
        <v>186</v>
      </c>
      <c r="I23" s="20">
        <v>7</v>
      </c>
      <c r="J23" s="20">
        <v>3</v>
      </c>
      <c r="K23" s="20">
        <v>1.7</v>
      </c>
      <c r="L23" s="20">
        <v>390</v>
      </c>
      <c r="M23" s="20">
        <v>349</v>
      </c>
    </row>
    <row r="24" spans="1:13" ht="12.75">
      <c r="A24" s="100">
        <v>18</v>
      </c>
      <c r="B24" s="1" t="s">
        <v>181</v>
      </c>
      <c r="C24" s="20" t="s">
        <v>187</v>
      </c>
      <c r="D24" s="20" t="s">
        <v>190</v>
      </c>
      <c r="E24" s="20" t="s">
        <v>184</v>
      </c>
      <c r="F24" s="20"/>
      <c r="G24" s="20"/>
      <c r="H24" s="20" t="s">
        <v>186</v>
      </c>
      <c r="I24" s="20">
        <v>25</v>
      </c>
      <c r="J24" s="20">
        <v>7</v>
      </c>
      <c r="K24" s="20">
        <v>0.7</v>
      </c>
      <c r="L24" s="20">
        <v>359</v>
      </c>
      <c r="M24" s="20">
        <v>306</v>
      </c>
    </row>
    <row r="25" spans="1:13" ht="12.75">
      <c r="A25" s="100">
        <v>19</v>
      </c>
      <c r="B25" s="1" t="s">
        <v>181</v>
      </c>
      <c r="C25" s="20" t="s">
        <v>187</v>
      </c>
      <c r="D25" s="20" t="s">
        <v>190</v>
      </c>
      <c r="E25" s="20" t="s">
        <v>184</v>
      </c>
      <c r="F25" s="20"/>
      <c r="G25" s="20"/>
      <c r="H25" s="20" t="s">
        <v>186</v>
      </c>
      <c r="I25" s="20">
        <v>30</v>
      </c>
      <c r="J25" s="20">
        <v>14</v>
      </c>
      <c r="K25" s="20">
        <v>0.9</v>
      </c>
      <c r="L25" s="20">
        <v>264</v>
      </c>
      <c r="M25" s="20">
        <v>230</v>
      </c>
    </row>
    <row r="26" spans="1:13" ht="12.75">
      <c r="A26" s="100">
        <v>20</v>
      </c>
      <c r="B26" s="1" t="s">
        <v>181</v>
      </c>
      <c r="C26" s="20" t="s">
        <v>187</v>
      </c>
      <c r="D26" s="20" t="s">
        <v>190</v>
      </c>
      <c r="E26" s="20" t="s">
        <v>184</v>
      </c>
      <c r="F26" s="20"/>
      <c r="G26" s="20"/>
      <c r="H26" s="20" t="s">
        <v>186</v>
      </c>
      <c r="I26" s="20">
        <v>33</v>
      </c>
      <c r="J26" s="20">
        <v>18</v>
      </c>
      <c r="K26" s="20">
        <v>2.7</v>
      </c>
      <c r="L26" s="20">
        <v>882</v>
      </c>
      <c r="M26" s="20">
        <v>742</v>
      </c>
    </row>
    <row r="27" spans="1:13" ht="12.75">
      <c r="A27" s="100">
        <v>21</v>
      </c>
      <c r="B27" s="1" t="s">
        <v>181</v>
      </c>
      <c r="C27" s="20" t="s">
        <v>187</v>
      </c>
      <c r="D27" s="20" t="s">
        <v>190</v>
      </c>
      <c r="E27" s="20" t="s">
        <v>184</v>
      </c>
      <c r="F27" s="20"/>
      <c r="G27" s="20"/>
      <c r="H27" s="20" t="s">
        <v>186</v>
      </c>
      <c r="I27" s="20">
        <v>34</v>
      </c>
      <c r="J27" s="20">
        <v>27</v>
      </c>
      <c r="K27" s="20">
        <v>2.5</v>
      </c>
      <c r="L27" s="20">
        <v>900</v>
      </c>
      <c r="M27" s="20">
        <v>738</v>
      </c>
    </row>
    <row r="28" spans="1:13" ht="12.75">
      <c r="A28" s="100">
        <v>22</v>
      </c>
      <c r="B28" s="1" t="s">
        <v>181</v>
      </c>
      <c r="C28" s="20" t="s">
        <v>187</v>
      </c>
      <c r="D28" s="20" t="s">
        <v>190</v>
      </c>
      <c r="E28" s="20" t="s">
        <v>184</v>
      </c>
      <c r="F28" s="20"/>
      <c r="G28" s="20"/>
      <c r="H28" s="20" t="s">
        <v>186</v>
      </c>
      <c r="I28" s="20">
        <v>37</v>
      </c>
      <c r="J28" s="20">
        <v>8</v>
      </c>
      <c r="K28" s="20">
        <v>0.4</v>
      </c>
      <c r="L28" s="20">
        <v>99</v>
      </c>
      <c r="M28" s="20">
        <v>83</v>
      </c>
    </row>
    <row r="29" spans="1:13" ht="12.75">
      <c r="A29" s="100">
        <v>23</v>
      </c>
      <c r="B29" s="1" t="s">
        <v>181</v>
      </c>
      <c r="C29" s="20" t="s">
        <v>187</v>
      </c>
      <c r="D29" s="20" t="s">
        <v>183</v>
      </c>
      <c r="E29" s="20" t="s">
        <v>184</v>
      </c>
      <c r="F29" s="20"/>
      <c r="G29" s="20"/>
      <c r="H29" s="20" t="s">
        <v>186</v>
      </c>
      <c r="I29" s="20">
        <v>45</v>
      </c>
      <c r="J29" s="20">
        <v>42</v>
      </c>
      <c r="K29" s="20">
        <v>1.2</v>
      </c>
      <c r="L29" s="20">
        <v>325</v>
      </c>
      <c r="M29" s="20">
        <v>392</v>
      </c>
    </row>
    <row r="30" spans="1:13" ht="12.75">
      <c r="A30" s="100">
        <v>24</v>
      </c>
      <c r="B30" s="1" t="s">
        <v>181</v>
      </c>
      <c r="C30" s="20" t="s">
        <v>187</v>
      </c>
      <c r="D30" s="20" t="s">
        <v>183</v>
      </c>
      <c r="E30" s="20" t="s">
        <v>184</v>
      </c>
      <c r="F30" s="20"/>
      <c r="G30" s="20"/>
      <c r="H30" s="20" t="s">
        <v>186</v>
      </c>
      <c r="I30" s="20">
        <v>47</v>
      </c>
      <c r="J30" s="20">
        <v>13</v>
      </c>
      <c r="K30" s="20">
        <v>0.3</v>
      </c>
      <c r="L30" s="20">
        <v>130</v>
      </c>
      <c r="M30" s="20">
        <v>113</v>
      </c>
    </row>
    <row r="31" spans="1:13" ht="12.75">
      <c r="A31" s="100">
        <v>25</v>
      </c>
      <c r="B31" s="1" t="s">
        <v>181</v>
      </c>
      <c r="C31" s="20" t="s">
        <v>187</v>
      </c>
      <c r="D31" s="20" t="s">
        <v>183</v>
      </c>
      <c r="E31" s="20" t="s">
        <v>184</v>
      </c>
      <c r="F31" s="20" t="s">
        <v>184</v>
      </c>
      <c r="G31" s="20" t="s">
        <v>184</v>
      </c>
      <c r="H31" s="20" t="s">
        <v>186</v>
      </c>
      <c r="I31" s="20">
        <v>53</v>
      </c>
      <c r="J31" s="20">
        <v>37</v>
      </c>
      <c r="K31" s="20">
        <v>1.6</v>
      </c>
      <c r="L31" s="20">
        <v>201</v>
      </c>
      <c r="M31" s="20">
        <v>158</v>
      </c>
    </row>
    <row r="32" spans="1:13" ht="12.75">
      <c r="A32" s="100">
        <v>26</v>
      </c>
      <c r="B32" s="1" t="s">
        <v>181</v>
      </c>
      <c r="C32" s="20" t="s">
        <v>191</v>
      </c>
      <c r="D32" s="20" t="s">
        <v>192</v>
      </c>
      <c r="E32" s="20" t="s">
        <v>184</v>
      </c>
      <c r="F32" s="20"/>
      <c r="G32" s="20"/>
      <c r="H32" s="20" t="s">
        <v>185</v>
      </c>
      <c r="I32" s="20">
        <v>4</v>
      </c>
      <c r="J32" s="20">
        <v>27</v>
      </c>
      <c r="K32" s="20">
        <v>1.6</v>
      </c>
      <c r="L32" s="20">
        <v>378</v>
      </c>
      <c r="M32" s="20">
        <v>308</v>
      </c>
    </row>
    <row r="33" spans="1:13" ht="12.75">
      <c r="A33" s="100">
        <v>27</v>
      </c>
      <c r="B33" s="1" t="s">
        <v>181</v>
      </c>
      <c r="C33" s="20" t="s">
        <v>191</v>
      </c>
      <c r="D33" s="20" t="s">
        <v>192</v>
      </c>
      <c r="E33" s="20" t="s">
        <v>184</v>
      </c>
      <c r="F33" s="20"/>
      <c r="G33" s="20"/>
      <c r="H33" s="20" t="s">
        <v>185</v>
      </c>
      <c r="I33" s="20">
        <v>9</v>
      </c>
      <c r="J33" s="20">
        <v>10</v>
      </c>
      <c r="K33" s="20">
        <v>1.1</v>
      </c>
      <c r="L33" s="20">
        <v>266</v>
      </c>
      <c r="M33" s="20">
        <v>212</v>
      </c>
    </row>
    <row r="34" spans="1:13" ht="12.75">
      <c r="A34" s="100">
        <v>28</v>
      </c>
      <c r="B34" s="1" t="s">
        <v>181</v>
      </c>
      <c r="C34" s="20" t="s">
        <v>191</v>
      </c>
      <c r="D34" s="20" t="s">
        <v>192</v>
      </c>
      <c r="E34" s="20" t="s">
        <v>184</v>
      </c>
      <c r="F34" s="20"/>
      <c r="G34" s="20"/>
      <c r="H34" s="20" t="s">
        <v>185</v>
      </c>
      <c r="I34" s="20">
        <v>12</v>
      </c>
      <c r="J34" s="20">
        <v>20</v>
      </c>
      <c r="K34" s="20">
        <v>1.1</v>
      </c>
      <c r="L34" s="20">
        <v>338</v>
      </c>
      <c r="M34" s="20">
        <v>273</v>
      </c>
    </row>
    <row r="35" spans="1:13" ht="12.75">
      <c r="A35" s="100">
        <v>29</v>
      </c>
      <c r="B35" s="1" t="s">
        <v>181</v>
      </c>
      <c r="C35" s="20" t="s">
        <v>191</v>
      </c>
      <c r="D35" s="20" t="s">
        <v>192</v>
      </c>
      <c r="E35" s="20" t="s">
        <v>184</v>
      </c>
      <c r="F35" s="20"/>
      <c r="G35" s="20"/>
      <c r="H35" s="20" t="s">
        <v>185</v>
      </c>
      <c r="I35" s="20">
        <v>16</v>
      </c>
      <c r="J35" s="20">
        <v>13</v>
      </c>
      <c r="K35" s="20">
        <v>0.7</v>
      </c>
      <c r="L35" s="20">
        <v>233</v>
      </c>
      <c r="M35" s="20">
        <v>198</v>
      </c>
    </row>
    <row r="36" spans="1:13" ht="12.75">
      <c r="A36" s="100">
        <v>30</v>
      </c>
      <c r="B36" s="1" t="s">
        <v>181</v>
      </c>
      <c r="C36" s="20" t="s">
        <v>191</v>
      </c>
      <c r="D36" s="20" t="s">
        <v>193</v>
      </c>
      <c r="E36" s="20" t="s">
        <v>184</v>
      </c>
      <c r="F36" s="20"/>
      <c r="G36" s="20"/>
      <c r="H36" s="20" t="s">
        <v>185</v>
      </c>
      <c r="I36" s="20">
        <v>20</v>
      </c>
      <c r="J36" s="20">
        <v>6</v>
      </c>
      <c r="K36" s="20">
        <v>1.6</v>
      </c>
      <c r="L36" s="20">
        <v>557</v>
      </c>
      <c r="M36" s="20">
        <v>459</v>
      </c>
    </row>
    <row r="37" spans="1:13" ht="12.75">
      <c r="A37" s="100">
        <v>31</v>
      </c>
      <c r="B37" s="1" t="s">
        <v>181</v>
      </c>
      <c r="C37" s="20" t="s">
        <v>191</v>
      </c>
      <c r="D37" s="20" t="s">
        <v>193</v>
      </c>
      <c r="E37" s="20" t="s">
        <v>184</v>
      </c>
      <c r="F37" s="20"/>
      <c r="G37" s="20"/>
      <c r="H37" s="20" t="s">
        <v>185</v>
      </c>
      <c r="I37" s="20">
        <v>29</v>
      </c>
      <c r="J37" s="20">
        <v>17</v>
      </c>
      <c r="K37" s="20">
        <v>2</v>
      </c>
      <c r="L37" s="20">
        <v>394</v>
      </c>
      <c r="M37" s="20">
        <v>341</v>
      </c>
    </row>
    <row r="38" spans="1:13" ht="12.75">
      <c r="A38" s="100">
        <v>32</v>
      </c>
      <c r="B38" s="1" t="s">
        <v>181</v>
      </c>
      <c r="C38" s="20" t="s">
        <v>191</v>
      </c>
      <c r="D38" s="20" t="s">
        <v>193</v>
      </c>
      <c r="E38" s="20" t="s">
        <v>184</v>
      </c>
      <c r="F38" s="20"/>
      <c r="G38" s="20"/>
      <c r="H38" s="20" t="s">
        <v>185</v>
      </c>
      <c r="I38" s="20">
        <v>35</v>
      </c>
      <c r="J38" s="20">
        <v>12</v>
      </c>
      <c r="K38" s="20">
        <v>1.4</v>
      </c>
      <c r="L38" s="20">
        <v>286</v>
      </c>
      <c r="M38" s="20">
        <v>241</v>
      </c>
    </row>
    <row r="39" spans="1:13" ht="12.75">
      <c r="A39" s="100">
        <v>33</v>
      </c>
      <c r="B39" s="1" t="s">
        <v>181</v>
      </c>
      <c r="C39" s="20" t="s">
        <v>191</v>
      </c>
      <c r="D39" s="20" t="s">
        <v>193</v>
      </c>
      <c r="E39" s="20" t="s">
        <v>184</v>
      </c>
      <c r="F39" s="20"/>
      <c r="G39" s="20"/>
      <c r="H39" s="20" t="s">
        <v>185</v>
      </c>
      <c r="I39" s="20">
        <v>42</v>
      </c>
      <c r="J39" s="20">
        <v>11</v>
      </c>
      <c r="K39" s="20">
        <v>1.3</v>
      </c>
      <c r="L39" s="20">
        <v>369</v>
      </c>
      <c r="M39" s="20">
        <v>313</v>
      </c>
    </row>
    <row r="40" spans="1:13" ht="12.75">
      <c r="A40" s="100">
        <v>34</v>
      </c>
      <c r="B40" s="1" t="s">
        <v>181</v>
      </c>
      <c r="C40" s="20" t="s">
        <v>191</v>
      </c>
      <c r="D40" s="20" t="s">
        <v>193</v>
      </c>
      <c r="E40" s="20" t="s">
        <v>184</v>
      </c>
      <c r="F40" s="20"/>
      <c r="G40" s="20"/>
      <c r="H40" s="20" t="s">
        <v>194</v>
      </c>
      <c r="I40" s="20">
        <v>50</v>
      </c>
      <c r="J40" s="20">
        <v>26</v>
      </c>
      <c r="K40" s="20">
        <v>0.8</v>
      </c>
      <c r="L40" s="20">
        <v>210</v>
      </c>
      <c r="M40" s="20">
        <v>189</v>
      </c>
    </row>
    <row r="41" spans="1:13" ht="12.75">
      <c r="A41" s="100">
        <v>35</v>
      </c>
      <c r="B41" s="1" t="s">
        <v>181</v>
      </c>
      <c r="C41" s="20" t="s">
        <v>191</v>
      </c>
      <c r="D41" s="20" t="s">
        <v>195</v>
      </c>
      <c r="E41" s="20" t="s">
        <v>184</v>
      </c>
      <c r="F41" s="20"/>
      <c r="G41" s="20"/>
      <c r="H41" s="20" t="s">
        <v>194</v>
      </c>
      <c r="I41" s="20">
        <v>59</v>
      </c>
      <c r="J41" s="20">
        <v>12</v>
      </c>
      <c r="K41" s="20">
        <v>2.1</v>
      </c>
      <c r="L41" s="20">
        <v>594</v>
      </c>
      <c r="M41" s="20">
        <v>521</v>
      </c>
    </row>
    <row r="42" spans="1:13" ht="12.75">
      <c r="A42" s="100">
        <v>36</v>
      </c>
      <c r="B42" s="1" t="s">
        <v>181</v>
      </c>
      <c r="C42" s="20" t="s">
        <v>191</v>
      </c>
      <c r="D42" s="20" t="s">
        <v>195</v>
      </c>
      <c r="E42" s="20" t="s">
        <v>184</v>
      </c>
      <c r="F42" s="20"/>
      <c r="G42" s="20"/>
      <c r="H42" s="20" t="s">
        <v>194</v>
      </c>
      <c r="I42" s="20">
        <v>60</v>
      </c>
      <c r="J42" s="20">
        <v>9</v>
      </c>
      <c r="K42" s="20">
        <v>1.1</v>
      </c>
      <c r="L42" s="20">
        <v>231</v>
      </c>
      <c r="M42" s="20">
        <v>210</v>
      </c>
    </row>
    <row r="43" spans="1:13" ht="12.75">
      <c r="A43" s="100">
        <v>37</v>
      </c>
      <c r="B43" s="1" t="s">
        <v>181</v>
      </c>
      <c r="C43" s="20" t="s">
        <v>191</v>
      </c>
      <c r="D43" s="20" t="s">
        <v>193</v>
      </c>
      <c r="E43" s="20" t="s">
        <v>184</v>
      </c>
      <c r="F43" s="20"/>
      <c r="G43" s="20"/>
      <c r="H43" s="20" t="s">
        <v>186</v>
      </c>
      <c r="I43" s="20">
        <v>56</v>
      </c>
      <c r="J43" s="20">
        <v>12</v>
      </c>
      <c r="K43" s="20">
        <v>1.9</v>
      </c>
      <c r="L43" s="20">
        <v>361</v>
      </c>
      <c r="M43" s="20">
        <v>297</v>
      </c>
    </row>
    <row r="44" spans="1:13" ht="12.75">
      <c r="A44" s="100">
        <v>38</v>
      </c>
      <c r="B44" s="1" t="s">
        <v>181</v>
      </c>
      <c r="C44" s="20" t="s">
        <v>191</v>
      </c>
      <c r="D44" s="20" t="s">
        <v>195</v>
      </c>
      <c r="E44" s="20" t="s">
        <v>184</v>
      </c>
      <c r="F44" s="20"/>
      <c r="G44" s="20"/>
      <c r="H44" s="20" t="s">
        <v>186</v>
      </c>
      <c r="I44" s="20">
        <v>60</v>
      </c>
      <c r="J44" s="20">
        <v>20</v>
      </c>
      <c r="K44" s="20">
        <v>1</v>
      </c>
      <c r="L44" s="20">
        <v>193</v>
      </c>
      <c r="M44" s="20">
        <v>158</v>
      </c>
    </row>
    <row r="45" spans="1:13" ht="12.75">
      <c r="A45" s="100">
        <v>39</v>
      </c>
      <c r="B45" s="1" t="s">
        <v>181</v>
      </c>
      <c r="C45" s="20" t="s">
        <v>196</v>
      </c>
      <c r="D45" s="20" t="s">
        <v>197</v>
      </c>
      <c r="E45" s="20" t="s">
        <v>184</v>
      </c>
      <c r="F45" s="20"/>
      <c r="G45" s="20"/>
      <c r="H45" s="20" t="s">
        <v>185</v>
      </c>
      <c r="I45" s="20">
        <v>26</v>
      </c>
      <c r="J45" s="20">
        <v>26</v>
      </c>
      <c r="K45" s="20">
        <v>1.1</v>
      </c>
      <c r="L45" s="20">
        <v>308</v>
      </c>
      <c r="M45" s="20">
        <v>254</v>
      </c>
    </row>
    <row r="46" spans="1:13" ht="12.75">
      <c r="A46" s="100">
        <v>40</v>
      </c>
      <c r="B46" s="1" t="s">
        <v>181</v>
      </c>
      <c r="C46" s="20" t="s">
        <v>196</v>
      </c>
      <c r="D46" s="20" t="s">
        <v>197</v>
      </c>
      <c r="E46" s="20" t="s">
        <v>184</v>
      </c>
      <c r="F46" s="20"/>
      <c r="G46" s="20"/>
      <c r="H46" s="20" t="s">
        <v>185</v>
      </c>
      <c r="I46" s="20">
        <v>36</v>
      </c>
      <c r="J46" s="20">
        <v>6</v>
      </c>
      <c r="K46" s="20">
        <v>1.7</v>
      </c>
      <c r="L46" s="20">
        <v>374</v>
      </c>
      <c r="M46" s="20">
        <v>314</v>
      </c>
    </row>
    <row r="47" spans="1:13" ht="12.75">
      <c r="A47" s="100">
        <v>41</v>
      </c>
      <c r="B47" s="1" t="s">
        <v>181</v>
      </c>
      <c r="C47" s="20" t="s">
        <v>196</v>
      </c>
      <c r="D47" s="20" t="s">
        <v>197</v>
      </c>
      <c r="E47" s="20" t="s">
        <v>184</v>
      </c>
      <c r="F47" s="20"/>
      <c r="G47" s="20"/>
      <c r="H47" s="20" t="s">
        <v>185</v>
      </c>
      <c r="I47" s="20">
        <v>36</v>
      </c>
      <c r="J47" s="20">
        <v>6</v>
      </c>
      <c r="K47" s="20">
        <v>0.8</v>
      </c>
      <c r="L47" s="20">
        <v>362</v>
      </c>
      <c r="M47" s="20">
        <v>303</v>
      </c>
    </row>
    <row r="48" spans="1:13" ht="12.75">
      <c r="A48" s="100">
        <v>42</v>
      </c>
      <c r="B48" s="1" t="s">
        <v>181</v>
      </c>
      <c r="C48" s="20" t="s">
        <v>196</v>
      </c>
      <c r="D48" s="20" t="s">
        <v>197</v>
      </c>
      <c r="E48" s="20" t="s">
        <v>184</v>
      </c>
      <c r="F48" s="20"/>
      <c r="G48" s="20"/>
      <c r="H48" s="20" t="s">
        <v>185</v>
      </c>
      <c r="I48" s="20">
        <v>37</v>
      </c>
      <c r="J48" s="20">
        <v>4</v>
      </c>
      <c r="K48" s="20">
        <v>0.9</v>
      </c>
      <c r="L48" s="20">
        <v>221</v>
      </c>
      <c r="M48" s="20">
        <v>198</v>
      </c>
    </row>
    <row r="49" spans="1:13" ht="12.75">
      <c r="A49" s="100">
        <v>43</v>
      </c>
      <c r="B49" s="1" t="s">
        <v>181</v>
      </c>
      <c r="C49" s="20" t="s">
        <v>196</v>
      </c>
      <c r="D49" s="20" t="s">
        <v>197</v>
      </c>
      <c r="E49" s="20" t="s">
        <v>184</v>
      </c>
      <c r="F49" s="20"/>
      <c r="G49" s="20"/>
      <c r="H49" s="20" t="s">
        <v>185</v>
      </c>
      <c r="I49" s="20">
        <v>44</v>
      </c>
      <c r="J49" s="20">
        <v>25</v>
      </c>
      <c r="K49" s="20">
        <v>2.4</v>
      </c>
      <c r="L49" s="20">
        <v>658</v>
      </c>
      <c r="M49" s="20">
        <v>562</v>
      </c>
    </row>
    <row r="50" spans="1:13" ht="12.75">
      <c r="A50" s="100">
        <v>44</v>
      </c>
      <c r="B50" s="1" t="s">
        <v>181</v>
      </c>
      <c r="C50" s="20" t="s">
        <v>196</v>
      </c>
      <c r="D50" s="20" t="s">
        <v>197</v>
      </c>
      <c r="E50" s="20" t="s">
        <v>184</v>
      </c>
      <c r="F50" s="20"/>
      <c r="G50" s="20"/>
      <c r="H50" s="20" t="s">
        <v>185</v>
      </c>
      <c r="I50" s="20">
        <v>52</v>
      </c>
      <c r="J50" s="20">
        <v>16</v>
      </c>
      <c r="K50" s="20">
        <v>1.5</v>
      </c>
      <c r="L50" s="20">
        <v>473</v>
      </c>
      <c r="M50" s="20">
        <v>406</v>
      </c>
    </row>
    <row r="51" spans="1:13" ht="12.75">
      <c r="A51" s="100">
        <v>45</v>
      </c>
      <c r="B51" s="1" t="s">
        <v>181</v>
      </c>
      <c r="C51" s="20" t="s">
        <v>196</v>
      </c>
      <c r="D51" s="20" t="s">
        <v>198</v>
      </c>
      <c r="E51" s="20" t="s">
        <v>184</v>
      </c>
      <c r="F51" s="20"/>
      <c r="G51" s="20"/>
      <c r="H51" s="20" t="s">
        <v>194</v>
      </c>
      <c r="I51" s="20">
        <v>11</v>
      </c>
      <c r="J51" s="20">
        <v>10</v>
      </c>
      <c r="K51" s="20">
        <v>0.7</v>
      </c>
      <c r="L51" s="20">
        <v>199</v>
      </c>
      <c r="M51" s="20">
        <v>174</v>
      </c>
    </row>
    <row r="52" spans="1:13" ht="12.75">
      <c r="A52" s="100">
        <v>46</v>
      </c>
      <c r="B52" s="1" t="s">
        <v>181</v>
      </c>
      <c r="C52" s="20" t="s">
        <v>196</v>
      </c>
      <c r="D52" s="20" t="s">
        <v>199</v>
      </c>
      <c r="E52" s="20" t="s">
        <v>184</v>
      </c>
      <c r="F52" s="20"/>
      <c r="G52" s="20"/>
      <c r="H52" s="20" t="s">
        <v>194</v>
      </c>
      <c r="I52" s="20">
        <v>22</v>
      </c>
      <c r="J52" s="20">
        <v>17</v>
      </c>
      <c r="K52" s="20">
        <v>0.6</v>
      </c>
      <c r="L52" s="20">
        <v>161</v>
      </c>
      <c r="M52" s="20">
        <v>104</v>
      </c>
    </row>
    <row r="53" spans="1:13" ht="12.75">
      <c r="A53" s="100">
        <v>47</v>
      </c>
      <c r="B53" s="1" t="s">
        <v>181</v>
      </c>
      <c r="C53" s="20" t="s">
        <v>196</v>
      </c>
      <c r="D53" s="20" t="s">
        <v>197</v>
      </c>
      <c r="E53" s="20" t="s">
        <v>184</v>
      </c>
      <c r="F53" s="20"/>
      <c r="G53" s="20"/>
      <c r="H53" s="20" t="s">
        <v>194</v>
      </c>
      <c r="I53" s="20">
        <v>44</v>
      </c>
      <c r="J53" s="20">
        <v>1</v>
      </c>
      <c r="K53" s="20">
        <v>2.4</v>
      </c>
      <c r="L53" s="20">
        <v>712</v>
      </c>
      <c r="M53" s="20">
        <v>611</v>
      </c>
    </row>
    <row r="54" spans="1:13" ht="12.75">
      <c r="A54" s="100">
        <v>48</v>
      </c>
      <c r="B54" s="1" t="s">
        <v>181</v>
      </c>
      <c r="C54" s="20" t="s">
        <v>200</v>
      </c>
      <c r="D54" s="20" t="s">
        <v>201</v>
      </c>
      <c r="E54" s="20" t="s">
        <v>184</v>
      </c>
      <c r="F54" s="20"/>
      <c r="G54" s="20"/>
      <c r="H54" s="20" t="s">
        <v>185</v>
      </c>
      <c r="I54" s="20">
        <v>15</v>
      </c>
      <c r="J54" s="20">
        <v>39</v>
      </c>
      <c r="K54" s="20">
        <v>1.4</v>
      </c>
      <c r="L54" s="20">
        <v>398</v>
      </c>
      <c r="M54" s="20">
        <v>355</v>
      </c>
    </row>
    <row r="55" spans="1:13" ht="12.75">
      <c r="A55" s="100">
        <v>49</v>
      </c>
      <c r="B55" s="1" t="s">
        <v>181</v>
      </c>
      <c r="C55" s="20" t="s">
        <v>200</v>
      </c>
      <c r="D55" s="20" t="s">
        <v>201</v>
      </c>
      <c r="E55" s="20" t="s">
        <v>184</v>
      </c>
      <c r="F55" s="20"/>
      <c r="G55" s="20"/>
      <c r="H55" s="20" t="s">
        <v>185</v>
      </c>
      <c r="I55" s="20">
        <v>33</v>
      </c>
      <c r="J55" s="20">
        <v>12</v>
      </c>
      <c r="K55" s="20">
        <v>1.8</v>
      </c>
      <c r="L55" s="20">
        <v>682</v>
      </c>
      <c r="M55" s="20">
        <v>582</v>
      </c>
    </row>
    <row r="56" spans="1:13" ht="12.75">
      <c r="A56" s="100">
        <v>50</v>
      </c>
      <c r="B56" s="1" t="s">
        <v>181</v>
      </c>
      <c r="C56" s="20" t="s">
        <v>200</v>
      </c>
      <c r="D56" s="20" t="s">
        <v>201</v>
      </c>
      <c r="E56" s="20" t="s">
        <v>184</v>
      </c>
      <c r="F56" s="20"/>
      <c r="G56" s="20"/>
      <c r="H56" s="20" t="s">
        <v>202</v>
      </c>
      <c r="I56" s="20">
        <v>53</v>
      </c>
      <c r="J56" s="20">
        <v>6</v>
      </c>
      <c r="K56" s="20">
        <v>1.3</v>
      </c>
      <c r="L56" s="20">
        <v>378</v>
      </c>
      <c r="M56" s="20">
        <v>332</v>
      </c>
    </row>
    <row r="57" spans="1:13" ht="12.75">
      <c r="A57" s="100">
        <v>51</v>
      </c>
      <c r="B57" s="1" t="s">
        <v>181</v>
      </c>
      <c r="C57" s="20" t="s">
        <v>200</v>
      </c>
      <c r="D57" s="20" t="s">
        <v>201</v>
      </c>
      <c r="E57" s="20" t="s">
        <v>184</v>
      </c>
      <c r="F57" s="20"/>
      <c r="G57" s="20"/>
      <c r="H57" s="20" t="s">
        <v>186</v>
      </c>
      <c r="I57" s="20">
        <v>7</v>
      </c>
      <c r="J57" s="20">
        <v>16</v>
      </c>
      <c r="K57" s="20">
        <v>1.9</v>
      </c>
      <c r="L57" s="20">
        <v>806</v>
      </c>
      <c r="M57" s="20">
        <v>668</v>
      </c>
    </row>
    <row r="58" spans="1:13" ht="12.75">
      <c r="A58" s="100">
        <v>52</v>
      </c>
      <c r="B58" s="1" t="s">
        <v>181</v>
      </c>
      <c r="C58" s="20" t="s">
        <v>200</v>
      </c>
      <c r="D58" s="20" t="s">
        <v>201</v>
      </c>
      <c r="E58" s="20" t="s">
        <v>184</v>
      </c>
      <c r="F58" s="20"/>
      <c r="G58" s="20"/>
      <c r="H58" s="20" t="s">
        <v>186</v>
      </c>
      <c r="I58" s="20">
        <v>18</v>
      </c>
      <c r="J58" s="20">
        <v>21</v>
      </c>
      <c r="K58" s="20">
        <v>2.4</v>
      </c>
      <c r="L58" s="20">
        <v>448</v>
      </c>
      <c r="M58" s="20">
        <v>669</v>
      </c>
    </row>
    <row r="59" spans="1:13" ht="12.75">
      <c r="A59" s="100">
        <v>53</v>
      </c>
      <c r="B59" s="1" t="s">
        <v>181</v>
      </c>
      <c r="C59" s="20" t="s">
        <v>200</v>
      </c>
      <c r="D59" s="20" t="s">
        <v>201</v>
      </c>
      <c r="E59" s="20" t="s">
        <v>184</v>
      </c>
      <c r="F59" s="20"/>
      <c r="G59" s="20"/>
      <c r="H59" s="20" t="s">
        <v>186</v>
      </c>
      <c r="I59" s="20">
        <v>21</v>
      </c>
      <c r="J59" s="20">
        <v>1</v>
      </c>
      <c r="K59" s="20">
        <v>1</v>
      </c>
      <c r="L59" s="20">
        <v>288</v>
      </c>
      <c r="M59" s="20">
        <v>257</v>
      </c>
    </row>
    <row r="60" spans="1:13" ht="12.75">
      <c r="A60" s="100">
        <v>54</v>
      </c>
      <c r="B60" s="1" t="s">
        <v>181</v>
      </c>
      <c r="C60" s="20" t="s">
        <v>200</v>
      </c>
      <c r="D60" s="20" t="s">
        <v>201</v>
      </c>
      <c r="E60" s="20" t="s">
        <v>184</v>
      </c>
      <c r="F60" s="20"/>
      <c r="G60" s="20"/>
      <c r="H60" s="20" t="s">
        <v>186</v>
      </c>
      <c r="I60" s="20">
        <v>46</v>
      </c>
      <c r="J60" s="20">
        <v>6</v>
      </c>
      <c r="K60" s="20">
        <v>2.3</v>
      </c>
      <c r="L60" s="20">
        <v>433</v>
      </c>
      <c r="M60" s="20">
        <v>379</v>
      </c>
    </row>
    <row r="61" spans="1:13" ht="12.75">
      <c r="A61" s="100">
        <v>55</v>
      </c>
      <c r="B61" s="1" t="s">
        <v>181</v>
      </c>
      <c r="C61" s="20" t="s">
        <v>200</v>
      </c>
      <c r="D61" s="20" t="s">
        <v>201</v>
      </c>
      <c r="E61" s="20" t="s">
        <v>184</v>
      </c>
      <c r="F61" s="20"/>
      <c r="G61" s="20"/>
      <c r="H61" s="20" t="s">
        <v>186</v>
      </c>
      <c r="I61" s="20">
        <v>54</v>
      </c>
      <c r="J61" s="20">
        <v>5</v>
      </c>
      <c r="K61" s="20">
        <v>2.6</v>
      </c>
      <c r="L61" s="20">
        <v>758</v>
      </c>
      <c r="M61" s="20">
        <v>655</v>
      </c>
    </row>
    <row r="62" spans="1:13" ht="12.75">
      <c r="A62" s="100">
        <v>56</v>
      </c>
      <c r="B62" s="1" t="s">
        <v>181</v>
      </c>
      <c r="C62" s="20" t="s">
        <v>203</v>
      </c>
      <c r="D62" s="20" t="s">
        <v>183</v>
      </c>
      <c r="E62" s="20" t="s">
        <v>184</v>
      </c>
      <c r="F62" s="20"/>
      <c r="G62" s="20"/>
      <c r="H62" s="20" t="s">
        <v>185</v>
      </c>
      <c r="I62" s="20">
        <v>4</v>
      </c>
      <c r="J62" s="20">
        <v>4</v>
      </c>
      <c r="K62" s="20">
        <v>2</v>
      </c>
      <c r="L62" s="20">
        <v>676</v>
      </c>
      <c r="M62" s="20">
        <v>556</v>
      </c>
    </row>
    <row r="63" spans="1:13" ht="12.75">
      <c r="A63" s="100">
        <v>57</v>
      </c>
      <c r="B63" s="1" t="s">
        <v>181</v>
      </c>
      <c r="C63" s="20" t="s">
        <v>203</v>
      </c>
      <c r="D63" s="20" t="s">
        <v>183</v>
      </c>
      <c r="E63" s="20" t="s">
        <v>184</v>
      </c>
      <c r="F63" s="20"/>
      <c r="G63" s="20"/>
      <c r="H63" s="20" t="s">
        <v>185</v>
      </c>
      <c r="I63" s="20">
        <v>13</v>
      </c>
      <c r="J63" s="20">
        <v>18</v>
      </c>
      <c r="K63" s="20">
        <v>1.8</v>
      </c>
      <c r="L63" s="20">
        <v>782</v>
      </c>
      <c r="M63" s="20">
        <v>650</v>
      </c>
    </row>
    <row r="64" spans="1:13" ht="12.75">
      <c r="A64" s="100">
        <v>58</v>
      </c>
      <c r="B64" s="1" t="s">
        <v>181</v>
      </c>
      <c r="C64" s="20" t="s">
        <v>203</v>
      </c>
      <c r="D64" s="20" t="s">
        <v>183</v>
      </c>
      <c r="E64" s="20" t="s">
        <v>184</v>
      </c>
      <c r="F64" s="20"/>
      <c r="G64" s="20"/>
      <c r="H64" s="20" t="s">
        <v>185</v>
      </c>
      <c r="I64" s="20">
        <v>19</v>
      </c>
      <c r="J64" s="20">
        <v>9</v>
      </c>
      <c r="K64" s="20">
        <v>2.6</v>
      </c>
      <c r="L64" s="20">
        <v>433</v>
      </c>
      <c r="M64" s="20">
        <v>378</v>
      </c>
    </row>
    <row r="65" spans="1:13" ht="12.75">
      <c r="A65" s="100">
        <v>59</v>
      </c>
      <c r="B65" s="1" t="s">
        <v>181</v>
      </c>
      <c r="C65" s="20" t="s">
        <v>203</v>
      </c>
      <c r="D65" s="20" t="s">
        <v>183</v>
      </c>
      <c r="E65" s="20" t="s">
        <v>184</v>
      </c>
      <c r="F65" s="20"/>
      <c r="G65" s="20"/>
      <c r="H65" s="20" t="s">
        <v>185</v>
      </c>
      <c r="I65" s="20">
        <v>43</v>
      </c>
      <c r="J65" s="20">
        <v>7</v>
      </c>
      <c r="K65" s="20">
        <v>1.5</v>
      </c>
      <c r="L65" s="20">
        <v>593</v>
      </c>
      <c r="M65" s="20">
        <v>498</v>
      </c>
    </row>
    <row r="66" spans="1:13" ht="12.75">
      <c r="A66" s="100">
        <v>60</v>
      </c>
      <c r="B66" s="1" t="s">
        <v>181</v>
      </c>
      <c r="C66" s="20" t="s">
        <v>203</v>
      </c>
      <c r="D66" s="20" t="s">
        <v>183</v>
      </c>
      <c r="E66" s="20" t="s">
        <v>184</v>
      </c>
      <c r="F66" s="20"/>
      <c r="G66" s="20"/>
      <c r="H66" s="20" t="s">
        <v>185</v>
      </c>
      <c r="I66" s="20">
        <v>45</v>
      </c>
      <c r="J66" s="20">
        <v>19</v>
      </c>
      <c r="K66" s="20">
        <v>1.1</v>
      </c>
      <c r="L66" s="20">
        <v>455</v>
      </c>
      <c r="M66" s="20">
        <v>381</v>
      </c>
    </row>
    <row r="67" spans="1:13" ht="12.75">
      <c r="A67" s="100">
        <v>61</v>
      </c>
      <c r="B67" s="1" t="s">
        <v>181</v>
      </c>
      <c r="C67" s="20" t="s">
        <v>203</v>
      </c>
      <c r="D67" s="20" t="s">
        <v>183</v>
      </c>
      <c r="E67" s="20" t="s">
        <v>184</v>
      </c>
      <c r="F67" s="20"/>
      <c r="G67" s="20"/>
      <c r="H67" s="20" t="s">
        <v>185</v>
      </c>
      <c r="I67" s="20">
        <v>48</v>
      </c>
      <c r="J67" s="20">
        <v>4</v>
      </c>
      <c r="K67" s="20">
        <v>1.2</v>
      </c>
      <c r="L67" s="20">
        <v>235</v>
      </c>
      <c r="M67" s="20">
        <v>193</v>
      </c>
    </row>
    <row r="68" spans="1:13" ht="12.75">
      <c r="A68" s="100">
        <v>62</v>
      </c>
      <c r="B68" s="1" t="s">
        <v>181</v>
      </c>
      <c r="C68" s="20" t="s">
        <v>203</v>
      </c>
      <c r="D68" s="20" t="s">
        <v>183</v>
      </c>
      <c r="E68" s="20" t="s">
        <v>184</v>
      </c>
      <c r="F68" s="20"/>
      <c r="G68" s="20"/>
      <c r="H68" s="20" t="s">
        <v>185</v>
      </c>
      <c r="I68" s="20">
        <v>50</v>
      </c>
      <c r="J68" s="20">
        <v>10</v>
      </c>
      <c r="K68" s="20">
        <v>1.4</v>
      </c>
      <c r="L68" s="20">
        <v>397</v>
      </c>
      <c r="M68" s="20">
        <v>339</v>
      </c>
    </row>
    <row r="69" spans="1:13" ht="12.75">
      <c r="A69" s="100">
        <v>63</v>
      </c>
      <c r="B69" s="1" t="s">
        <v>181</v>
      </c>
      <c r="C69" s="20" t="s">
        <v>203</v>
      </c>
      <c r="D69" s="20" t="s">
        <v>183</v>
      </c>
      <c r="E69" s="20" t="s">
        <v>184</v>
      </c>
      <c r="F69" s="20"/>
      <c r="G69" s="20"/>
      <c r="H69" s="20" t="s">
        <v>194</v>
      </c>
      <c r="I69" s="20">
        <v>54</v>
      </c>
      <c r="J69" s="20">
        <v>11</v>
      </c>
      <c r="K69" s="20">
        <v>1.4</v>
      </c>
      <c r="L69" s="20">
        <v>564</v>
      </c>
      <c r="M69" s="20">
        <v>492</v>
      </c>
    </row>
    <row r="70" spans="1:13" ht="12.75">
      <c r="A70" s="100">
        <v>64</v>
      </c>
      <c r="B70" s="1" t="s">
        <v>181</v>
      </c>
      <c r="C70" s="20" t="s">
        <v>203</v>
      </c>
      <c r="D70" s="20" t="s">
        <v>183</v>
      </c>
      <c r="E70" s="20" t="s">
        <v>184</v>
      </c>
      <c r="F70" s="20"/>
      <c r="G70" s="20"/>
      <c r="H70" s="20" t="s">
        <v>186</v>
      </c>
      <c r="I70" s="20">
        <v>42</v>
      </c>
      <c r="J70" s="20">
        <v>7</v>
      </c>
      <c r="K70" s="20">
        <v>1.6</v>
      </c>
      <c r="L70" s="20">
        <v>531</v>
      </c>
      <c r="M70" s="20">
        <v>426</v>
      </c>
    </row>
    <row r="71" spans="1:13" ht="12.75">
      <c r="A71" s="100">
        <v>65</v>
      </c>
      <c r="B71" s="1" t="s">
        <v>181</v>
      </c>
      <c r="C71" s="20" t="s">
        <v>204</v>
      </c>
      <c r="D71" s="20" t="s">
        <v>201</v>
      </c>
      <c r="E71" s="20" t="s">
        <v>184</v>
      </c>
      <c r="F71" s="20"/>
      <c r="G71" s="20"/>
      <c r="H71" s="20" t="s">
        <v>185</v>
      </c>
      <c r="I71" s="20">
        <v>6</v>
      </c>
      <c r="J71" s="20">
        <v>1</v>
      </c>
      <c r="K71" s="20">
        <v>1.1</v>
      </c>
      <c r="L71" s="20">
        <v>383</v>
      </c>
      <c r="M71" s="20">
        <v>322</v>
      </c>
    </row>
    <row r="72" spans="1:13" ht="12.75">
      <c r="A72" s="100">
        <v>66</v>
      </c>
      <c r="B72" s="1" t="s">
        <v>181</v>
      </c>
      <c r="C72" s="20" t="s">
        <v>204</v>
      </c>
      <c r="D72" s="20" t="s">
        <v>201</v>
      </c>
      <c r="E72" s="20" t="s">
        <v>184</v>
      </c>
      <c r="F72" s="20"/>
      <c r="G72" s="20"/>
      <c r="H72" s="20" t="s">
        <v>185</v>
      </c>
      <c r="I72" s="20">
        <v>29</v>
      </c>
      <c r="J72" s="20">
        <v>13</v>
      </c>
      <c r="K72" s="20">
        <v>0.6</v>
      </c>
      <c r="L72" s="20">
        <v>353</v>
      </c>
      <c r="M72" s="20">
        <v>304</v>
      </c>
    </row>
    <row r="73" spans="1:13" ht="12.75">
      <c r="A73" s="100">
        <v>67</v>
      </c>
      <c r="B73" s="1" t="s">
        <v>181</v>
      </c>
      <c r="C73" s="20" t="s">
        <v>204</v>
      </c>
      <c r="D73" s="20" t="s">
        <v>201</v>
      </c>
      <c r="E73" s="20" t="s">
        <v>184</v>
      </c>
      <c r="F73" s="20"/>
      <c r="G73" s="20"/>
      <c r="H73" s="20" t="s">
        <v>185</v>
      </c>
      <c r="I73" s="20">
        <v>30</v>
      </c>
      <c r="J73" s="20">
        <v>17</v>
      </c>
      <c r="K73" s="20">
        <v>2</v>
      </c>
      <c r="L73" s="20">
        <v>611</v>
      </c>
      <c r="M73" s="20">
        <v>515</v>
      </c>
    </row>
    <row r="74" spans="1:13" ht="12.75">
      <c r="A74" s="100">
        <v>68</v>
      </c>
      <c r="B74" s="1" t="s">
        <v>181</v>
      </c>
      <c r="C74" s="20" t="s">
        <v>204</v>
      </c>
      <c r="D74" s="20" t="s">
        <v>201</v>
      </c>
      <c r="E74" s="20" t="s">
        <v>184</v>
      </c>
      <c r="F74" s="20"/>
      <c r="G74" s="20"/>
      <c r="H74" s="20" t="s">
        <v>185</v>
      </c>
      <c r="I74" s="20">
        <v>42</v>
      </c>
      <c r="J74" s="20">
        <v>5</v>
      </c>
      <c r="K74" s="20">
        <v>1.3</v>
      </c>
      <c r="L74" s="20">
        <v>510</v>
      </c>
      <c r="M74" s="20">
        <v>421</v>
      </c>
    </row>
    <row r="75" spans="1:13" ht="12.75">
      <c r="A75" s="100">
        <v>69</v>
      </c>
      <c r="B75" s="1" t="s">
        <v>181</v>
      </c>
      <c r="C75" s="20" t="s">
        <v>204</v>
      </c>
      <c r="D75" s="20" t="s">
        <v>201</v>
      </c>
      <c r="E75" s="20" t="s">
        <v>184</v>
      </c>
      <c r="F75" s="20"/>
      <c r="G75" s="20"/>
      <c r="H75" s="20" t="s">
        <v>185</v>
      </c>
      <c r="I75" s="20">
        <v>45</v>
      </c>
      <c r="J75" s="20">
        <v>6</v>
      </c>
      <c r="K75" s="20">
        <v>2.3</v>
      </c>
      <c r="L75" s="20">
        <v>921</v>
      </c>
      <c r="M75" s="20">
        <v>772</v>
      </c>
    </row>
    <row r="76" spans="1:13" ht="12.75">
      <c r="A76" s="100">
        <v>70</v>
      </c>
      <c r="B76" s="1" t="s">
        <v>181</v>
      </c>
      <c r="C76" s="20" t="s">
        <v>204</v>
      </c>
      <c r="D76" s="20" t="s">
        <v>201</v>
      </c>
      <c r="E76" s="20" t="s">
        <v>184</v>
      </c>
      <c r="F76" s="20"/>
      <c r="G76" s="20"/>
      <c r="H76" s="20" t="s">
        <v>185</v>
      </c>
      <c r="I76" s="20">
        <v>56</v>
      </c>
      <c r="J76" s="20">
        <v>3</v>
      </c>
      <c r="K76" s="20">
        <v>2.7</v>
      </c>
      <c r="L76" s="20">
        <v>1132</v>
      </c>
      <c r="M76" s="20">
        <v>919</v>
      </c>
    </row>
    <row r="77" spans="1:13" ht="12.75">
      <c r="A77" s="100">
        <v>71</v>
      </c>
      <c r="B77" s="1" t="s">
        <v>181</v>
      </c>
      <c r="C77" s="20" t="s">
        <v>204</v>
      </c>
      <c r="D77" s="20" t="s">
        <v>201</v>
      </c>
      <c r="E77" s="20" t="s">
        <v>184</v>
      </c>
      <c r="F77" s="20"/>
      <c r="G77" s="20"/>
      <c r="H77" s="20" t="s">
        <v>185</v>
      </c>
      <c r="I77" s="20">
        <v>57</v>
      </c>
      <c r="J77" s="20">
        <v>1</v>
      </c>
      <c r="K77" s="20">
        <v>2.7</v>
      </c>
      <c r="L77" s="20">
        <v>1218</v>
      </c>
      <c r="M77" s="20">
        <v>982</v>
      </c>
    </row>
    <row r="78" spans="1:13" ht="12.75">
      <c r="A78" s="100">
        <v>72</v>
      </c>
      <c r="B78" s="1" t="s">
        <v>181</v>
      </c>
      <c r="C78" s="20" t="s">
        <v>204</v>
      </c>
      <c r="D78" s="20" t="s">
        <v>201</v>
      </c>
      <c r="E78" s="20" t="s">
        <v>184</v>
      </c>
      <c r="F78" s="20"/>
      <c r="G78" s="20"/>
      <c r="H78" s="20" t="s">
        <v>202</v>
      </c>
      <c r="I78" s="20">
        <v>57</v>
      </c>
      <c r="J78" s="20">
        <v>5</v>
      </c>
      <c r="K78" s="20">
        <v>1.2</v>
      </c>
      <c r="L78" s="20">
        <v>396</v>
      </c>
      <c r="M78" s="20">
        <v>324</v>
      </c>
    </row>
    <row r="79" spans="1:13" ht="12.75">
      <c r="A79" s="100">
        <v>73</v>
      </c>
      <c r="B79" s="1" t="s">
        <v>181</v>
      </c>
      <c r="C79" s="20" t="s">
        <v>204</v>
      </c>
      <c r="D79" s="20" t="s">
        <v>201</v>
      </c>
      <c r="E79" s="20" t="s">
        <v>184</v>
      </c>
      <c r="F79" s="20"/>
      <c r="G79" s="20"/>
      <c r="H79" s="20" t="s">
        <v>205</v>
      </c>
      <c r="I79" s="20">
        <v>28</v>
      </c>
      <c r="J79" s="20">
        <v>9</v>
      </c>
      <c r="K79" s="20">
        <v>1.2</v>
      </c>
      <c r="L79" s="20">
        <v>399</v>
      </c>
      <c r="M79" s="20">
        <v>348</v>
      </c>
    </row>
    <row r="80" spans="1:13" ht="12.75">
      <c r="A80" s="100">
        <v>74</v>
      </c>
      <c r="B80" s="1" t="s">
        <v>181</v>
      </c>
      <c r="C80" s="20" t="s">
        <v>204</v>
      </c>
      <c r="D80" s="20" t="s">
        <v>201</v>
      </c>
      <c r="E80" s="20" t="s">
        <v>184</v>
      </c>
      <c r="F80" s="20"/>
      <c r="G80" s="20"/>
      <c r="H80" s="20" t="s">
        <v>186</v>
      </c>
      <c r="I80" s="20">
        <v>26</v>
      </c>
      <c r="J80" s="20">
        <v>18</v>
      </c>
      <c r="K80" s="20">
        <v>1.3</v>
      </c>
      <c r="L80" s="20">
        <v>415</v>
      </c>
      <c r="M80" s="20">
        <v>363</v>
      </c>
    </row>
    <row r="81" spans="1:13" ht="12.75">
      <c r="A81" s="100">
        <v>75</v>
      </c>
      <c r="B81" s="1" t="s">
        <v>181</v>
      </c>
      <c r="C81" s="20" t="s">
        <v>204</v>
      </c>
      <c r="D81" s="20" t="s">
        <v>201</v>
      </c>
      <c r="E81" s="20" t="s">
        <v>184</v>
      </c>
      <c r="F81" s="20"/>
      <c r="G81" s="20"/>
      <c r="H81" s="20" t="s">
        <v>186</v>
      </c>
      <c r="I81" s="20">
        <v>42</v>
      </c>
      <c r="J81" s="20">
        <v>11</v>
      </c>
      <c r="K81" s="20">
        <v>1.9</v>
      </c>
      <c r="L81" s="20">
        <v>606</v>
      </c>
      <c r="M81" s="20">
        <v>508</v>
      </c>
    </row>
    <row r="82" spans="1:13" ht="12.75">
      <c r="A82" s="100">
        <v>76</v>
      </c>
      <c r="B82" s="1" t="s">
        <v>181</v>
      </c>
      <c r="C82" s="20" t="s">
        <v>204</v>
      </c>
      <c r="D82" s="20" t="s">
        <v>201</v>
      </c>
      <c r="E82" s="20" t="s">
        <v>184</v>
      </c>
      <c r="F82" s="20"/>
      <c r="G82" s="20"/>
      <c r="H82" s="20" t="s">
        <v>186</v>
      </c>
      <c r="I82" s="20">
        <v>49</v>
      </c>
      <c r="J82" s="20">
        <v>2</v>
      </c>
      <c r="K82" s="20">
        <v>2.5</v>
      </c>
      <c r="L82" s="20">
        <v>738</v>
      </c>
      <c r="M82" s="20">
        <v>651</v>
      </c>
    </row>
    <row r="83" spans="1:13" ht="12.75">
      <c r="A83" s="100">
        <v>77</v>
      </c>
      <c r="B83" s="1" t="s">
        <v>181</v>
      </c>
      <c r="C83" s="20" t="s">
        <v>204</v>
      </c>
      <c r="D83" s="20" t="s">
        <v>201</v>
      </c>
      <c r="E83" s="20" t="s">
        <v>184</v>
      </c>
      <c r="F83" s="20"/>
      <c r="G83" s="20"/>
      <c r="H83" s="20" t="s">
        <v>186</v>
      </c>
      <c r="I83" s="20">
        <v>57</v>
      </c>
      <c r="J83" s="20">
        <v>25</v>
      </c>
      <c r="K83" s="20">
        <v>1.6</v>
      </c>
      <c r="L83" s="20">
        <v>787</v>
      </c>
      <c r="M83" s="20">
        <v>667</v>
      </c>
    </row>
    <row r="84" spans="1:13" ht="12.75">
      <c r="A84" s="100">
        <v>78</v>
      </c>
      <c r="B84" s="1" t="s">
        <v>181</v>
      </c>
      <c r="C84" s="20" t="s">
        <v>204</v>
      </c>
      <c r="D84" s="20" t="s">
        <v>201</v>
      </c>
      <c r="E84" s="20" t="s">
        <v>184</v>
      </c>
      <c r="F84" s="20"/>
      <c r="G84" s="20"/>
      <c r="H84" s="20" t="s">
        <v>186</v>
      </c>
      <c r="I84" s="20">
        <v>58</v>
      </c>
      <c r="J84" s="20">
        <v>3</v>
      </c>
      <c r="K84" s="20">
        <v>2</v>
      </c>
      <c r="L84" s="20">
        <v>590</v>
      </c>
      <c r="M84" s="20">
        <v>488</v>
      </c>
    </row>
    <row r="85" spans="1:13" ht="12.75">
      <c r="A85" s="100">
        <v>79</v>
      </c>
      <c r="B85" s="1" t="s">
        <v>181</v>
      </c>
      <c r="C85" s="20" t="s">
        <v>206</v>
      </c>
      <c r="D85" s="20" t="s">
        <v>193</v>
      </c>
      <c r="E85" s="20" t="s">
        <v>184</v>
      </c>
      <c r="F85" s="20"/>
      <c r="G85" s="20"/>
      <c r="H85" s="20" t="s">
        <v>185</v>
      </c>
      <c r="I85" s="20">
        <v>66</v>
      </c>
      <c r="J85" s="20">
        <v>9</v>
      </c>
      <c r="K85" s="20">
        <v>1.2</v>
      </c>
      <c r="L85" s="20">
        <v>576</v>
      </c>
      <c r="M85" s="20">
        <v>489</v>
      </c>
    </row>
    <row r="86" spans="1:13" ht="12.75">
      <c r="A86" s="100">
        <v>80</v>
      </c>
      <c r="B86" s="1" t="s">
        <v>181</v>
      </c>
      <c r="C86" s="20" t="s">
        <v>206</v>
      </c>
      <c r="D86" s="20" t="s">
        <v>193</v>
      </c>
      <c r="E86" s="20" t="s">
        <v>184</v>
      </c>
      <c r="F86" s="20"/>
      <c r="G86" s="20"/>
      <c r="H86" s="20" t="s">
        <v>185</v>
      </c>
      <c r="I86" s="20">
        <v>71</v>
      </c>
      <c r="J86" s="20">
        <v>3</v>
      </c>
      <c r="K86" s="20">
        <v>2.1</v>
      </c>
      <c r="L86" s="20">
        <v>635</v>
      </c>
      <c r="M86" s="20">
        <v>509</v>
      </c>
    </row>
    <row r="87" spans="1:13" ht="12.75">
      <c r="A87" s="100">
        <v>81</v>
      </c>
      <c r="B87" s="1" t="s">
        <v>181</v>
      </c>
      <c r="C87" s="20" t="s">
        <v>206</v>
      </c>
      <c r="D87" s="20" t="s">
        <v>193</v>
      </c>
      <c r="E87" s="20" t="s">
        <v>184</v>
      </c>
      <c r="F87" s="20"/>
      <c r="G87" s="20"/>
      <c r="H87" s="20" t="s">
        <v>185</v>
      </c>
      <c r="I87" s="20">
        <v>86</v>
      </c>
      <c r="J87" s="20">
        <v>3</v>
      </c>
      <c r="K87" s="20">
        <v>1.5</v>
      </c>
      <c r="L87" s="20">
        <v>418</v>
      </c>
      <c r="M87" s="20">
        <v>357</v>
      </c>
    </row>
    <row r="88" spans="1:13" ht="12.75">
      <c r="A88" s="100">
        <v>82</v>
      </c>
      <c r="B88" s="1" t="s">
        <v>181</v>
      </c>
      <c r="C88" s="20" t="s">
        <v>206</v>
      </c>
      <c r="D88" s="20" t="s">
        <v>193</v>
      </c>
      <c r="E88" s="20" t="s">
        <v>184</v>
      </c>
      <c r="F88" s="20"/>
      <c r="G88" s="20"/>
      <c r="H88" s="20" t="s">
        <v>185</v>
      </c>
      <c r="I88" s="20">
        <v>87</v>
      </c>
      <c r="J88" s="20">
        <v>5</v>
      </c>
      <c r="K88" s="20">
        <v>2.7</v>
      </c>
      <c r="L88" s="20">
        <v>970</v>
      </c>
      <c r="M88" s="20">
        <v>831</v>
      </c>
    </row>
    <row r="89" spans="1:13" ht="12.75">
      <c r="A89" s="100">
        <v>83</v>
      </c>
      <c r="B89" s="1" t="s">
        <v>181</v>
      </c>
      <c r="C89" s="20" t="s">
        <v>206</v>
      </c>
      <c r="D89" s="20" t="s">
        <v>193</v>
      </c>
      <c r="E89" s="20" t="s">
        <v>184</v>
      </c>
      <c r="F89" s="20"/>
      <c r="G89" s="20"/>
      <c r="H89" s="20" t="s">
        <v>185</v>
      </c>
      <c r="I89" s="20">
        <v>95</v>
      </c>
      <c r="J89" s="20">
        <v>34</v>
      </c>
      <c r="K89" s="20">
        <v>3</v>
      </c>
      <c r="L89" s="20">
        <v>1041</v>
      </c>
      <c r="M89" s="20">
        <v>915</v>
      </c>
    </row>
    <row r="90" spans="1:13" ht="12.75">
      <c r="A90" s="100">
        <v>84</v>
      </c>
      <c r="B90" s="1" t="s">
        <v>181</v>
      </c>
      <c r="C90" s="20" t="s">
        <v>206</v>
      </c>
      <c r="D90" s="20" t="s">
        <v>193</v>
      </c>
      <c r="E90" s="20" t="s">
        <v>184</v>
      </c>
      <c r="F90" s="20"/>
      <c r="G90" s="20"/>
      <c r="H90" s="20" t="s">
        <v>185</v>
      </c>
      <c r="I90" s="20">
        <v>97</v>
      </c>
      <c r="J90" s="20">
        <v>34</v>
      </c>
      <c r="K90" s="20">
        <v>1.5</v>
      </c>
      <c r="L90" s="20">
        <v>340</v>
      </c>
      <c r="M90" s="20">
        <v>290</v>
      </c>
    </row>
    <row r="91" spans="1:13" ht="12.75">
      <c r="A91" s="100">
        <v>85</v>
      </c>
      <c r="B91" s="1" t="s">
        <v>181</v>
      </c>
      <c r="C91" s="20" t="s">
        <v>206</v>
      </c>
      <c r="D91" s="20" t="s">
        <v>193</v>
      </c>
      <c r="E91" s="20" t="s">
        <v>184</v>
      </c>
      <c r="F91" s="20"/>
      <c r="G91" s="20"/>
      <c r="H91" s="20" t="s">
        <v>202</v>
      </c>
      <c r="I91" s="20">
        <v>89</v>
      </c>
      <c r="J91" s="20">
        <v>10</v>
      </c>
      <c r="K91" s="20">
        <v>1.8</v>
      </c>
      <c r="L91" s="20">
        <v>461</v>
      </c>
      <c r="M91" s="20">
        <v>397</v>
      </c>
    </row>
    <row r="92" spans="1:13" ht="12.75">
      <c r="A92" s="100">
        <v>86</v>
      </c>
      <c r="B92" s="1" t="s">
        <v>181</v>
      </c>
      <c r="C92" s="20" t="s">
        <v>206</v>
      </c>
      <c r="D92" s="20" t="s">
        <v>193</v>
      </c>
      <c r="E92" s="20" t="s">
        <v>184</v>
      </c>
      <c r="F92" s="20"/>
      <c r="G92" s="20"/>
      <c r="H92" s="20" t="s">
        <v>194</v>
      </c>
      <c r="I92" s="20">
        <v>93</v>
      </c>
      <c r="J92" s="20">
        <v>18</v>
      </c>
      <c r="K92" s="20">
        <v>3.4</v>
      </c>
      <c r="L92" s="20">
        <v>566</v>
      </c>
      <c r="M92" s="20">
        <v>448</v>
      </c>
    </row>
    <row r="93" spans="1:13" ht="12.75">
      <c r="A93" s="100">
        <v>87</v>
      </c>
      <c r="B93" s="1" t="s">
        <v>181</v>
      </c>
      <c r="C93" s="20" t="s">
        <v>206</v>
      </c>
      <c r="D93" s="20" t="s">
        <v>193</v>
      </c>
      <c r="E93" s="20" t="s">
        <v>184</v>
      </c>
      <c r="F93" s="20"/>
      <c r="G93" s="20"/>
      <c r="H93" s="20" t="s">
        <v>186</v>
      </c>
      <c r="I93" s="20">
        <v>67</v>
      </c>
      <c r="J93" s="20">
        <v>2</v>
      </c>
      <c r="K93" s="20">
        <v>1.2</v>
      </c>
      <c r="L93" s="20">
        <v>403</v>
      </c>
      <c r="M93" s="20">
        <v>319</v>
      </c>
    </row>
    <row r="94" spans="1:13" ht="12.75">
      <c r="A94" s="100">
        <v>88</v>
      </c>
      <c r="B94" s="1" t="s">
        <v>181</v>
      </c>
      <c r="C94" s="20" t="s">
        <v>206</v>
      </c>
      <c r="D94" s="20" t="s">
        <v>193</v>
      </c>
      <c r="E94" s="20" t="s">
        <v>184</v>
      </c>
      <c r="F94" s="20"/>
      <c r="G94" s="20"/>
      <c r="H94" s="20" t="s">
        <v>186</v>
      </c>
      <c r="I94" s="20">
        <v>93</v>
      </c>
      <c r="J94" s="20">
        <v>28</v>
      </c>
      <c r="K94" s="20">
        <v>1</v>
      </c>
      <c r="L94" s="20">
        <v>311</v>
      </c>
      <c r="M94" s="20">
        <v>245</v>
      </c>
    </row>
    <row r="95" spans="1:13" ht="12.75">
      <c r="A95" s="100">
        <v>89</v>
      </c>
      <c r="B95" s="1" t="s">
        <v>181</v>
      </c>
      <c r="C95" s="20" t="s">
        <v>206</v>
      </c>
      <c r="D95" s="20" t="s">
        <v>193</v>
      </c>
      <c r="E95" s="20" t="s">
        <v>184</v>
      </c>
      <c r="F95" s="20"/>
      <c r="G95" s="20"/>
      <c r="H95" s="20" t="s">
        <v>186</v>
      </c>
      <c r="I95" s="20">
        <v>68</v>
      </c>
      <c r="J95" s="20">
        <v>9</v>
      </c>
      <c r="K95" s="20">
        <v>3.3</v>
      </c>
      <c r="L95" s="20">
        <v>1518</v>
      </c>
      <c r="M95" s="20">
        <v>1219</v>
      </c>
    </row>
    <row r="96" spans="1:13" ht="12.75">
      <c r="A96" s="100">
        <v>90</v>
      </c>
      <c r="B96" s="1" t="s">
        <v>181</v>
      </c>
      <c r="C96" s="20" t="s">
        <v>206</v>
      </c>
      <c r="D96" s="20" t="s">
        <v>193</v>
      </c>
      <c r="E96" s="20" t="s">
        <v>184</v>
      </c>
      <c r="F96" s="20"/>
      <c r="G96" s="20"/>
      <c r="H96" s="20" t="s">
        <v>186</v>
      </c>
      <c r="I96" s="20">
        <v>103</v>
      </c>
      <c r="J96" s="20">
        <v>22</v>
      </c>
      <c r="K96" s="20">
        <v>1.5</v>
      </c>
      <c r="L96" s="20">
        <v>589</v>
      </c>
      <c r="M96" s="20">
        <v>493</v>
      </c>
    </row>
    <row r="97" spans="1:13" ht="12.75">
      <c r="A97" s="100">
        <v>91</v>
      </c>
      <c r="B97" s="1" t="s">
        <v>181</v>
      </c>
      <c r="C97" s="20" t="s">
        <v>206</v>
      </c>
      <c r="D97" s="20" t="s">
        <v>193</v>
      </c>
      <c r="E97" s="20" t="s">
        <v>184</v>
      </c>
      <c r="F97" s="20"/>
      <c r="G97" s="20"/>
      <c r="H97" s="20" t="s">
        <v>186</v>
      </c>
      <c r="I97" s="20">
        <v>103</v>
      </c>
      <c r="J97" s="20">
        <v>22</v>
      </c>
      <c r="K97" s="20">
        <v>1.3</v>
      </c>
      <c r="L97" s="20">
        <v>453</v>
      </c>
      <c r="M97" s="20">
        <v>382</v>
      </c>
    </row>
    <row r="98" spans="1:13" ht="12.75">
      <c r="A98" s="100">
        <v>92</v>
      </c>
      <c r="B98" s="1" t="s">
        <v>181</v>
      </c>
      <c r="C98" s="20" t="s">
        <v>207</v>
      </c>
      <c r="D98" s="20" t="s">
        <v>193</v>
      </c>
      <c r="E98" s="20" t="s">
        <v>184</v>
      </c>
      <c r="F98" s="20"/>
      <c r="G98" s="20"/>
      <c r="H98" s="20" t="s">
        <v>185</v>
      </c>
      <c r="I98" s="20">
        <v>24</v>
      </c>
      <c r="J98" s="20">
        <v>3</v>
      </c>
      <c r="K98" s="20">
        <v>1.7</v>
      </c>
      <c r="L98" s="20">
        <v>636</v>
      </c>
      <c r="M98" s="20">
        <v>521</v>
      </c>
    </row>
    <row r="99" spans="1:13" ht="12.75">
      <c r="A99" s="100">
        <v>93</v>
      </c>
      <c r="B99" s="1" t="s">
        <v>181</v>
      </c>
      <c r="C99" s="20" t="s">
        <v>207</v>
      </c>
      <c r="D99" s="20" t="s">
        <v>208</v>
      </c>
      <c r="E99" s="20" t="s">
        <v>184</v>
      </c>
      <c r="F99" s="20"/>
      <c r="G99" s="20"/>
      <c r="H99" s="20" t="s">
        <v>185</v>
      </c>
      <c r="I99" s="20">
        <v>30</v>
      </c>
      <c r="J99" s="20">
        <v>9</v>
      </c>
      <c r="K99" s="20">
        <v>2.1</v>
      </c>
      <c r="L99" s="20">
        <v>828</v>
      </c>
      <c r="M99" s="20">
        <v>708</v>
      </c>
    </row>
    <row r="100" spans="1:13" ht="12.75">
      <c r="A100" s="100">
        <v>94</v>
      </c>
      <c r="B100" s="1" t="s">
        <v>181</v>
      </c>
      <c r="C100" s="20" t="s">
        <v>207</v>
      </c>
      <c r="D100" s="20" t="s">
        <v>208</v>
      </c>
      <c r="E100" s="20" t="s">
        <v>184</v>
      </c>
      <c r="F100" s="20"/>
      <c r="G100" s="20"/>
      <c r="H100" s="20" t="s">
        <v>185</v>
      </c>
      <c r="I100" s="20">
        <v>33</v>
      </c>
      <c r="J100" s="20">
        <v>11</v>
      </c>
      <c r="K100" s="20">
        <v>2.9</v>
      </c>
      <c r="L100" s="20">
        <v>878</v>
      </c>
      <c r="M100" s="20">
        <v>745</v>
      </c>
    </row>
    <row r="101" spans="1:13" ht="12.75">
      <c r="A101" s="100">
        <v>95</v>
      </c>
      <c r="B101" s="1" t="s">
        <v>181</v>
      </c>
      <c r="C101" s="20" t="s">
        <v>207</v>
      </c>
      <c r="D101" s="20" t="s">
        <v>209</v>
      </c>
      <c r="E101" s="20" t="s">
        <v>184</v>
      </c>
      <c r="F101" s="20"/>
      <c r="G101" s="20"/>
      <c r="H101" s="20" t="s">
        <v>185</v>
      </c>
      <c r="I101" s="20">
        <v>36</v>
      </c>
      <c r="J101" s="20">
        <v>8</v>
      </c>
      <c r="K101" s="20">
        <v>2</v>
      </c>
      <c r="L101" s="20">
        <v>655</v>
      </c>
      <c r="M101" s="20">
        <v>550</v>
      </c>
    </row>
    <row r="102" spans="1:13" ht="12.75">
      <c r="A102" s="100">
        <v>96</v>
      </c>
      <c r="B102" s="1" t="s">
        <v>181</v>
      </c>
      <c r="C102" s="20" t="s">
        <v>207</v>
      </c>
      <c r="D102" s="20" t="s">
        <v>209</v>
      </c>
      <c r="E102" s="20" t="s">
        <v>184</v>
      </c>
      <c r="F102" s="20"/>
      <c r="G102" s="20"/>
      <c r="H102" s="20" t="s">
        <v>185</v>
      </c>
      <c r="I102" s="20">
        <v>42</v>
      </c>
      <c r="J102" s="20">
        <v>20</v>
      </c>
      <c r="K102" s="20">
        <v>2.4</v>
      </c>
      <c r="L102" s="20">
        <v>865</v>
      </c>
      <c r="M102" s="20">
        <v>720</v>
      </c>
    </row>
    <row r="103" spans="1:13" ht="12.75">
      <c r="A103" s="100">
        <v>97</v>
      </c>
      <c r="B103" s="1" t="s">
        <v>181</v>
      </c>
      <c r="C103" s="20" t="s">
        <v>207</v>
      </c>
      <c r="D103" s="20" t="s">
        <v>209</v>
      </c>
      <c r="E103" s="20" t="s">
        <v>184</v>
      </c>
      <c r="F103" s="20"/>
      <c r="G103" s="20"/>
      <c r="H103" s="20" t="s">
        <v>194</v>
      </c>
      <c r="I103" s="20">
        <v>41</v>
      </c>
      <c r="J103" s="20">
        <v>9</v>
      </c>
      <c r="K103" s="20">
        <v>1</v>
      </c>
      <c r="L103" s="20">
        <v>239</v>
      </c>
      <c r="M103" s="20">
        <v>216</v>
      </c>
    </row>
    <row r="104" spans="1:13" ht="12.75">
      <c r="A104" s="100">
        <v>98</v>
      </c>
      <c r="B104" s="1" t="s">
        <v>181</v>
      </c>
      <c r="C104" s="20" t="s">
        <v>207</v>
      </c>
      <c r="D104" s="20" t="s">
        <v>193</v>
      </c>
      <c r="E104" s="20" t="s">
        <v>184</v>
      </c>
      <c r="F104" s="20"/>
      <c r="G104" s="20"/>
      <c r="H104" s="20" t="s">
        <v>186</v>
      </c>
      <c r="I104" s="20">
        <v>9</v>
      </c>
      <c r="J104" s="20">
        <v>8</v>
      </c>
      <c r="K104" s="20">
        <v>1.4</v>
      </c>
      <c r="L104" s="20">
        <v>432</v>
      </c>
      <c r="M104" s="20">
        <v>362</v>
      </c>
    </row>
    <row r="105" spans="1:13" ht="12.75">
      <c r="A105" s="100">
        <v>99</v>
      </c>
      <c r="B105" s="1" t="s">
        <v>181</v>
      </c>
      <c r="C105" s="20" t="s">
        <v>207</v>
      </c>
      <c r="D105" s="20" t="s">
        <v>193</v>
      </c>
      <c r="E105" s="20" t="s">
        <v>184</v>
      </c>
      <c r="F105" s="20"/>
      <c r="G105" s="20"/>
      <c r="H105" s="20" t="s">
        <v>186</v>
      </c>
      <c r="I105" s="20">
        <v>19</v>
      </c>
      <c r="J105" s="20">
        <v>15</v>
      </c>
      <c r="K105" s="20">
        <v>2.3</v>
      </c>
      <c r="L105" s="20">
        <v>796</v>
      </c>
      <c r="M105" s="20">
        <v>674</v>
      </c>
    </row>
    <row r="106" spans="1:13" ht="12.75">
      <c r="A106" s="100">
        <v>100</v>
      </c>
      <c r="B106" s="1" t="s">
        <v>181</v>
      </c>
      <c r="C106" s="20" t="s">
        <v>207</v>
      </c>
      <c r="D106" s="20" t="s">
        <v>193</v>
      </c>
      <c r="E106" s="20" t="s">
        <v>184</v>
      </c>
      <c r="F106" s="20"/>
      <c r="G106" s="20"/>
      <c r="H106" s="20" t="s">
        <v>186</v>
      </c>
      <c r="I106" s="20">
        <v>20</v>
      </c>
      <c r="J106" s="20">
        <v>22</v>
      </c>
      <c r="K106" s="20">
        <v>1.5</v>
      </c>
      <c r="L106" s="20">
        <v>327</v>
      </c>
      <c r="M106" s="20">
        <v>281</v>
      </c>
    </row>
    <row r="107" spans="1:13" ht="12.75">
      <c r="A107" s="100">
        <v>101</v>
      </c>
      <c r="B107" s="1" t="s">
        <v>181</v>
      </c>
      <c r="C107" s="20" t="s">
        <v>207</v>
      </c>
      <c r="D107" s="20" t="s">
        <v>193</v>
      </c>
      <c r="E107" s="20" t="s">
        <v>184</v>
      </c>
      <c r="F107" s="20"/>
      <c r="G107" s="20"/>
      <c r="H107" s="20" t="s">
        <v>186</v>
      </c>
      <c r="I107" s="20">
        <v>24</v>
      </c>
      <c r="J107" s="20">
        <v>7</v>
      </c>
      <c r="K107" s="20">
        <v>3.5</v>
      </c>
      <c r="L107" s="20">
        <v>808</v>
      </c>
      <c r="M107" s="20">
        <v>624</v>
      </c>
    </row>
    <row r="108" spans="1:13" ht="12.75">
      <c r="A108" s="470" t="s">
        <v>210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2"/>
    </row>
    <row r="109" spans="1:13" ht="12.75">
      <c r="A109" s="5">
        <v>1</v>
      </c>
      <c r="B109" s="1" t="s">
        <v>181</v>
      </c>
      <c r="C109" s="1" t="s">
        <v>204</v>
      </c>
      <c r="D109" s="1" t="s">
        <v>201</v>
      </c>
      <c r="E109" s="22" t="s">
        <v>211</v>
      </c>
      <c r="F109" s="1"/>
      <c r="G109" s="1"/>
      <c r="H109" s="1" t="s">
        <v>185</v>
      </c>
      <c r="I109" s="1">
        <v>14</v>
      </c>
      <c r="J109" s="23">
        <v>1</v>
      </c>
      <c r="K109" s="24">
        <v>2.7</v>
      </c>
      <c r="L109" s="1">
        <v>32</v>
      </c>
      <c r="M109" s="1"/>
    </row>
    <row r="110" spans="1:13" ht="12.75">
      <c r="A110" s="5">
        <v>2</v>
      </c>
      <c r="B110" s="1" t="s">
        <v>181</v>
      </c>
      <c r="C110" s="1" t="s">
        <v>204</v>
      </c>
      <c r="D110" s="1" t="s">
        <v>201</v>
      </c>
      <c r="E110" s="22" t="s">
        <v>211</v>
      </c>
      <c r="F110" s="1"/>
      <c r="G110" s="1"/>
      <c r="H110" s="1" t="s">
        <v>194</v>
      </c>
      <c r="I110" s="1">
        <v>26</v>
      </c>
      <c r="J110" s="1">
        <v>15</v>
      </c>
      <c r="K110" s="24">
        <v>1.9</v>
      </c>
      <c r="L110" s="1">
        <v>26</v>
      </c>
      <c r="M110" s="1"/>
    </row>
    <row r="111" spans="1:13" ht="12.75">
      <c r="A111" s="5">
        <v>3</v>
      </c>
      <c r="B111" s="1" t="s">
        <v>181</v>
      </c>
      <c r="C111" s="1" t="s">
        <v>204</v>
      </c>
      <c r="D111" s="1" t="s">
        <v>201</v>
      </c>
      <c r="E111" s="22" t="s">
        <v>211</v>
      </c>
      <c r="F111" s="1"/>
      <c r="G111" s="1"/>
      <c r="H111" s="1" t="s">
        <v>185</v>
      </c>
      <c r="I111" s="1">
        <v>28</v>
      </c>
      <c r="J111" s="1">
        <v>25</v>
      </c>
      <c r="K111" s="24">
        <v>3.7</v>
      </c>
      <c r="L111" s="1">
        <v>52</v>
      </c>
      <c r="M111" s="1"/>
    </row>
    <row r="112" spans="1:13" ht="12.75">
      <c r="A112" s="5">
        <v>4</v>
      </c>
      <c r="B112" s="1" t="s">
        <v>181</v>
      </c>
      <c r="C112" s="1" t="s">
        <v>204</v>
      </c>
      <c r="D112" s="1" t="s">
        <v>201</v>
      </c>
      <c r="E112" s="22" t="s">
        <v>211</v>
      </c>
      <c r="F112" s="1"/>
      <c r="G112" s="1"/>
      <c r="H112" s="1" t="s">
        <v>185</v>
      </c>
      <c r="I112" s="1">
        <v>29</v>
      </c>
      <c r="J112" s="1">
        <v>8</v>
      </c>
      <c r="K112" s="24">
        <v>1.7</v>
      </c>
      <c r="L112" s="1">
        <v>20</v>
      </c>
      <c r="M112" s="1"/>
    </row>
    <row r="113" spans="1:13" ht="12.75">
      <c r="A113" s="5">
        <v>5</v>
      </c>
      <c r="B113" s="1" t="s">
        <v>181</v>
      </c>
      <c r="C113" s="1" t="s">
        <v>204</v>
      </c>
      <c r="D113" s="1" t="s">
        <v>201</v>
      </c>
      <c r="E113" s="22" t="s">
        <v>211</v>
      </c>
      <c r="F113" s="1"/>
      <c r="G113" s="1"/>
      <c r="H113" s="1" t="s">
        <v>185</v>
      </c>
      <c r="I113" s="1">
        <v>30</v>
      </c>
      <c r="J113" s="1">
        <v>1</v>
      </c>
      <c r="K113" s="24">
        <v>2.5</v>
      </c>
      <c r="L113" s="1">
        <v>25</v>
      </c>
      <c r="M113" s="1"/>
    </row>
    <row r="114" spans="1:13" ht="12.75">
      <c r="A114" s="5">
        <v>6</v>
      </c>
      <c r="B114" s="1" t="s">
        <v>181</v>
      </c>
      <c r="C114" s="1" t="s">
        <v>204</v>
      </c>
      <c r="D114" s="1" t="s">
        <v>201</v>
      </c>
      <c r="E114" s="22" t="s">
        <v>211</v>
      </c>
      <c r="F114" s="1"/>
      <c r="G114" s="1"/>
      <c r="H114" s="1" t="s">
        <v>185</v>
      </c>
      <c r="I114" s="1">
        <v>58</v>
      </c>
      <c r="J114" s="1">
        <v>18</v>
      </c>
      <c r="K114" s="24">
        <v>2.1</v>
      </c>
      <c r="L114" s="1">
        <v>27</v>
      </c>
      <c r="M114" s="1"/>
    </row>
    <row r="115" spans="1:13" ht="12.75">
      <c r="A115" s="5">
        <v>7</v>
      </c>
      <c r="B115" s="1" t="s">
        <v>181</v>
      </c>
      <c r="C115" s="1" t="s">
        <v>204</v>
      </c>
      <c r="D115" s="1" t="s">
        <v>201</v>
      </c>
      <c r="E115" s="22" t="s">
        <v>211</v>
      </c>
      <c r="F115" s="1"/>
      <c r="G115" s="1"/>
      <c r="H115" s="1" t="s">
        <v>212</v>
      </c>
      <c r="I115" s="1">
        <v>61</v>
      </c>
      <c r="J115" s="1">
        <v>1</v>
      </c>
      <c r="K115" s="24">
        <v>0.3</v>
      </c>
      <c r="L115" s="1">
        <v>4</v>
      </c>
      <c r="M115" s="1"/>
    </row>
    <row r="116" spans="1:13" ht="12.75">
      <c r="A116" s="5">
        <v>8</v>
      </c>
      <c r="B116" s="1" t="s">
        <v>181</v>
      </c>
      <c r="C116" s="1" t="s">
        <v>204</v>
      </c>
      <c r="D116" s="1" t="s">
        <v>201</v>
      </c>
      <c r="E116" s="22" t="s">
        <v>211</v>
      </c>
      <c r="F116" s="1"/>
      <c r="G116" s="1"/>
      <c r="H116" s="1" t="s">
        <v>185</v>
      </c>
      <c r="I116" s="1">
        <v>29</v>
      </c>
      <c r="J116" s="1">
        <v>12</v>
      </c>
      <c r="K116" s="24">
        <v>2.5</v>
      </c>
      <c r="L116" s="1">
        <v>30</v>
      </c>
      <c r="M116" s="1"/>
    </row>
    <row r="117" spans="1:13" ht="12.75">
      <c r="A117" s="5">
        <v>9</v>
      </c>
      <c r="B117" s="1" t="s">
        <v>181</v>
      </c>
      <c r="C117" s="1" t="s">
        <v>204</v>
      </c>
      <c r="D117" s="1" t="s">
        <v>201</v>
      </c>
      <c r="E117" s="22" t="s">
        <v>213</v>
      </c>
      <c r="F117" s="1"/>
      <c r="G117" s="1"/>
      <c r="H117" s="1" t="s">
        <v>185</v>
      </c>
      <c r="I117" s="1">
        <v>12</v>
      </c>
      <c r="J117" s="1">
        <v>2</v>
      </c>
      <c r="K117" s="24">
        <v>2.4</v>
      </c>
      <c r="L117" s="1">
        <v>42</v>
      </c>
      <c r="M117" s="1"/>
    </row>
    <row r="118" spans="1:13" ht="12.75">
      <c r="A118" s="5">
        <v>10</v>
      </c>
      <c r="B118" s="1" t="s">
        <v>181</v>
      </c>
      <c r="C118" s="1" t="s">
        <v>204</v>
      </c>
      <c r="D118" s="1" t="s">
        <v>201</v>
      </c>
      <c r="E118" s="22" t="s">
        <v>213</v>
      </c>
      <c r="F118" s="1"/>
      <c r="G118" s="1"/>
      <c r="H118" s="1" t="s">
        <v>185</v>
      </c>
      <c r="I118" s="1">
        <v>41</v>
      </c>
      <c r="J118" s="1">
        <v>17</v>
      </c>
      <c r="K118" s="24">
        <v>1</v>
      </c>
      <c r="L118" s="1">
        <v>21</v>
      </c>
      <c r="M118" s="1"/>
    </row>
    <row r="119" spans="1:13" ht="12.75">
      <c r="A119" s="5">
        <v>11</v>
      </c>
      <c r="B119" s="1" t="s">
        <v>181</v>
      </c>
      <c r="C119" s="1" t="s">
        <v>204</v>
      </c>
      <c r="D119" s="1" t="s">
        <v>201</v>
      </c>
      <c r="E119" s="22" t="s">
        <v>213</v>
      </c>
      <c r="F119" s="1"/>
      <c r="G119" s="1"/>
      <c r="H119" s="1" t="s">
        <v>185</v>
      </c>
      <c r="I119" s="1">
        <v>41</v>
      </c>
      <c r="J119" s="1">
        <v>18</v>
      </c>
      <c r="K119" s="24">
        <v>1.8</v>
      </c>
      <c r="L119" s="1">
        <v>36</v>
      </c>
      <c r="M119" s="1"/>
    </row>
    <row r="120" spans="1:13" ht="12.75">
      <c r="A120" s="5">
        <v>12</v>
      </c>
      <c r="B120" s="1" t="s">
        <v>181</v>
      </c>
      <c r="C120" s="1" t="s">
        <v>204</v>
      </c>
      <c r="D120" s="1" t="s">
        <v>201</v>
      </c>
      <c r="E120" s="22" t="s">
        <v>213</v>
      </c>
      <c r="F120" s="1"/>
      <c r="G120" s="1"/>
      <c r="H120" s="1" t="s">
        <v>185</v>
      </c>
      <c r="I120" s="1">
        <v>30</v>
      </c>
      <c r="J120" s="1">
        <v>21</v>
      </c>
      <c r="K120" s="24">
        <v>1.9</v>
      </c>
      <c r="L120" s="1">
        <v>41</v>
      </c>
      <c r="M120" s="1"/>
    </row>
    <row r="121" spans="1:13" ht="12.75">
      <c r="A121" s="5">
        <v>13</v>
      </c>
      <c r="B121" s="1" t="s">
        <v>181</v>
      </c>
      <c r="C121" s="1" t="s">
        <v>204</v>
      </c>
      <c r="D121" s="1" t="s">
        <v>201</v>
      </c>
      <c r="E121" s="22" t="s">
        <v>213</v>
      </c>
      <c r="F121" s="1"/>
      <c r="G121" s="1"/>
      <c r="H121" s="1" t="s">
        <v>185</v>
      </c>
      <c r="I121" s="1">
        <v>45</v>
      </c>
      <c r="J121" s="1">
        <v>9</v>
      </c>
      <c r="K121" s="24">
        <v>1.7</v>
      </c>
      <c r="L121" s="1">
        <v>20</v>
      </c>
      <c r="M121" s="1"/>
    </row>
    <row r="122" spans="1:13" ht="12.75">
      <c r="A122" s="5">
        <v>14</v>
      </c>
      <c r="B122" s="1" t="s">
        <v>181</v>
      </c>
      <c r="C122" s="1" t="s">
        <v>204</v>
      </c>
      <c r="D122" s="1" t="s">
        <v>201</v>
      </c>
      <c r="E122" s="22" t="s">
        <v>214</v>
      </c>
      <c r="F122" s="1"/>
      <c r="G122" s="1"/>
      <c r="H122" s="1" t="s">
        <v>185</v>
      </c>
      <c r="I122" s="1">
        <v>28</v>
      </c>
      <c r="J122" s="1">
        <v>14</v>
      </c>
      <c r="K122" s="24">
        <v>1.3</v>
      </c>
      <c r="L122" s="1">
        <v>31</v>
      </c>
      <c r="M122" s="1">
        <v>28</v>
      </c>
    </row>
    <row r="123" spans="1:13" ht="12.75">
      <c r="A123" s="5">
        <v>15</v>
      </c>
      <c r="B123" s="1" t="s">
        <v>181</v>
      </c>
      <c r="C123" s="1" t="s">
        <v>204</v>
      </c>
      <c r="D123" s="1" t="s">
        <v>201</v>
      </c>
      <c r="E123" s="22" t="s">
        <v>214</v>
      </c>
      <c r="F123" s="1"/>
      <c r="G123" s="1"/>
      <c r="H123" s="1" t="s">
        <v>185</v>
      </c>
      <c r="I123" s="1">
        <v>59</v>
      </c>
      <c r="J123" s="1">
        <v>6</v>
      </c>
      <c r="K123" s="24">
        <v>0.6</v>
      </c>
      <c r="L123" s="1">
        <v>15</v>
      </c>
      <c r="M123" s="1">
        <v>13</v>
      </c>
    </row>
    <row r="124" spans="1:13" ht="12.75">
      <c r="A124" s="5">
        <v>16</v>
      </c>
      <c r="B124" s="1" t="s">
        <v>181</v>
      </c>
      <c r="C124" s="1" t="s">
        <v>204</v>
      </c>
      <c r="D124" s="1" t="s">
        <v>201</v>
      </c>
      <c r="E124" s="22" t="s">
        <v>215</v>
      </c>
      <c r="F124" s="1"/>
      <c r="G124" s="1"/>
      <c r="H124" s="1" t="s">
        <v>185</v>
      </c>
      <c r="I124" s="1">
        <v>43</v>
      </c>
      <c r="J124" s="1">
        <v>5</v>
      </c>
      <c r="K124" s="24">
        <v>1.1</v>
      </c>
      <c r="L124" s="1">
        <v>41</v>
      </c>
      <c r="M124" s="1">
        <v>37</v>
      </c>
    </row>
    <row r="125" spans="1:13" ht="12.75">
      <c r="A125" s="5">
        <v>17</v>
      </c>
      <c r="B125" s="1" t="s">
        <v>181</v>
      </c>
      <c r="C125" s="1" t="s">
        <v>204</v>
      </c>
      <c r="D125" s="1" t="s">
        <v>201</v>
      </c>
      <c r="E125" s="22" t="s">
        <v>215</v>
      </c>
      <c r="F125" s="1"/>
      <c r="G125" s="1"/>
      <c r="H125" s="1" t="s">
        <v>185</v>
      </c>
      <c r="I125" s="1">
        <v>50</v>
      </c>
      <c r="J125" s="1">
        <v>11</v>
      </c>
      <c r="K125" s="24">
        <v>2.5</v>
      </c>
      <c r="L125" s="1">
        <v>89</v>
      </c>
      <c r="M125" s="1">
        <v>80</v>
      </c>
    </row>
    <row r="126" spans="1:13" ht="12.75">
      <c r="A126" s="5">
        <v>18</v>
      </c>
      <c r="B126" s="1" t="s">
        <v>181</v>
      </c>
      <c r="C126" s="25" t="s">
        <v>207</v>
      </c>
      <c r="D126" s="1" t="s">
        <v>209</v>
      </c>
      <c r="E126" s="22" t="s">
        <v>211</v>
      </c>
      <c r="F126" s="1"/>
      <c r="G126" s="1"/>
      <c r="H126" s="1" t="s">
        <v>185</v>
      </c>
      <c r="I126" s="1">
        <v>42</v>
      </c>
      <c r="J126" s="1">
        <v>10</v>
      </c>
      <c r="K126" s="24">
        <v>1.3</v>
      </c>
      <c r="L126" s="1">
        <v>9</v>
      </c>
      <c r="M126" s="1"/>
    </row>
    <row r="127" spans="1:13" ht="12.75">
      <c r="A127" s="5">
        <v>19</v>
      </c>
      <c r="B127" s="1" t="s">
        <v>181</v>
      </c>
      <c r="C127" s="25" t="s">
        <v>207</v>
      </c>
      <c r="D127" s="1" t="s">
        <v>209</v>
      </c>
      <c r="E127" s="22" t="s">
        <v>211</v>
      </c>
      <c r="F127" s="1"/>
      <c r="G127" s="1"/>
      <c r="H127" s="1" t="s">
        <v>185</v>
      </c>
      <c r="I127" s="1">
        <v>42</v>
      </c>
      <c r="J127" s="1">
        <v>6</v>
      </c>
      <c r="K127" s="24">
        <v>2.2</v>
      </c>
      <c r="L127" s="1">
        <v>15</v>
      </c>
      <c r="M127" s="1"/>
    </row>
    <row r="128" spans="1:13" ht="12.75">
      <c r="A128" s="5">
        <v>20</v>
      </c>
      <c r="B128" s="1" t="s">
        <v>181</v>
      </c>
      <c r="C128" s="25" t="s">
        <v>207</v>
      </c>
      <c r="D128" s="1" t="s">
        <v>209</v>
      </c>
      <c r="E128" s="22" t="s">
        <v>211</v>
      </c>
      <c r="F128" s="1"/>
      <c r="G128" s="1"/>
      <c r="H128" s="1" t="s">
        <v>185</v>
      </c>
      <c r="I128" s="1">
        <v>42</v>
      </c>
      <c r="J128" s="1">
        <v>7</v>
      </c>
      <c r="K128" s="24">
        <v>2.2</v>
      </c>
      <c r="L128" s="1">
        <v>15</v>
      </c>
      <c r="M128" s="1"/>
    </row>
    <row r="129" spans="1:13" ht="12.75">
      <c r="A129" s="5">
        <v>21</v>
      </c>
      <c r="B129" s="1" t="s">
        <v>181</v>
      </c>
      <c r="C129" s="25" t="s">
        <v>207</v>
      </c>
      <c r="D129" s="1" t="s">
        <v>208</v>
      </c>
      <c r="E129" s="22" t="s">
        <v>211</v>
      </c>
      <c r="F129" s="1"/>
      <c r="G129" s="1"/>
      <c r="H129" s="1" t="s">
        <v>185</v>
      </c>
      <c r="I129" s="1">
        <v>33</v>
      </c>
      <c r="J129" s="1">
        <v>1</v>
      </c>
      <c r="K129" s="24">
        <v>3.3</v>
      </c>
      <c r="L129" s="1">
        <v>20</v>
      </c>
      <c r="M129" s="1"/>
    </row>
    <row r="130" spans="1:13" ht="12.75">
      <c r="A130" s="5">
        <v>22</v>
      </c>
      <c r="B130" s="1" t="s">
        <v>181</v>
      </c>
      <c r="C130" s="25" t="s">
        <v>207</v>
      </c>
      <c r="D130" s="1" t="s">
        <v>216</v>
      </c>
      <c r="E130" s="22" t="s">
        <v>211</v>
      </c>
      <c r="F130" s="1"/>
      <c r="G130" s="1"/>
      <c r="H130" s="1" t="s">
        <v>194</v>
      </c>
      <c r="I130" s="1">
        <v>45</v>
      </c>
      <c r="J130" s="1">
        <v>2</v>
      </c>
      <c r="K130" s="24">
        <v>1.2</v>
      </c>
      <c r="L130" s="1">
        <v>9</v>
      </c>
      <c r="M130" s="1"/>
    </row>
    <row r="131" spans="1:13" ht="12.75">
      <c r="A131" s="5">
        <v>23</v>
      </c>
      <c r="B131" s="1" t="s">
        <v>181</v>
      </c>
      <c r="C131" s="25" t="s">
        <v>207</v>
      </c>
      <c r="D131" s="1" t="s">
        <v>193</v>
      </c>
      <c r="E131" s="22" t="s">
        <v>211</v>
      </c>
      <c r="F131" s="1"/>
      <c r="G131" s="1"/>
      <c r="H131" s="1" t="s">
        <v>185</v>
      </c>
      <c r="I131" s="1">
        <v>22</v>
      </c>
      <c r="J131" s="1">
        <v>1</v>
      </c>
      <c r="K131" s="24">
        <v>3.1</v>
      </c>
      <c r="L131" s="1">
        <v>25</v>
      </c>
      <c r="M131" s="1"/>
    </row>
    <row r="132" spans="1:13" ht="12.75">
      <c r="A132" s="5">
        <v>24</v>
      </c>
      <c r="B132" s="1" t="s">
        <v>181</v>
      </c>
      <c r="C132" s="25" t="s">
        <v>207</v>
      </c>
      <c r="D132" s="1" t="s">
        <v>208</v>
      </c>
      <c r="E132" s="22" t="s">
        <v>211</v>
      </c>
      <c r="F132" s="1"/>
      <c r="G132" s="1"/>
      <c r="H132" s="1" t="s">
        <v>185</v>
      </c>
      <c r="I132" s="1">
        <v>25</v>
      </c>
      <c r="J132" s="1">
        <v>29</v>
      </c>
      <c r="K132" s="24">
        <v>1.9</v>
      </c>
      <c r="L132" s="1">
        <v>19</v>
      </c>
      <c r="M132" s="1"/>
    </row>
    <row r="133" spans="1:13" ht="12.75">
      <c r="A133" s="5">
        <v>25</v>
      </c>
      <c r="B133" s="1" t="s">
        <v>181</v>
      </c>
      <c r="C133" s="25" t="s">
        <v>207</v>
      </c>
      <c r="D133" s="1" t="s">
        <v>209</v>
      </c>
      <c r="E133" s="22" t="s">
        <v>211</v>
      </c>
      <c r="F133" s="1"/>
      <c r="G133" s="1"/>
      <c r="H133" s="1" t="s">
        <v>185</v>
      </c>
      <c r="I133" s="1">
        <v>39</v>
      </c>
      <c r="J133" s="1">
        <v>25</v>
      </c>
      <c r="K133" s="24">
        <v>1.4</v>
      </c>
      <c r="L133" s="1">
        <v>14</v>
      </c>
      <c r="M133" s="1"/>
    </row>
    <row r="134" spans="1:13" ht="12.75">
      <c r="A134" s="5">
        <v>26</v>
      </c>
      <c r="B134" s="1" t="s">
        <v>181</v>
      </c>
      <c r="C134" s="25" t="s">
        <v>207</v>
      </c>
      <c r="D134" s="1" t="s">
        <v>216</v>
      </c>
      <c r="E134" s="22" t="s">
        <v>211</v>
      </c>
      <c r="F134" s="1"/>
      <c r="G134" s="1"/>
      <c r="H134" s="1" t="s">
        <v>185</v>
      </c>
      <c r="I134" s="1">
        <v>50</v>
      </c>
      <c r="J134" s="1">
        <v>3</v>
      </c>
      <c r="K134" s="1">
        <v>1</v>
      </c>
      <c r="L134" s="1">
        <v>10</v>
      </c>
      <c r="M134" s="1"/>
    </row>
    <row r="135" spans="1:13" ht="12.75">
      <c r="A135" s="5">
        <v>27</v>
      </c>
      <c r="B135" s="1" t="s">
        <v>181</v>
      </c>
      <c r="C135" s="25" t="s">
        <v>207</v>
      </c>
      <c r="D135" s="1" t="s">
        <v>208</v>
      </c>
      <c r="E135" s="22" t="s">
        <v>211</v>
      </c>
      <c r="F135" s="1"/>
      <c r="G135" s="1"/>
      <c r="H135" s="1" t="s">
        <v>194</v>
      </c>
      <c r="I135" s="1">
        <v>30</v>
      </c>
      <c r="J135" s="1">
        <v>15</v>
      </c>
      <c r="K135" s="1">
        <v>1.9</v>
      </c>
      <c r="L135" s="1">
        <v>19</v>
      </c>
      <c r="M135" s="1"/>
    </row>
    <row r="136" spans="1:13" ht="12.75">
      <c r="A136" s="5">
        <v>28</v>
      </c>
      <c r="B136" s="1" t="s">
        <v>181</v>
      </c>
      <c r="C136" s="1" t="s">
        <v>207</v>
      </c>
      <c r="D136" s="1" t="s">
        <v>209</v>
      </c>
      <c r="E136" s="22" t="s">
        <v>211</v>
      </c>
      <c r="F136" s="1"/>
      <c r="G136" s="1"/>
      <c r="H136" s="1" t="s">
        <v>185</v>
      </c>
      <c r="I136" s="1">
        <v>30</v>
      </c>
      <c r="J136" s="1">
        <v>8</v>
      </c>
      <c r="K136" s="1">
        <v>1.2</v>
      </c>
      <c r="L136" s="1">
        <v>10</v>
      </c>
      <c r="M136" s="1"/>
    </row>
    <row r="137" spans="1:13" ht="12.75">
      <c r="A137" s="5">
        <v>29</v>
      </c>
      <c r="B137" s="1" t="s">
        <v>181</v>
      </c>
      <c r="C137" s="1" t="s">
        <v>207</v>
      </c>
      <c r="D137" s="1" t="s">
        <v>208</v>
      </c>
      <c r="E137" s="22" t="s">
        <v>213</v>
      </c>
      <c r="F137" s="1"/>
      <c r="G137" s="1"/>
      <c r="H137" s="1" t="s">
        <v>185</v>
      </c>
      <c r="I137" s="18">
        <v>42</v>
      </c>
      <c r="J137" s="18">
        <v>9</v>
      </c>
      <c r="K137" s="18">
        <v>3.1</v>
      </c>
      <c r="L137" s="18">
        <v>60</v>
      </c>
      <c r="M137" s="1"/>
    </row>
    <row r="138" spans="1:13" ht="12.75">
      <c r="A138" s="5">
        <v>30</v>
      </c>
      <c r="B138" s="1" t="s">
        <v>181</v>
      </c>
      <c r="C138" s="1" t="s">
        <v>207</v>
      </c>
      <c r="D138" s="1" t="s">
        <v>216</v>
      </c>
      <c r="E138" s="22" t="s">
        <v>213</v>
      </c>
      <c r="F138" s="1"/>
      <c r="G138" s="1"/>
      <c r="H138" s="1" t="s">
        <v>194</v>
      </c>
      <c r="I138" s="18">
        <v>49</v>
      </c>
      <c r="J138" s="18">
        <v>32</v>
      </c>
      <c r="K138" s="18">
        <v>2.8</v>
      </c>
      <c r="L138" s="18">
        <v>42</v>
      </c>
      <c r="M138" s="1"/>
    </row>
    <row r="139" spans="1:13" ht="12.75">
      <c r="A139" s="5">
        <v>31</v>
      </c>
      <c r="B139" s="1" t="s">
        <v>181</v>
      </c>
      <c r="C139" s="1" t="s">
        <v>207</v>
      </c>
      <c r="D139" s="1" t="s">
        <v>209</v>
      </c>
      <c r="E139" s="22" t="s">
        <v>213</v>
      </c>
      <c r="F139" s="1"/>
      <c r="G139" s="1"/>
      <c r="H139" s="1" t="s">
        <v>185</v>
      </c>
      <c r="I139" s="18">
        <v>42</v>
      </c>
      <c r="J139" s="18">
        <v>5</v>
      </c>
      <c r="K139" s="18">
        <v>3.4</v>
      </c>
      <c r="L139" s="18">
        <v>61</v>
      </c>
      <c r="M139" s="1"/>
    </row>
    <row r="140" spans="1:13" ht="12.75">
      <c r="A140" s="5">
        <v>32</v>
      </c>
      <c r="B140" s="1" t="s">
        <v>181</v>
      </c>
      <c r="C140" s="1" t="s">
        <v>207</v>
      </c>
      <c r="D140" s="1" t="s">
        <v>217</v>
      </c>
      <c r="E140" s="22" t="s">
        <v>213</v>
      </c>
      <c r="F140" s="1"/>
      <c r="G140" s="1"/>
      <c r="H140" s="1" t="s">
        <v>185</v>
      </c>
      <c r="I140" s="18">
        <v>54</v>
      </c>
      <c r="J140" s="18">
        <v>8</v>
      </c>
      <c r="K140" s="18">
        <v>3</v>
      </c>
      <c r="L140" s="18">
        <v>45</v>
      </c>
      <c r="M140" s="1"/>
    </row>
    <row r="141" spans="1:13" ht="12.75">
      <c r="A141" s="5">
        <v>33</v>
      </c>
      <c r="B141" s="1" t="s">
        <v>181</v>
      </c>
      <c r="C141" s="1" t="s">
        <v>207</v>
      </c>
      <c r="D141" s="1" t="s">
        <v>193</v>
      </c>
      <c r="E141" s="22" t="s">
        <v>213</v>
      </c>
      <c r="F141" s="1"/>
      <c r="G141" s="1"/>
      <c r="H141" s="1" t="s">
        <v>185</v>
      </c>
      <c r="I141" s="18">
        <v>21</v>
      </c>
      <c r="J141" s="18">
        <v>10</v>
      </c>
      <c r="K141" s="18">
        <v>2</v>
      </c>
      <c r="L141" s="18">
        <v>30</v>
      </c>
      <c r="M141" s="1"/>
    </row>
    <row r="142" spans="1:13" ht="12.75">
      <c r="A142" s="5">
        <v>34</v>
      </c>
      <c r="B142" s="1" t="s">
        <v>181</v>
      </c>
      <c r="C142" s="1" t="s">
        <v>207</v>
      </c>
      <c r="D142" s="1" t="s">
        <v>209</v>
      </c>
      <c r="E142" s="22" t="s">
        <v>213</v>
      </c>
      <c r="F142" s="1"/>
      <c r="G142" s="1"/>
      <c r="H142" s="1" t="s">
        <v>185</v>
      </c>
      <c r="I142" s="18">
        <v>35</v>
      </c>
      <c r="J142" s="18">
        <v>3</v>
      </c>
      <c r="K142" s="18">
        <v>0.6</v>
      </c>
      <c r="L142" s="18">
        <v>9</v>
      </c>
      <c r="M142" s="1"/>
    </row>
    <row r="143" spans="1:13" ht="12.75">
      <c r="A143" s="5">
        <v>35</v>
      </c>
      <c r="B143" s="1" t="s">
        <v>181</v>
      </c>
      <c r="C143" s="1" t="s">
        <v>207</v>
      </c>
      <c r="D143" s="1" t="s">
        <v>209</v>
      </c>
      <c r="E143" s="22" t="s">
        <v>213</v>
      </c>
      <c r="F143" s="1"/>
      <c r="G143" s="1"/>
      <c r="H143" s="1" t="s">
        <v>185</v>
      </c>
      <c r="I143" s="18">
        <v>38</v>
      </c>
      <c r="J143" s="18">
        <v>26</v>
      </c>
      <c r="K143" s="18">
        <v>2.1</v>
      </c>
      <c r="L143" s="18">
        <v>32</v>
      </c>
      <c r="M143" s="1"/>
    </row>
    <row r="144" spans="1:13" ht="12.75">
      <c r="A144" s="5">
        <v>36</v>
      </c>
      <c r="B144" s="1" t="s">
        <v>181</v>
      </c>
      <c r="C144" s="1" t="s">
        <v>207</v>
      </c>
      <c r="D144" s="1" t="s">
        <v>193</v>
      </c>
      <c r="E144" s="22" t="s">
        <v>213</v>
      </c>
      <c r="F144" s="1"/>
      <c r="G144" s="1"/>
      <c r="H144" s="1" t="s">
        <v>185</v>
      </c>
      <c r="I144" s="18">
        <v>20</v>
      </c>
      <c r="J144" s="18">
        <v>45</v>
      </c>
      <c r="K144" s="18">
        <v>2.7</v>
      </c>
      <c r="L144" s="18">
        <v>41</v>
      </c>
      <c r="M144" s="1"/>
    </row>
    <row r="145" spans="1:13" ht="12.75">
      <c r="A145" s="5">
        <v>38</v>
      </c>
      <c r="B145" s="1" t="s">
        <v>181</v>
      </c>
      <c r="C145" s="1" t="s">
        <v>207</v>
      </c>
      <c r="D145" s="1" t="s">
        <v>216</v>
      </c>
      <c r="E145" s="22" t="s">
        <v>213</v>
      </c>
      <c r="F145" s="1"/>
      <c r="G145" s="1"/>
      <c r="H145" s="1" t="s">
        <v>194</v>
      </c>
      <c r="I145" s="18">
        <v>50</v>
      </c>
      <c r="J145" s="18">
        <v>31</v>
      </c>
      <c r="K145" s="18">
        <v>3.1</v>
      </c>
      <c r="L145" s="18">
        <v>45</v>
      </c>
      <c r="M145" s="1"/>
    </row>
    <row r="146" spans="1:13" ht="12.75">
      <c r="A146" s="5">
        <v>39</v>
      </c>
      <c r="B146" s="1" t="s">
        <v>181</v>
      </c>
      <c r="C146" s="1" t="s">
        <v>207</v>
      </c>
      <c r="D146" s="1" t="s">
        <v>208</v>
      </c>
      <c r="E146" s="22" t="s">
        <v>214</v>
      </c>
      <c r="F146" s="1"/>
      <c r="G146" s="1"/>
      <c r="H146" s="1" t="s">
        <v>185</v>
      </c>
      <c r="I146" s="1">
        <v>4</v>
      </c>
      <c r="J146" s="1">
        <v>42</v>
      </c>
      <c r="K146" s="1">
        <v>1.8</v>
      </c>
      <c r="L146" s="1">
        <v>15</v>
      </c>
      <c r="M146" s="1">
        <v>15</v>
      </c>
    </row>
    <row r="147" spans="1:13" ht="12.75">
      <c r="A147" s="5">
        <v>40</v>
      </c>
      <c r="B147" s="1" t="s">
        <v>181</v>
      </c>
      <c r="C147" s="1" t="s">
        <v>207</v>
      </c>
      <c r="D147" s="1" t="s">
        <v>209</v>
      </c>
      <c r="E147" s="22" t="s">
        <v>214</v>
      </c>
      <c r="F147" s="1"/>
      <c r="G147" s="1"/>
      <c r="H147" s="1" t="s">
        <v>185</v>
      </c>
      <c r="I147" s="1">
        <v>40</v>
      </c>
      <c r="J147" s="1">
        <v>24</v>
      </c>
      <c r="K147" s="1">
        <v>0.3</v>
      </c>
      <c r="L147" s="1">
        <v>8</v>
      </c>
      <c r="M147" s="1">
        <v>8</v>
      </c>
    </row>
    <row r="148" spans="1:13" ht="12.75">
      <c r="A148" s="5">
        <v>41</v>
      </c>
      <c r="B148" s="1" t="s">
        <v>181</v>
      </c>
      <c r="C148" s="1" t="s">
        <v>207</v>
      </c>
      <c r="D148" s="1" t="s">
        <v>208</v>
      </c>
      <c r="E148" s="22" t="s">
        <v>215</v>
      </c>
      <c r="F148" s="1"/>
      <c r="G148" s="1"/>
      <c r="H148" s="1" t="s">
        <v>185</v>
      </c>
      <c r="I148" s="1">
        <v>14</v>
      </c>
      <c r="J148" s="1">
        <v>11</v>
      </c>
      <c r="K148" s="1">
        <v>1.9</v>
      </c>
      <c r="L148" s="1">
        <v>42</v>
      </c>
      <c r="M148" s="1">
        <v>40</v>
      </c>
    </row>
    <row r="149" spans="1:13" ht="12.75">
      <c r="A149" s="100">
        <v>42</v>
      </c>
      <c r="B149" s="1" t="s">
        <v>181</v>
      </c>
      <c r="C149" s="1" t="s">
        <v>207</v>
      </c>
      <c r="D149" s="20" t="s">
        <v>193</v>
      </c>
      <c r="E149" s="22" t="s">
        <v>215</v>
      </c>
      <c r="F149" s="20"/>
      <c r="G149" s="20"/>
      <c r="H149" s="1" t="s">
        <v>185</v>
      </c>
      <c r="I149" s="20">
        <v>22</v>
      </c>
      <c r="J149" s="20">
        <v>3</v>
      </c>
      <c r="K149" s="20">
        <v>1.5</v>
      </c>
      <c r="L149" s="20">
        <v>40</v>
      </c>
      <c r="M149" s="20">
        <v>40</v>
      </c>
    </row>
    <row r="150" spans="1:13" ht="12.75">
      <c r="A150" s="5">
        <v>42</v>
      </c>
      <c r="B150" s="1" t="s">
        <v>181</v>
      </c>
      <c r="C150" s="1" t="s">
        <v>191</v>
      </c>
      <c r="D150" s="1" t="s">
        <v>192</v>
      </c>
      <c r="E150" s="22" t="s">
        <v>211</v>
      </c>
      <c r="F150" s="1"/>
      <c r="G150" s="1"/>
      <c r="H150" s="1" t="s">
        <v>185</v>
      </c>
      <c r="I150" s="1">
        <v>5</v>
      </c>
      <c r="J150" s="1">
        <v>9</v>
      </c>
      <c r="K150" s="1">
        <v>3.8</v>
      </c>
      <c r="L150" s="1">
        <v>30</v>
      </c>
      <c r="M150" s="1"/>
    </row>
    <row r="151" spans="1:13" ht="12.75">
      <c r="A151" s="5">
        <v>43</v>
      </c>
      <c r="B151" s="1" t="s">
        <v>181</v>
      </c>
      <c r="C151" s="1" t="s">
        <v>191</v>
      </c>
      <c r="D151" s="1" t="s">
        <v>192</v>
      </c>
      <c r="E151" s="22" t="s">
        <v>211</v>
      </c>
      <c r="F151" s="1"/>
      <c r="G151" s="1"/>
      <c r="H151" s="1" t="s">
        <v>185</v>
      </c>
      <c r="I151" s="1">
        <v>13</v>
      </c>
      <c r="J151" s="1">
        <v>11</v>
      </c>
      <c r="K151" s="1">
        <v>2.4</v>
      </c>
      <c r="L151" s="1">
        <v>15</v>
      </c>
      <c r="M151" s="1"/>
    </row>
    <row r="152" spans="1:13" ht="12.75">
      <c r="A152" s="5">
        <v>44</v>
      </c>
      <c r="B152" s="1" t="s">
        <v>181</v>
      </c>
      <c r="C152" s="1" t="s">
        <v>191</v>
      </c>
      <c r="D152" s="1" t="s">
        <v>193</v>
      </c>
      <c r="E152" s="22" t="s">
        <v>211</v>
      </c>
      <c r="F152" s="1"/>
      <c r="G152" s="1"/>
      <c r="H152" s="1" t="s">
        <v>186</v>
      </c>
      <c r="I152" s="1">
        <v>34</v>
      </c>
      <c r="J152" s="1">
        <v>19</v>
      </c>
      <c r="K152" s="1">
        <v>1.5</v>
      </c>
      <c r="L152" s="1">
        <v>9</v>
      </c>
      <c r="M152" s="1"/>
    </row>
    <row r="153" spans="1:13" ht="12.75">
      <c r="A153" s="5">
        <v>45</v>
      </c>
      <c r="B153" s="1" t="s">
        <v>181</v>
      </c>
      <c r="C153" s="1" t="s">
        <v>191</v>
      </c>
      <c r="D153" s="1" t="s">
        <v>195</v>
      </c>
      <c r="E153" s="22" t="s">
        <v>211</v>
      </c>
      <c r="F153" s="1"/>
      <c r="G153" s="1"/>
      <c r="H153" s="1" t="s">
        <v>186</v>
      </c>
      <c r="I153" s="1">
        <v>62</v>
      </c>
      <c r="J153" s="1">
        <v>20</v>
      </c>
      <c r="K153" s="1">
        <v>3</v>
      </c>
      <c r="L153" s="1">
        <v>21</v>
      </c>
      <c r="M153" s="1"/>
    </row>
    <row r="154" spans="1:13" ht="12.75">
      <c r="A154" s="5">
        <v>46</v>
      </c>
      <c r="B154" s="1" t="s">
        <v>181</v>
      </c>
      <c r="C154" s="1" t="s">
        <v>191</v>
      </c>
      <c r="D154" s="1" t="s">
        <v>193</v>
      </c>
      <c r="E154" s="1" t="s">
        <v>213</v>
      </c>
      <c r="F154" s="1"/>
      <c r="G154" s="1"/>
      <c r="H154" s="1" t="s">
        <v>185</v>
      </c>
      <c r="I154" s="1">
        <v>24</v>
      </c>
      <c r="J154" s="1">
        <v>3</v>
      </c>
      <c r="K154" s="1">
        <v>1.9</v>
      </c>
      <c r="L154" s="1">
        <v>27</v>
      </c>
      <c r="M154" s="1"/>
    </row>
    <row r="155" spans="1:13" ht="12.75">
      <c r="A155" s="5">
        <v>47</v>
      </c>
      <c r="B155" s="1" t="s">
        <v>181</v>
      </c>
      <c r="C155" s="1" t="s">
        <v>191</v>
      </c>
      <c r="D155" s="1" t="s">
        <v>193</v>
      </c>
      <c r="E155" s="1" t="s">
        <v>213</v>
      </c>
      <c r="F155" s="1"/>
      <c r="G155" s="1"/>
      <c r="H155" s="1" t="s">
        <v>185</v>
      </c>
      <c r="I155" s="1">
        <v>42</v>
      </c>
      <c r="J155" s="1">
        <v>10</v>
      </c>
      <c r="K155" s="1">
        <v>2.2</v>
      </c>
      <c r="L155" s="1">
        <v>35</v>
      </c>
      <c r="M155" s="1">
        <v>2</v>
      </c>
    </row>
    <row r="156" spans="1:13" ht="12.75">
      <c r="A156" s="5">
        <v>48</v>
      </c>
      <c r="B156" s="1" t="s">
        <v>181</v>
      </c>
      <c r="C156" s="1" t="s">
        <v>191</v>
      </c>
      <c r="D156" s="1" t="s">
        <v>192</v>
      </c>
      <c r="E156" s="1" t="s">
        <v>213</v>
      </c>
      <c r="F156" s="1"/>
      <c r="G156" s="1"/>
      <c r="H156" s="1" t="s">
        <v>185</v>
      </c>
      <c r="I156" s="1">
        <v>20</v>
      </c>
      <c r="J156" s="1">
        <v>3</v>
      </c>
      <c r="K156" s="1">
        <v>1.3</v>
      </c>
      <c r="L156" s="1">
        <v>22</v>
      </c>
      <c r="M156" s="1"/>
    </row>
    <row r="157" spans="1:13" ht="12.75">
      <c r="A157" s="5">
        <v>49</v>
      </c>
      <c r="B157" s="1" t="s">
        <v>181</v>
      </c>
      <c r="C157" s="1" t="s">
        <v>191</v>
      </c>
      <c r="D157" s="1" t="s">
        <v>193</v>
      </c>
      <c r="E157" s="1" t="s">
        <v>213</v>
      </c>
      <c r="F157" s="1"/>
      <c r="G157" s="1"/>
      <c r="H157" s="1" t="s">
        <v>185</v>
      </c>
      <c r="I157" s="1">
        <v>9</v>
      </c>
      <c r="J157" s="1">
        <v>3</v>
      </c>
      <c r="K157" s="1">
        <v>1.5</v>
      </c>
      <c r="L157" s="1">
        <v>24</v>
      </c>
      <c r="M157" s="1">
        <v>2</v>
      </c>
    </row>
    <row r="158" spans="1:13" ht="12.75">
      <c r="A158" s="5">
        <v>50</v>
      </c>
      <c r="B158" s="1" t="s">
        <v>181</v>
      </c>
      <c r="C158" s="1" t="s">
        <v>191</v>
      </c>
      <c r="D158" s="1" t="s">
        <v>193</v>
      </c>
      <c r="E158" s="1" t="s">
        <v>213</v>
      </c>
      <c r="F158" s="1"/>
      <c r="G158" s="1"/>
      <c r="H158" s="1" t="s">
        <v>185</v>
      </c>
      <c r="I158" s="1">
        <v>37</v>
      </c>
      <c r="J158" s="1">
        <v>6</v>
      </c>
      <c r="K158" s="1">
        <v>2.1</v>
      </c>
      <c r="L158" s="1">
        <v>34</v>
      </c>
      <c r="M158" s="1"/>
    </row>
    <row r="159" spans="1:13" ht="12.75">
      <c r="A159" s="5">
        <v>51</v>
      </c>
      <c r="B159" s="1" t="s">
        <v>181</v>
      </c>
      <c r="C159" s="1" t="s">
        <v>191</v>
      </c>
      <c r="D159" s="1" t="s">
        <v>193</v>
      </c>
      <c r="E159" s="1" t="s">
        <v>218</v>
      </c>
      <c r="F159" s="1"/>
      <c r="G159" s="1"/>
      <c r="H159" s="1" t="s">
        <v>185</v>
      </c>
      <c r="I159" s="1">
        <v>21</v>
      </c>
      <c r="J159" s="1">
        <v>11</v>
      </c>
      <c r="K159" s="1">
        <v>2</v>
      </c>
      <c r="L159" s="1">
        <v>46</v>
      </c>
      <c r="M159" s="1">
        <v>46</v>
      </c>
    </row>
    <row r="160" spans="1:13" ht="12.75">
      <c r="A160" s="5">
        <v>52</v>
      </c>
      <c r="B160" s="1" t="s">
        <v>181</v>
      </c>
      <c r="C160" s="1" t="s">
        <v>191</v>
      </c>
      <c r="D160" s="1" t="s">
        <v>192</v>
      </c>
      <c r="E160" s="1" t="s">
        <v>218</v>
      </c>
      <c r="F160" s="1"/>
      <c r="G160" s="1"/>
      <c r="H160" s="1" t="s">
        <v>185</v>
      </c>
      <c r="I160" s="1">
        <v>15</v>
      </c>
      <c r="J160" s="1">
        <v>10</v>
      </c>
      <c r="K160" s="1">
        <v>1.3</v>
      </c>
      <c r="L160" s="1">
        <v>15</v>
      </c>
      <c r="M160" s="1">
        <v>15</v>
      </c>
    </row>
    <row r="161" spans="1:13" ht="12.75">
      <c r="A161" s="5">
        <v>53</v>
      </c>
      <c r="B161" s="1" t="s">
        <v>181</v>
      </c>
      <c r="C161" s="1" t="s">
        <v>191</v>
      </c>
      <c r="D161" s="1" t="s">
        <v>193</v>
      </c>
      <c r="E161" s="1" t="s">
        <v>218</v>
      </c>
      <c r="F161" s="1"/>
      <c r="G161" s="1"/>
      <c r="H161" s="1" t="s">
        <v>185</v>
      </c>
      <c r="I161" s="1">
        <v>39</v>
      </c>
      <c r="J161" s="1">
        <v>8</v>
      </c>
      <c r="K161" s="1">
        <v>2.8</v>
      </c>
      <c r="L161" s="1">
        <v>115</v>
      </c>
      <c r="M161" s="1">
        <v>115</v>
      </c>
    </row>
    <row r="162" spans="1:13" ht="12.75">
      <c r="A162" s="100">
        <v>54</v>
      </c>
      <c r="B162" s="1" t="s">
        <v>181</v>
      </c>
      <c r="C162" s="1" t="s">
        <v>191</v>
      </c>
      <c r="D162" s="1" t="s">
        <v>193</v>
      </c>
      <c r="E162" s="1" t="s">
        <v>218</v>
      </c>
      <c r="F162" s="20"/>
      <c r="G162" s="20"/>
      <c r="H162" s="1" t="s">
        <v>185</v>
      </c>
      <c r="I162" s="20">
        <v>52</v>
      </c>
      <c r="J162" s="20">
        <v>4</v>
      </c>
      <c r="K162" s="20">
        <v>1</v>
      </c>
      <c r="L162" s="20">
        <v>13</v>
      </c>
      <c r="M162" s="20">
        <v>13</v>
      </c>
    </row>
    <row r="163" spans="1:13" ht="12.75">
      <c r="A163" s="100">
        <v>55</v>
      </c>
      <c r="B163" s="1" t="s">
        <v>181</v>
      </c>
      <c r="C163" s="1" t="s">
        <v>191</v>
      </c>
      <c r="D163" s="20" t="s">
        <v>219</v>
      </c>
      <c r="E163" s="1" t="s">
        <v>218</v>
      </c>
      <c r="F163" s="20"/>
      <c r="G163" s="20"/>
      <c r="H163" s="1" t="s">
        <v>185</v>
      </c>
      <c r="I163" s="20">
        <v>21</v>
      </c>
      <c r="J163" s="20">
        <v>9</v>
      </c>
      <c r="K163" s="20">
        <v>0.9</v>
      </c>
      <c r="L163" s="20">
        <v>30</v>
      </c>
      <c r="M163" s="20">
        <v>30</v>
      </c>
    </row>
    <row r="164" spans="1:13" ht="12.75">
      <c r="A164" s="100">
        <v>56</v>
      </c>
      <c r="B164" s="1" t="s">
        <v>181</v>
      </c>
      <c r="C164" s="1" t="s">
        <v>191</v>
      </c>
      <c r="D164" s="20" t="s">
        <v>195</v>
      </c>
      <c r="E164" s="20" t="s">
        <v>215</v>
      </c>
      <c r="F164" s="20"/>
      <c r="G164" s="20"/>
      <c r="H164" s="1" t="s">
        <v>185</v>
      </c>
      <c r="I164" s="20">
        <v>55</v>
      </c>
      <c r="J164" s="20">
        <v>6</v>
      </c>
      <c r="K164" s="20">
        <v>3.6</v>
      </c>
      <c r="L164" s="20">
        <v>66</v>
      </c>
      <c r="M164" s="20">
        <v>66</v>
      </c>
    </row>
    <row r="165" spans="1:13" ht="12.75">
      <c r="A165" s="100">
        <v>57</v>
      </c>
      <c r="B165" s="1" t="s">
        <v>181</v>
      </c>
      <c r="C165" s="1" t="s">
        <v>191</v>
      </c>
      <c r="D165" s="20" t="s">
        <v>193</v>
      </c>
      <c r="E165" s="20" t="s">
        <v>215</v>
      </c>
      <c r="F165" s="20"/>
      <c r="G165" s="20"/>
      <c r="H165" s="1" t="s">
        <v>186</v>
      </c>
      <c r="I165" s="20">
        <v>39</v>
      </c>
      <c r="J165" s="20">
        <v>2</v>
      </c>
      <c r="K165" s="20">
        <v>2.9</v>
      </c>
      <c r="L165" s="20">
        <v>77</v>
      </c>
      <c r="M165" s="20">
        <v>77</v>
      </c>
    </row>
    <row r="166" spans="1:13" ht="12.75">
      <c r="A166" s="100">
        <v>58</v>
      </c>
      <c r="B166" s="1" t="s">
        <v>181</v>
      </c>
      <c r="C166" s="1" t="s">
        <v>191</v>
      </c>
      <c r="D166" s="20" t="s">
        <v>192</v>
      </c>
      <c r="E166" s="20" t="s">
        <v>215</v>
      </c>
      <c r="F166" s="20"/>
      <c r="G166" s="20"/>
      <c r="H166" s="1" t="s">
        <v>185</v>
      </c>
      <c r="I166" s="20">
        <v>15</v>
      </c>
      <c r="J166" s="20">
        <v>3</v>
      </c>
      <c r="K166" s="20">
        <v>4.3</v>
      </c>
      <c r="L166" s="20">
        <v>122</v>
      </c>
      <c r="M166" s="20">
        <v>122</v>
      </c>
    </row>
    <row r="167" spans="1:13" ht="12.75">
      <c r="A167" s="100">
        <v>59</v>
      </c>
      <c r="B167" s="1" t="s">
        <v>181</v>
      </c>
      <c r="C167" s="20" t="s">
        <v>187</v>
      </c>
      <c r="D167" s="20" t="s">
        <v>183</v>
      </c>
      <c r="E167" s="20" t="s">
        <v>211</v>
      </c>
      <c r="F167" s="20"/>
      <c r="G167" s="20"/>
      <c r="H167" s="1" t="s">
        <v>186</v>
      </c>
      <c r="I167" s="20">
        <v>54</v>
      </c>
      <c r="J167" s="20">
        <v>32</v>
      </c>
      <c r="K167" s="20">
        <v>2.4</v>
      </c>
      <c r="L167" s="20">
        <v>24</v>
      </c>
      <c r="M167" s="20"/>
    </row>
    <row r="168" spans="1:13" ht="12.75">
      <c r="A168" s="100">
        <v>60</v>
      </c>
      <c r="B168" s="1" t="s">
        <v>181</v>
      </c>
      <c r="C168" s="20" t="s">
        <v>187</v>
      </c>
      <c r="D168" s="20" t="s">
        <v>183</v>
      </c>
      <c r="E168" s="20" t="s">
        <v>211</v>
      </c>
      <c r="F168" s="20"/>
      <c r="G168" s="20"/>
      <c r="H168" s="1" t="s">
        <v>185</v>
      </c>
      <c r="I168" s="20">
        <v>31</v>
      </c>
      <c r="J168" s="20">
        <v>17</v>
      </c>
      <c r="K168" s="20">
        <v>2</v>
      </c>
      <c r="L168" s="20">
        <v>16</v>
      </c>
      <c r="M168" s="20"/>
    </row>
    <row r="169" spans="1:13" ht="12.75">
      <c r="A169" s="100">
        <v>61</v>
      </c>
      <c r="B169" s="1" t="s">
        <v>181</v>
      </c>
      <c r="C169" s="20" t="s">
        <v>187</v>
      </c>
      <c r="D169" s="20" t="s">
        <v>188</v>
      </c>
      <c r="E169" s="20" t="s">
        <v>211</v>
      </c>
      <c r="F169" s="20"/>
      <c r="G169" s="20"/>
      <c r="H169" s="1" t="s">
        <v>186</v>
      </c>
      <c r="I169" s="20">
        <v>4</v>
      </c>
      <c r="J169" s="20">
        <v>25</v>
      </c>
      <c r="K169" s="20">
        <v>1.3</v>
      </c>
      <c r="L169" s="20">
        <v>13</v>
      </c>
      <c r="M169" s="20"/>
    </row>
    <row r="170" spans="1:13" ht="12.75">
      <c r="A170" s="100">
        <v>62</v>
      </c>
      <c r="B170" s="1" t="s">
        <v>181</v>
      </c>
      <c r="C170" s="20" t="s">
        <v>187</v>
      </c>
      <c r="D170" s="20" t="s">
        <v>188</v>
      </c>
      <c r="E170" s="20" t="s">
        <v>211</v>
      </c>
      <c r="F170" s="20"/>
      <c r="G170" s="20"/>
      <c r="H170" s="1" t="s">
        <v>185</v>
      </c>
      <c r="I170" s="20">
        <v>8</v>
      </c>
      <c r="J170" s="20">
        <v>9</v>
      </c>
      <c r="K170" s="20">
        <v>2.6</v>
      </c>
      <c r="L170" s="20">
        <v>23</v>
      </c>
      <c r="M170" s="20"/>
    </row>
    <row r="171" spans="1:13" ht="12.75">
      <c r="A171" s="100">
        <v>63</v>
      </c>
      <c r="B171" s="1" t="s">
        <v>181</v>
      </c>
      <c r="C171" s="20" t="s">
        <v>187</v>
      </c>
      <c r="D171" s="20" t="s">
        <v>190</v>
      </c>
      <c r="E171" s="20" t="s">
        <v>211</v>
      </c>
      <c r="F171" s="20"/>
      <c r="G171" s="20"/>
      <c r="H171" s="1" t="s">
        <v>185</v>
      </c>
      <c r="I171" s="20">
        <v>18</v>
      </c>
      <c r="J171" s="20">
        <v>12</v>
      </c>
      <c r="K171" s="20">
        <v>1.4</v>
      </c>
      <c r="L171" s="20">
        <v>11</v>
      </c>
      <c r="M171" s="20"/>
    </row>
    <row r="172" spans="1:13" ht="12.75">
      <c r="A172" s="100">
        <v>64</v>
      </c>
      <c r="B172" s="1" t="s">
        <v>181</v>
      </c>
      <c r="C172" s="20" t="s">
        <v>187</v>
      </c>
      <c r="D172" s="20" t="s">
        <v>190</v>
      </c>
      <c r="E172" s="20" t="s">
        <v>211</v>
      </c>
      <c r="F172" s="20"/>
      <c r="G172" s="20"/>
      <c r="H172" s="1" t="s">
        <v>185</v>
      </c>
      <c r="I172" s="20">
        <v>27</v>
      </c>
      <c r="J172" s="20">
        <v>27</v>
      </c>
      <c r="K172" s="20">
        <v>3.6</v>
      </c>
      <c r="L172" s="20">
        <v>32</v>
      </c>
      <c r="M172" s="20"/>
    </row>
    <row r="173" spans="1:13" ht="12.75">
      <c r="A173" s="100">
        <v>65</v>
      </c>
      <c r="B173" s="1" t="s">
        <v>181</v>
      </c>
      <c r="C173" s="20" t="s">
        <v>187</v>
      </c>
      <c r="D173" s="20" t="s">
        <v>190</v>
      </c>
      <c r="E173" s="20" t="s">
        <v>211</v>
      </c>
      <c r="F173" s="20"/>
      <c r="G173" s="20"/>
      <c r="H173" s="1" t="s">
        <v>185</v>
      </c>
      <c r="I173" s="20">
        <v>37</v>
      </c>
      <c r="J173" s="20">
        <v>27</v>
      </c>
      <c r="K173" s="20">
        <v>2.3</v>
      </c>
      <c r="L173" s="20">
        <v>18</v>
      </c>
      <c r="M173" s="20"/>
    </row>
    <row r="174" spans="1:13" ht="12.75">
      <c r="A174" s="100">
        <v>66</v>
      </c>
      <c r="B174" s="1" t="s">
        <v>181</v>
      </c>
      <c r="C174" s="20" t="s">
        <v>187</v>
      </c>
      <c r="D174" s="20" t="s">
        <v>183</v>
      </c>
      <c r="E174" s="20" t="s">
        <v>211</v>
      </c>
      <c r="F174" s="20"/>
      <c r="G174" s="20"/>
      <c r="H174" s="1" t="s">
        <v>185</v>
      </c>
      <c r="I174" s="20">
        <v>39</v>
      </c>
      <c r="J174" s="20">
        <v>21</v>
      </c>
      <c r="K174" s="20">
        <v>0.7</v>
      </c>
      <c r="L174" s="20">
        <v>7</v>
      </c>
      <c r="M174" s="20"/>
    </row>
    <row r="175" spans="1:13" ht="12.75">
      <c r="A175" s="100">
        <v>67</v>
      </c>
      <c r="B175" s="1" t="s">
        <v>181</v>
      </c>
      <c r="C175" s="20" t="s">
        <v>187</v>
      </c>
      <c r="D175" s="20" t="s">
        <v>183</v>
      </c>
      <c r="E175" s="20" t="s">
        <v>211</v>
      </c>
      <c r="F175" s="20"/>
      <c r="G175" s="20"/>
      <c r="H175" s="1" t="s">
        <v>185</v>
      </c>
      <c r="I175" s="20">
        <v>43</v>
      </c>
      <c r="J175" s="20">
        <v>33</v>
      </c>
      <c r="K175" s="20">
        <v>0.5</v>
      </c>
      <c r="L175" s="20">
        <v>5</v>
      </c>
      <c r="M175" s="20"/>
    </row>
    <row r="176" spans="1:13" ht="12.75">
      <c r="A176" s="100">
        <v>68</v>
      </c>
      <c r="B176" s="1" t="s">
        <v>181</v>
      </c>
      <c r="C176" s="20" t="s">
        <v>187</v>
      </c>
      <c r="D176" s="20" t="s">
        <v>190</v>
      </c>
      <c r="E176" s="20" t="s">
        <v>211</v>
      </c>
      <c r="F176" s="20"/>
      <c r="G176" s="20"/>
      <c r="H176" s="1" t="s">
        <v>185</v>
      </c>
      <c r="I176" s="20">
        <v>23</v>
      </c>
      <c r="J176" s="20">
        <v>14</v>
      </c>
      <c r="K176" s="20">
        <v>0.5</v>
      </c>
      <c r="L176" s="20">
        <v>4</v>
      </c>
      <c r="M176" s="20"/>
    </row>
    <row r="177" spans="1:13" ht="12.75">
      <c r="A177" s="100">
        <v>69</v>
      </c>
      <c r="B177" s="1" t="s">
        <v>181</v>
      </c>
      <c r="C177" s="20" t="s">
        <v>187</v>
      </c>
      <c r="D177" s="20" t="s">
        <v>190</v>
      </c>
      <c r="E177" s="20" t="s">
        <v>211</v>
      </c>
      <c r="F177" s="20"/>
      <c r="G177" s="20"/>
      <c r="H177" s="1" t="s">
        <v>185</v>
      </c>
      <c r="I177" s="20">
        <v>25</v>
      </c>
      <c r="J177" s="20">
        <v>18</v>
      </c>
      <c r="K177" s="20">
        <v>1.1</v>
      </c>
      <c r="L177" s="20">
        <v>10</v>
      </c>
      <c r="M177" s="20"/>
    </row>
    <row r="178" spans="1:13" ht="12.75">
      <c r="A178" s="100">
        <v>70</v>
      </c>
      <c r="B178" s="1" t="s">
        <v>181</v>
      </c>
      <c r="C178" s="20" t="s">
        <v>187</v>
      </c>
      <c r="D178" s="20" t="s">
        <v>190</v>
      </c>
      <c r="E178" s="20" t="s">
        <v>211</v>
      </c>
      <c r="F178" s="20"/>
      <c r="G178" s="20"/>
      <c r="H178" s="1" t="s">
        <v>185</v>
      </c>
      <c r="I178" s="20">
        <v>34</v>
      </c>
      <c r="J178" s="20">
        <v>5</v>
      </c>
      <c r="K178" s="20">
        <v>3</v>
      </c>
      <c r="L178" s="20">
        <v>27</v>
      </c>
      <c r="M178" s="20"/>
    </row>
    <row r="179" spans="1:13" ht="12.75">
      <c r="A179" s="100">
        <v>71</v>
      </c>
      <c r="B179" s="1" t="s">
        <v>181</v>
      </c>
      <c r="C179" s="20" t="s">
        <v>187</v>
      </c>
      <c r="D179" s="20" t="s">
        <v>190</v>
      </c>
      <c r="E179" s="20" t="s">
        <v>211</v>
      </c>
      <c r="F179" s="20"/>
      <c r="G179" s="20"/>
      <c r="H179" s="1" t="s">
        <v>185</v>
      </c>
      <c r="I179" s="20">
        <v>34</v>
      </c>
      <c r="J179" s="20">
        <v>25</v>
      </c>
      <c r="K179" s="20">
        <v>2.4</v>
      </c>
      <c r="L179" s="20">
        <v>22</v>
      </c>
      <c r="M179" s="20"/>
    </row>
    <row r="180" spans="1:13" ht="12.75">
      <c r="A180" s="100">
        <v>72</v>
      </c>
      <c r="B180" s="1" t="s">
        <v>181</v>
      </c>
      <c r="C180" s="20" t="s">
        <v>187</v>
      </c>
      <c r="D180" s="20" t="s">
        <v>188</v>
      </c>
      <c r="E180" s="20" t="s">
        <v>213</v>
      </c>
      <c r="F180" s="20"/>
      <c r="G180" s="20"/>
      <c r="H180" s="1" t="s">
        <v>185</v>
      </c>
      <c r="I180" s="20">
        <v>6</v>
      </c>
      <c r="J180" s="20">
        <v>11</v>
      </c>
      <c r="K180" s="20">
        <v>1.3</v>
      </c>
      <c r="L180" s="20">
        <v>16</v>
      </c>
      <c r="M180" s="20"/>
    </row>
    <row r="181" spans="1:13" ht="12.75">
      <c r="A181" s="100">
        <v>73</v>
      </c>
      <c r="B181" s="1" t="s">
        <v>181</v>
      </c>
      <c r="C181" s="20" t="s">
        <v>187</v>
      </c>
      <c r="D181" s="20" t="s">
        <v>188</v>
      </c>
      <c r="E181" s="20" t="s">
        <v>213</v>
      </c>
      <c r="F181" s="20"/>
      <c r="G181" s="20"/>
      <c r="H181" s="1" t="s">
        <v>185</v>
      </c>
      <c r="I181" s="20">
        <v>7</v>
      </c>
      <c r="J181" s="20">
        <v>5</v>
      </c>
      <c r="K181" s="20">
        <v>2.7</v>
      </c>
      <c r="L181" s="20">
        <v>32</v>
      </c>
      <c r="M181" s="20">
        <v>2</v>
      </c>
    </row>
    <row r="182" spans="1:13" ht="12.75">
      <c r="A182" s="100">
        <v>74</v>
      </c>
      <c r="B182" s="1" t="s">
        <v>181</v>
      </c>
      <c r="C182" s="20" t="s">
        <v>187</v>
      </c>
      <c r="D182" s="20" t="s">
        <v>183</v>
      </c>
      <c r="E182" s="20" t="s">
        <v>213</v>
      </c>
      <c r="F182" s="20"/>
      <c r="G182" s="20"/>
      <c r="H182" s="1" t="s">
        <v>186</v>
      </c>
      <c r="I182" s="20">
        <v>23</v>
      </c>
      <c r="J182" s="20">
        <v>25</v>
      </c>
      <c r="K182" s="20">
        <v>0.4</v>
      </c>
      <c r="L182" s="20">
        <v>5</v>
      </c>
      <c r="M182" s="20"/>
    </row>
    <row r="183" spans="1:13" ht="12.75">
      <c r="A183" s="100">
        <v>75</v>
      </c>
      <c r="B183" s="1" t="s">
        <v>181</v>
      </c>
      <c r="C183" s="20" t="s">
        <v>187</v>
      </c>
      <c r="D183" s="20" t="s">
        <v>183</v>
      </c>
      <c r="E183" s="20" t="s">
        <v>213</v>
      </c>
      <c r="F183" s="20"/>
      <c r="G183" s="20"/>
      <c r="H183" s="1" t="s">
        <v>185</v>
      </c>
      <c r="I183" s="20">
        <v>32</v>
      </c>
      <c r="J183" s="20">
        <v>39</v>
      </c>
      <c r="K183" s="20">
        <v>1.9</v>
      </c>
      <c r="L183" s="20">
        <v>25</v>
      </c>
      <c r="M183" s="20"/>
    </row>
    <row r="184" spans="1:13" ht="12.75">
      <c r="A184" s="100">
        <v>76</v>
      </c>
      <c r="B184" s="1" t="s">
        <v>181</v>
      </c>
      <c r="C184" s="20" t="s">
        <v>187</v>
      </c>
      <c r="D184" s="20" t="s">
        <v>188</v>
      </c>
      <c r="E184" s="20" t="s">
        <v>213</v>
      </c>
      <c r="F184" s="20"/>
      <c r="G184" s="20"/>
      <c r="H184" s="1" t="s">
        <v>185</v>
      </c>
      <c r="I184" s="20">
        <v>9</v>
      </c>
      <c r="J184" s="20">
        <v>8</v>
      </c>
      <c r="K184" s="20">
        <v>3.4</v>
      </c>
      <c r="L184" s="20">
        <v>51</v>
      </c>
      <c r="M184" s="20">
        <v>1</v>
      </c>
    </row>
    <row r="185" spans="1:13" ht="12.75">
      <c r="A185" s="100">
        <v>77</v>
      </c>
      <c r="B185" s="1" t="s">
        <v>181</v>
      </c>
      <c r="C185" s="20" t="s">
        <v>187</v>
      </c>
      <c r="D185" s="20" t="s">
        <v>190</v>
      </c>
      <c r="E185" s="20" t="s">
        <v>213</v>
      </c>
      <c r="F185" s="20"/>
      <c r="G185" s="20"/>
      <c r="H185" s="1" t="s">
        <v>185</v>
      </c>
      <c r="I185" s="20">
        <v>25</v>
      </c>
      <c r="J185" s="20">
        <v>13</v>
      </c>
      <c r="K185" s="20">
        <v>0.9</v>
      </c>
      <c r="L185" s="20">
        <v>12</v>
      </c>
      <c r="M185" s="20">
        <v>1</v>
      </c>
    </row>
    <row r="186" spans="1:13" ht="12.75">
      <c r="A186" s="100">
        <v>78</v>
      </c>
      <c r="B186" s="1" t="s">
        <v>181</v>
      </c>
      <c r="C186" s="20" t="s">
        <v>187</v>
      </c>
      <c r="D186" s="20" t="s">
        <v>183</v>
      </c>
      <c r="E186" s="20" t="s">
        <v>213</v>
      </c>
      <c r="F186" s="20"/>
      <c r="G186" s="20"/>
      <c r="H186" s="1" t="s">
        <v>220</v>
      </c>
      <c r="I186" s="20">
        <v>43</v>
      </c>
      <c r="J186" s="20">
        <v>8</v>
      </c>
      <c r="K186" s="20">
        <v>0.6</v>
      </c>
      <c r="L186" s="20">
        <v>9</v>
      </c>
      <c r="M186" s="20">
        <v>1</v>
      </c>
    </row>
    <row r="187" spans="1:13" ht="12.75">
      <c r="A187" s="100">
        <v>79</v>
      </c>
      <c r="B187" s="1" t="s">
        <v>181</v>
      </c>
      <c r="C187" s="20" t="s">
        <v>187</v>
      </c>
      <c r="D187" s="20" t="s">
        <v>190</v>
      </c>
      <c r="E187" s="20" t="s">
        <v>213</v>
      </c>
      <c r="F187" s="20"/>
      <c r="G187" s="20"/>
      <c r="H187" s="1" t="s">
        <v>185</v>
      </c>
      <c r="I187" s="20">
        <v>27</v>
      </c>
      <c r="J187" s="20">
        <v>19</v>
      </c>
      <c r="K187" s="20">
        <v>1.1</v>
      </c>
      <c r="L187" s="20">
        <v>13</v>
      </c>
      <c r="M187" s="20"/>
    </row>
    <row r="188" spans="1:13" ht="12.75">
      <c r="A188" s="100">
        <v>80</v>
      </c>
      <c r="B188" s="1" t="s">
        <v>181</v>
      </c>
      <c r="C188" s="20" t="s">
        <v>187</v>
      </c>
      <c r="D188" s="20" t="s">
        <v>190</v>
      </c>
      <c r="E188" s="20" t="s">
        <v>213</v>
      </c>
      <c r="F188" s="20"/>
      <c r="G188" s="20"/>
      <c r="H188" s="1" t="s">
        <v>185</v>
      </c>
      <c r="I188" s="20">
        <v>37</v>
      </c>
      <c r="J188" s="20">
        <v>3</v>
      </c>
      <c r="K188" s="20">
        <v>1.9</v>
      </c>
      <c r="L188" s="20">
        <v>25</v>
      </c>
      <c r="M188" s="20">
        <v>2</v>
      </c>
    </row>
    <row r="189" spans="1:13" ht="12.75">
      <c r="A189" s="100">
        <v>81</v>
      </c>
      <c r="B189" s="1" t="s">
        <v>181</v>
      </c>
      <c r="C189" s="20" t="s">
        <v>187</v>
      </c>
      <c r="D189" s="20" t="s">
        <v>190</v>
      </c>
      <c r="E189" s="20" t="s">
        <v>213</v>
      </c>
      <c r="F189" s="20"/>
      <c r="G189" s="20"/>
      <c r="H189" s="1" t="s">
        <v>185</v>
      </c>
      <c r="I189" s="20">
        <v>37</v>
      </c>
      <c r="J189" s="20">
        <v>13</v>
      </c>
      <c r="K189" s="20">
        <v>0.6</v>
      </c>
      <c r="L189" s="20">
        <v>8</v>
      </c>
      <c r="M189" s="20">
        <v>1</v>
      </c>
    </row>
    <row r="190" spans="1:13" ht="12.75">
      <c r="A190" s="100">
        <v>82</v>
      </c>
      <c r="B190" s="1" t="s">
        <v>181</v>
      </c>
      <c r="C190" s="20" t="s">
        <v>187</v>
      </c>
      <c r="D190" s="20" t="s">
        <v>190</v>
      </c>
      <c r="E190" s="20" t="s">
        <v>213</v>
      </c>
      <c r="F190" s="20"/>
      <c r="G190" s="20"/>
      <c r="H190" s="1" t="s">
        <v>185</v>
      </c>
      <c r="I190" s="20">
        <v>42</v>
      </c>
      <c r="J190" s="20">
        <v>12</v>
      </c>
      <c r="K190" s="20">
        <v>3.2</v>
      </c>
      <c r="L190" s="20">
        <v>42</v>
      </c>
      <c r="M190" s="20">
        <v>3</v>
      </c>
    </row>
    <row r="191" spans="1:13" ht="12.75">
      <c r="A191" s="100">
        <v>83</v>
      </c>
      <c r="B191" s="1" t="s">
        <v>181</v>
      </c>
      <c r="C191" s="20" t="s">
        <v>187</v>
      </c>
      <c r="D191" s="20" t="s">
        <v>183</v>
      </c>
      <c r="E191" s="20" t="s">
        <v>218</v>
      </c>
      <c r="F191" s="20"/>
      <c r="G191" s="20"/>
      <c r="H191" s="1" t="s">
        <v>185</v>
      </c>
      <c r="I191" s="20">
        <v>53</v>
      </c>
      <c r="J191" s="20">
        <v>4</v>
      </c>
      <c r="K191" s="20">
        <v>3.2</v>
      </c>
      <c r="L191" s="20">
        <v>54</v>
      </c>
      <c r="M191" s="20">
        <v>50</v>
      </c>
    </row>
    <row r="192" spans="1:13" ht="12.75">
      <c r="A192" s="100">
        <v>84</v>
      </c>
      <c r="B192" s="1" t="s">
        <v>181</v>
      </c>
      <c r="C192" s="20" t="s">
        <v>187</v>
      </c>
      <c r="D192" s="20" t="s">
        <v>188</v>
      </c>
      <c r="E192" s="20" t="s">
        <v>218</v>
      </c>
      <c r="F192" s="20"/>
      <c r="G192" s="20"/>
      <c r="H192" s="1" t="s">
        <v>185</v>
      </c>
      <c r="I192" s="20">
        <v>8</v>
      </c>
      <c r="J192" s="20">
        <v>27</v>
      </c>
      <c r="K192" s="20">
        <v>4.7</v>
      </c>
      <c r="L192" s="20">
        <v>75</v>
      </c>
      <c r="M192" s="20">
        <v>69</v>
      </c>
    </row>
    <row r="193" spans="1:13" ht="12.75">
      <c r="A193" s="100">
        <v>85</v>
      </c>
      <c r="B193" s="1" t="s">
        <v>181</v>
      </c>
      <c r="C193" s="20" t="s">
        <v>187</v>
      </c>
      <c r="D193" s="20" t="s">
        <v>183</v>
      </c>
      <c r="E193" s="20" t="s">
        <v>218</v>
      </c>
      <c r="F193" s="20"/>
      <c r="G193" s="20"/>
      <c r="H193" s="1" t="s">
        <v>185</v>
      </c>
      <c r="I193" s="20">
        <v>54</v>
      </c>
      <c r="J193" s="20">
        <v>2</v>
      </c>
      <c r="K193" s="20">
        <v>4.1</v>
      </c>
      <c r="L193" s="20">
        <v>62</v>
      </c>
      <c r="M193" s="20">
        <v>58</v>
      </c>
    </row>
    <row r="194" spans="1:13" ht="12.75">
      <c r="A194" s="100">
        <v>86</v>
      </c>
      <c r="B194" s="1" t="s">
        <v>181</v>
      </c>
      <c r="C194" s="20" t="s">
        <v>187</v>
      </c>
      <c r="D194" s="20" t="s">
        <v>183</v>
      </c>
      <c r="E194" s="20" t="s">
        <v>218</v>
      </c>
      <c r="F194" s="20"/>
      <c r="G194" s="20"/>
      <c r="H194" s="1" t="s">
        <v>185</v>
      </c>
      <c r="I194" s="20">
        <v>39</v>
      </c>
      <c r="J194" s="20">
        <v>8</v>
      </c>
      <c r="K194" s="20">
        <v>3.8</v>
      </c>
      <c r="L194" s="20">
        <v>68</v>
      </c>
      <c r="M194" s="20">
        <v>62</v>
      </c>
    </row>
    <row r="195" spans="1:13" ht="12.75">
      <c r="A195" s="100">
        <v>87</v>
      </c>
      <c r="B195" s="1" t="s">
        <v>181</v>
      </c>
      <c r="C195" s="20" t="s">
        <v>187</v>
      </c>
      <c r="D195" s="20" t="s">
        <v>183</v>
      </c>
      <c r="E195" s="20" t="s">
        <v>218</v>
      </c>
      <c r="F195" s="20"/>
      <c r="G195" s="20"/>
      <c r="H195" s="1" t="s">
        <v>185</v>
      </c>
      <c r="I195" s="20">
        <v>40</v>
      </c>
      <c r="J195" s="20">
        <v>7</v>
      </c>
      <c r="K195" s="20">
        <v>2.8</v>
      </c>
      <c r="L195" s="20">
        <v>50</v>
      </c>
      <c r="M195" s="20">
        <v>45</v>
      </c>
    </row>
    <row r="196" spans="1:13" ht="12.75">
      <c r="A196" s="100">
        <v>88</v>
      </c>
      <c r="B196" s="1" t="s">
        <v>181</v>
      </c>
      <c r="C196" s="20" t="s">
        <v>187</v>
      </c>
      <c r="D196" s="20" t="s">
        <v>190</v>
      </c>
      <c r="E196" s="20" t="s">
        <v>218</v>
      </c>
      <c r="F196" s="20"/>
      <c r="G196" s="20"/>
      <c r="H196" s="1" t="s">
        <v>185</v>
      </c>
      <c r="I196" s="20">
        <v>34</v>
      </c>
      <c r="J196" s="20">
        <v>31</v>
      </c>
      <c r="K196" s="20">
        <v>5.4</v>
      </c>
      <c r="L196" s="20">
        <v>91</v>
      </c>
      <c r="M196" s="20">
        <v>84</v>
      </c>
    </row>
    <row r="197" spans="1:13" ht="12.75">
      <c r="A197" s="100">
        <v>89</v>
      </c>
      <c r="B197" s="1" t="s">
        <v>181</v>
      </c>
      <c r="C197" s="20" t="s">
        <v>187</v>
      </c>
      <c r="D197" s="20" t="s">
        <v>190</v>
      </c>
      <c r="E197" s="20" t="s">
        <v>215</v>
      </c>
      <c r="F197" s="20"/>
      <c r="G197" s="20"/>
      <c r="H197" s="1" t="s">
        <v>185</v>
      </c>
      <c r="I197" s="20">
        <v>27</v>
      </c>
      <c r="J197" s="20">
        <v>1</v>
      </c>
      <c r="K197" s="20">
        <v>2.8</v>
      </c>
      <c r="L197" s="20">
        <v>55</v>
      </c>
      <c r="M197" s="20">
        <v>50</v>
      </c>
    </row>
    <row r="198" spans="1:13" ht="12.75">
      <c r="A198" s="100">
        <v>90</v>
      </c>
      <c r="B198" s="1" t="s">
        <v>181</v>
      </c>
      <c r="C198" s="20" t="s">
        <v>187</v>
      </c>
      <c r="D198" s="20" t="s">
        <v>183</v>
      </c>
      <c r="E198" s="20" t="s">
        <v>215</v>
      </c>
      <c r="F198" s="20"/>
      <c r="G198" s="20"/>
      <c r="H198" s="1" t="s">
        <v>185</v>
      </c>
      <c r="I198" s="20">
        <v>40</v>
      </c>
      <c r="J198" s="20">
        <v>15</v>
      </c>
      <c r="K198" s="20">
        <v>2</v>
      </c>
      <c r="L198" s="20">
        <v>42</v>
      </c>
      <c r="M198" s="20">
        <v>38</v>
      </c>
    </row>
    <row r="199" spans="1:13" ht="12.75">
      <c r="A199" s="100">
        <v>91</v>
      </c>
      <c r="B199" s="1" t="s">
        <v>181</v>
      </c>
      <c r="C199" s="20" t="s">
        <v>203</v>
      </c>
      <c r="D199" s="20" t="s">
        <v>183</v>
      </c>
      <c r="E199" s="20" t="s">
        <v>211</v>
      </c>
      <c r="F199" s="20"/>
      <c r="G199" s="20"/>
      <c r="H199" s="1" t="s">
        <v>185</v>
      </c>
      <c r="I199" s="20">
        <v>19</v>
      </c>
      <c r="J199" s="20">
        <v>8</v>
      </c>
      <c r="K199" s="20">
        <v>2.8</v>
      </c>
      <c r="L199" s="20">
        <v>26</v>
      </c>
      <c r="M199" s="20"/>
    </row>
    <row r="200" spans="1:13" ht="12.75">
      <c r="A200" s="100">
        <v>92</v>
      </c>
      <c r="B200" s="1" t="s">
        <v>181</v>
      </c>
      <c r="C200" s="20" t="s">
        <v>203</v>
      </c>
      <c r="D200" s="20" t="s">
        <v>183</v>
      </c>
      <c r="E200" s="20" t="s">
        <v>211</v>
      </c>
      <c r="F200" s="20"/>
      <c r="G200" s="20"/>
      <c r="H200" s="1" t="s">
        <v>185</v>
      </c>
      <c r="I200" s="20">
        <v>49</v>
      </c>
      <c r="J200" s="20">
        <v>7</v>
      </c>
      <c r="K200" s="20">
        <v>2.6</v>
      </c>
      <c r="L200" s="20">
        <v>16</v>
      </c>
      <c r="M200" s="20"/>
    </row>
    <row r="201" spans="1:13" ht="12.75">
      <c r="A201" s="100">
        <v>93</v>
      </c>
      <c r="B201" s="1" t="s">
        <v>181</v>
      </c>
      <c r="C201" s="20" t="s">
        <v>203</v>
      </c>
      <c r="D201" s="20" t="s">
        <v>183</v>
      </c>
      <c r="E201" s="20" t="s">
        <v>211</v>
      </c>
      <c r="F201" s="20"/>
      <c r="G201" s="20"/>
      <c r="H201" s="20" t="s">
        <v>194</v>
      </c>
      <c r="I201" s="20">
        <v>54</v>
      </c>
      <c r="J201" s="20">
        <v>8</v>
      </c>
      <c r="K201" s="20">
        <v>1.8</v>
      </c>
      <c r="L201" s="20">
        <v>14</v>
      </c>
      <c r="M201" s="20"/>
    </row>
    <row r="202" spans="1:13" ht="12.75">
      <c r="A202" s="100">
        <v>94</v>
      </c>
      <c r="B202" s="1" t="s">
        <v>181</v>
      </c>
      <c r="C202" s="20" t="s">
        <v>203</v>
      </c>
      <c r="D202" s="20" t="s">
        <v>183</v>
      </c>
      <c r="E202" s="20" t="s">
        <v>211</v>
      </c>
      <c r="F202" s="20"/>
      <c r="G202" s="20"/>
      <c r="H202" s="20" t="s">
        <v>194</v>
      </c>
      <c r="I202" s="20">
        <v>40</v>
      </c>
      <c r="J202" s="20">
        <v>3</v>
      </c>
      <c r="K202" s="20">
        <v>1.6</v>
      </c>
      <c r="L202" s="20">
        <v>10</v>
      </c>
      <c r="M202" s="20"/>
    </row>
    <row r="203" spans="1:13" ht="12.75">
      <c r="A203" s="100">
        <v>95</v>
      </c>
      <c r="B203" s="1" t="s">
        <v>181</v>
      </c>
      <c r="C203" s="20" t="s">
        <v>203</v>
      </c>
      <c r="D203" s="20" t="s">
        <v>183</v>
      </c>
      <c r="E203" s="20" t="s">
        <v>213</v>
      </c>
      <c r="F203" s="20"/>
      <c r="G203" s="20"/>
      <c r="H203" s="20" t="s">
        <v>185</v>
      </c>
      <c r="I203" s="20">
        <v>6</v>
      </c>
      <c r="J203" s="20">
        <v>1</v>
      </c>
      <c r="K203" s="20">
        <v>2</v>
      </c>
      <c r="L203" s="20">
        <v>32</v>
      </c>
      <c r="M203" s="20"/>
    </row>
    <row r="204" spans="1:13" ht="12.75">
      <c r="A204" s="100">
        <v>96</v>
      </c>
      <c r="B204" s="1" t="s">
        <v>181</v>
      </c>
      <c r="C204" s="20" t="s">
        <v>203</v>
      </c>
      <c r="D204" s="20" t="s">
        <v>183</v>
      </c>
      <c r="E204" s="20" t="s">
        <v>213</v>
      </c>
      <c r="F204" s="20"/>
      <c r="G204" s="20"/>
      <c r="H204" s="20" t="s">
        <v>185</v>
      </c>
      <c r="I204" s="20">
        <v>20</v>
      </c>
      <c r="J204" s="20">
        <v>12</v>
      </c>
      <c r="K204" s="20">
        <v>1.2</v>
      </c>
      <c r="L204" s="20">
        <v>16</v>
      </c>
      <c r="M204" s="20"/>
    </row>
    <row r="205" spans="1:13" ht="12.75">
      <c r="A205" s="100">
        <v>97</v>
      </c>
      <c r="B205" s="1" t="s">
        <v>181</v>
      </c>
      <c r="C205" s="20" t="s">
        <v>203</v>
      </c>
      <c r="D205" s="20" t="s">
        <v>183</v>
      </c>
      <c r="E205" s="20" t="s">
        <v>213</v>
      </c>
      <c r="F205" s="20"/>
      <c r="G205" s="20"/>
      <c r="H205" s="20" t="s">
        <v>185</v>
      </c>
      <c r="I205" s="20">
        <v>21</v>
      </c>
      <c r="J205" s="20">
        <v>9</v>
      </c>
      <c r="K205" s="20">
        <v>4.7</v>
      </c>
      <c r="L205" s="20">
        <v>65</v>
      </c>
      <c r="M205" s="20"/>
    </row>
    <row r="206" spans="1:13" ht="12.75">
      <c r="A206" s="100">
        <v>98</v>
      </c>
      <c r="B206" s="1" t="s">
        <v>181</v>
      </c>
      <c r="C206" s="20" t="s">
        <v>203</v>
      </c>
      <c r="D206" s="20" t="s">
        <v>183</v>
      </c>
      <c r="E206" s="20" t="s">
        <v>218</v>
      </c>
      <c r="F206" s="20"/>
      <c r="G206" s="20"/>
      <c r="H206" s="20" t="s">
        <v>185</v>
      </c>
      <c r="I206" s="20">
        <v>13</v>
      </c>
      <c r="J206" s="20">
        <v>29</v>
      </c>
      <c r="K206" s="20">
        <v>4.4</v>
      </c>
      <c r="L206" s="20">
        <v>76</v>
      </c>
      <c r="M206" s="20">
        <v>62</v>
      </c>
    </row>
    <row r="207" spans="1:13" ht="12.75">
      <c r="A207" s="100">
        <v>99</v>
      </c>
      <c r="B207" s="1" t="s">
        <v>181</v>
      </c>
      <c r="C207" s="20" t="s">
        <v>203</v>
      </c>
      <c r="D207" s="20" t="s">
        <v>183</v>
      </c>
      <c r="E207" s="20" t="s">
        <v>218</v>
      </c>
      <c r="F207" s="20"/>
      <c r="G207" s="20"/>
      <c r="H207" s="20" t="s">
        <v>185</v>
      </c>
      <c r="I207" s="20">
        <v>21</v>
      </c>
      <c r="J207" s="20">
        <v>1</v>
      </c>
      <c r="K207" s="20">
        <v>2</v>
      </c>
      <c r="L207" s="20">
        <v>40</v>
      </c>
      <c r="M207" s="20">
        <v>32</v>
      </c>
    </row>
    <row r="208" spans="1:13" ht="12.75">
      <c r="A208" s="100">
        <v>100</v>
      </c>
      <c r="B208" s="1" t="s">
        <v>181</v>
      </c>
      <c r="C208" s="20" t="s">
        <v>203</v>
      </c>
      <c r="D208" s="20" t="s">
        <v>183</v>
      </c>
      <c r="E208" s="20" t="s">
        <v>215</v>
      </c>
      <c r="F208" s="20"/>
      <c r="G208" s="20"/>
      <c r="H208" s="20" t="s">
        <v>185</v>
      </c>
      <c r="I208" s="20">
        <v>28</v>
      </c>
      <c r="J208" s="20">
        <v>1</v>
      </c>
      <c r="K208" s="20">
        <v>5</v>
      </c>
      <c r="L208" s="20">
        <v>143</v>
      </c>
      <c r="M208" s="20">
        <v>121</v>
      </c>
    </row>
    <row r="209" spans="1:13" ht="12.75">
      <c r="A209" s="100">
        <v>101</v>
      </c>
      <c r="B209" s="1" t="s">
        <v>181</v>
      </c>
      <c r="C209" s="20" t="s">
        <v>206</v>
      </c>
      <c r="D209" s="20" t="s">
        <v>193</v>
      </c>
      <c r="E209" s="20" t="s">
        <v>211</v>
      </c>
      <c r="F209" s="20"/>
      <c r="G209" s="20"/>
      <c r="H209" s="20" t="s">
        <v>185</v>
      </c>
      <c r="I209" s="20">
        <v>90</v>
      </c>
      <c r="J209" s="20">
        <v>8</v>
      </c>
      <c r="K209" s="20">
        <v>2.6</v>
      </c>
      <c r="L209" s="20">
        <v>16</v>
      </c>
      <c r="M209" s="20"/>
    </row>
    <row r="210" spans="1:13" ht="12.75">
      <c r="A210" s="100">
        <v>102</v>
      </c>
      <c r="B210" s="1" t="s">
        <v>181</v>
      </c>
      <c r="C210" s="20" t="s">
        <v>206</v>
      </c>
      <c r="D210" s="20" t="s">
        <v>193</v>
      </c>
      <c r="E210" s="20" t="s">
        <v>211</v>
      </c>
      <c r="F210" s="20"/>
      <c r="G210" s="20"/>
      <c r="H210" s="20" t="s">
        <v>185</v>
      </c>
      <c r="I210" s="20">
        <v>44</v>
      </c>
      <c r="J210" s="20">
        <v>3</v>
      </c>
      <c r="K210" s="20">
        <v>2.7</v>
      </c>
      <c r="L210" s="20">
        <v>16</v>
      </c>
      <c r="M210" s="20"/>
    </row>
    <row r="211" spans="1:13" ht="12.75">
      <c r="A211" s="100">
        <v>103</v>
      </c>
      <c r="B211" s="1" t="s">
        <v>181</v>
      </c>
      <c r="C211" s="20" t="s">
        <v>206</v>
      </c>
      <c r="D211" s="20" t="s">
        <v>193</v>
      </c>
      <c r="E211" s="20" t="s">
        <v>211</v>
      </c>
      <c r="F211" s="20"/>
      <c r="G211" s="20"/>
      <c r="H211" s="20" t="s">
        <v>185</v>
      </c>
      <c r="I211" s="20">
        <v>98</v>
      </c>
      <c r="J211" s="20">
        <v>26</v>
      </c>
      <c r="K211" s="20">
        <v>4.2</v>
      </c>
      <c r="L211" s="20">
        <v>30</v>
      </c>
      <c r="M211" s="20"/>
    </row>
    <row r="212" spans="1:13" ht="12.75">
      <c r="A212" s="100">
        <v>104</v>
      </c>
      <c r="B212" s="1" t="s">
        <v>181</v>
      </c>
      <c r="C212" s="20" t="s">
        <v>206</v>
      </c>
      <c r="D212" s="20" t="s">
        <v>193</v>
      </c>
      <c r="E212" s="20" t="s">
        <v>211</v>
      </c>
      <c r="F212" s="20"/>
      <c r="G212" s="20"/>
      <c r="H212" s="20" t="s">
        <v>185</v>
      </c>
      <c r="I212" s="20">
        <v>99</v>
      </c>
      <c r="J212" s="20">
        <v>14</v>
      </c>
      <c r="K212" s="20">
        <v>5.4</v>
      </c>
      <c r="L212" s="20">
        <v>32</v>
      </c>
      <c r="M212" s="20"/>
    </row>
    <row r="213" spans="1:13" ht="12.75">
      <c r="A213" s="100">
        <v>105</v>
      </c>
      <c r="B213" s="1" t="s">
        <v>181</v>
      </c>
      <c r="C213" s="20" t="s">
        <v>206</v>
      </c>
      <c r="D213" s="20" t="s">
        <v>193</v>
      </c>
      <c r="E213" s="20" t="s">
        <v>211</v>
      </c>
      <c r="F213" s="20"/>
      <c r="G213" s="20"/>
      <c r="H213" s="20" t="s">
        <v>185</v>
      </c>
      <c r="I213" s="20">
        <v>88</v>
      </c>
      <c r="J213" s="20">
        <v>6</v>
      </c>
      <c r="K213" s="20">
        <v>3</v>
      </c>
      <c r="L213" s="20">
        <v>24</v>
      </c>
      <c r="M213" s="20"/>
    </row>
    <row r="214" spans="1:13" ht="12.75">
      <c r="A214" s="100">
        <v>106</v>
      </c>
      <c r="B214" s="1" t="s">
        <v>181</v>
      </c>
      <c r="C214" s="20" t="s">
        <v>206</v>
      </c>
      <c r="D214" s="20" t="s">
        <v>193</v>
      </c>
      <c r="E214" s="20" t="s">
        <v>211</v>
      </c>
      <c r="F214" s="20"/>
      <c r="G214" s="20"/>
      <c r="H214" s="20" t="s">
        <v>185</v>
      </c>
      <c r="I214" s="20">
        <v>104</v>
      </c>
      <c r="J214" s="20">
        <v>11</v>
      </c>
      <c r="K214" s="20">
        <v>3.4</v>
      </c>
      <c r="L214" s="20">
        <v>20</v>
      </c>
      <c r="M214" s="20"/>
    </row>
    <row r="215" spans="1:13" ht="12.75">
      <c r="A215" s="100">
        <v>107</v>
      </c>
      <c r="B215" s="1" t="s">
        <v>181</v>
      </c>
      <c r="C215" s="20" t="s">
        <v>206</v>
      </c>
      <c r="D215" s="20" t="s">
        <v>193</v>
      </c>
      <c r="E215" s="20" t="s">
        <v>211</v>
      </c>
      <c r="F215" s="20"/>
      <c r="G215" s="20"/>
      <c r="H215" s="20" t="s">
        <v>185</v>
      </c>
      <c r="I215" s="20">
        <v>104</v>
      </c>
      <c r="J215" s="20">
        <v>20</v>
      </c>
      <c r="K215" s="20">
        <v>4</v>
      </c>
      <c r="L215" s="20">
        <v>32</v>
      </c>
      <c r="M215" s="20"/>
    </row>
    <row r="216" spans="1:13" ht="12.75">
      <c r="A216" s="100">
        <v>108</v>
      </c>
      <c r="B216" s="1" t="s">
        <v>181</v>
      </c>
      <c r="C216" s="20" t="s">
        <v>206</v>
      </c>
      <c r="D216" s="20" t="s">
        <v>193</v>
      </c>
      <c r="E216" s="20" t="s">
        <v>211</v>
      </c>
      <c r="F216" s="20"/>
      <c r="G216" s="20"/>
      <c r="H216" s="20" t="s">
        <v>185</v>
      </c>
      <c r="I216" s="20">
        <v>104</v>
      </c>
      <c r="J216" s="20">
        <v>28</v>
      </c>
      <c r="K216" s="20">
        <v>3.6</v>
      </c>
      <c r="L216" s="20">
        <v>22</v>
      </c>
      <c r="M216" s="20"/>
    </row>
    <row r="217" spans="1:13" ht="12.75">
      <c r="A217" s="100">
        <v>109</v>
      </c>
      <c r="B217" s="1" t="s">
        <v>181</v>
      </c>
      <c r="C217" s="20" t="s">
        <v>206</v>
      </c>
      <c r="D217" s="20" t="s">
        <v>193</v>
      </c>
      <c r="E217" s="20" t="s">
        <v>211</v>
      </c>
      <c r="F217" s="20"/>
      <c r="G217" s="20"/>
      <c r="H217" s="20" t="s">
        <v>185</v>
      </c>
      <c r="I217" s="20">
        <v>100</v>
      </c>
      <c r="J217" s="20">
        <v>36</v>
      </c>
      <c r="K217" s="20">
        <v>3.8</v>
      </c>
      <c r="L217" s="20">
        <v>30</v>
      </c>
      <c r="M217" s="20"/>
    </row>
    <row r="218" spans="1:13" ht="12.75">
      <c r="A218" s="100">
        <v>110</v>
      </c>
      <c r="B218" s="1" t="s">
        <v>181</v>
      </c>
      <c r="C218" s="20" t="s">
        <v>206</v>
      </c>
      <c r="D218" s="20" t="s">
        <v>193</v>
      </c>
      <c r="E218" s="20" t="s">
        <v>211</v>
      </c>
      <c r="F218" s="20"/>
      <c r="G218" s="20"/>
      <c r="H218" s="20" t="s">
        <v>185</v>
      </c>
      <c r="I218" s="20">
        <v>77</v>
      </c>
      <c r="J218" s="20">
        <v>11</v>
      </c>
      <c r="K218" s="20">
        <v>4.3</v>
      </c>
      <c r="L218" s="20">
        <v>26</v>
      </c>
      <c r="M218" s="20"/>
    </row>
    <row r="219" spans="1:13" ht="12.75">
      <c r="A219" s="100">
        <v>111</v>
      </c>
      <c r="B219" s="1" t="s">
        <v>181</v>
      </c>
      <c r="C219" s="20" t="s">
        <v>206</v>
      </c>
      <c r="D219" s="20" t="s">
        <v>193</v>
      </c>
      <c r="E219" s="20" t="s">
        <v>211</v>
      </c>
      <c r="F219" s="20"/>
      <c r="G219" s="20"/>
      <c r="H219" s="20" t="s">
        <v>185</v>
      </c>
      <c r="I219" s="20">
        <v>86</v>
      </c>
      <c r="J219" s="20">
        <v>5</v>
      </c>
      <c r="K219" s="20">
        <v>2.9</v>
      </c>
      <c r="L219" s="20">
        <v>20</v>
      </c>
      <c r="M219" s="20"/>
    </row>
    <row r="220" spans="1:13" ht="12.75">
      <c r="A220" s="100">
        <v>112</v>
      </c>
      <c r="B220" s="1" t="s">
        <v>181</v>
      </c>
      <c r="C220" s="20" t="s">
        <v>206</v>
      </c>
      <c r="D220" s="20" t="s">
        <v>193</v>
      </c>
      <c r="E220" s="20" t="s">
        <v>211</v>
      </c>
      <c r="F220" s="20"/>
      <c r="G220" s="20"/>
      <c r="H220" s="20" t="s">
        <v>185</v>
      </c>
      <c r="I220" s="20">
        <v>86</v>
      </c>
      <c r="J220" s="20">
        <v>18</v>
      </c>
      <c r="K220" s="20">
        <v>1.7</v>
      </c>
      <c r="L220" s="20">
        <v>12</v>
      </c>
      <c r="M220" s="20"/>
    </row>
    <row r="221" spans="1:13" ht="12.75">
      <c r="A221" s="100">
        <v>113</v>
      </c>
      <c r="B221" s="1" t="s">
        <v>181</v>
      </c>
      <c r="C221" s="20" t="s">
        <v>206</v>
      </c>
      <c r="D221" s="20" t="s">
        <v>193</v>
      </c>
      <c r="E221" s="20" t="s">
        <v>211</v>
      </c>
      <c r="F221" s="20"/>
      <c r="G221" s="20"/>
      <c r="H221" s="20" t="s">
        <v>185</v>
      </c>
      <c r="I221" s="20">
        <v>71</v>
      </c>
      <c r="J221" s="20">
        <v>20</v>
      </c>
      <c r="K221" s="20">
        <v>3.4</v>
      </c>
      <c r="L221" s="20">
        <v>20</v>
      </c>
      <c r="M221" s="20"/>
    </row>
    <row r="222" spans="1:13" ht="12.75">
      <c r="A222" s="100">
        <v>114</v>
      </c>
      <c r="B222" s="1" t="s">
        <v>181</v>
      </c>
      <c r="C222" s="20" t="s">
        <v>206</v>
      </c>
      <c r="D222" s="20" t="s">
        <v>193</v>
      </c>
      <c r="E222" s="20" t="s">
        <v>211</v>
      </c>
      <c r="F222" s="20"/>
      <c r="G222" s="20"/>
      <c r="H222" s="20" t="s">
        <v>185</v>
      </c>
      <c r="I222" s="20">
        <v>69</v>
      </c>
      <c r="J222" s="20">
        <v>7</v>
      </c>
      <c r="K222" s="20">
        <v>3</v>
      </c>
      <c r="L222" s="20">
        <v>18</v>
      </c>
      <c r="M222" s="20"/>
    </row>
    <row r="223" spans="1:13" ht="12.75">
      <c r="A223" s="100">
        <v>115</v>
      </c>
      <c r="B223" s="1" t="s">
        <v>181</v>
      </c>
      <c r="C223" s="20" t="s">
        <v>206</v>
      </c>
      <c r="D223" s="20" t="s">
        <v>193</v>
      </c>
      <c r="E223" s="20" t="s">
        <v>211</v>
      </c>
      <c r="F223" s="20"/>
      <c r="G223" s="20"/>
      <c r="H223" s="20" t="s">
        <v>185</v>
      </c>
      <c r="I223" s="20">
        <v>64</v>
      </c>
      <c r="J223" s="20">
        <v>3</v>
      </c>
      <c r="K223" s="20">
        <v>3.8</v>
      </c>
      <c r="L223" s="20">
        <v>23</v>
      </c>
      <c r="M223" s="20"/>
    </row>
    <row r="224" spans="1:13" ht="12.75">
      <c r="A224" s="100">
        <v>116</v>
      </c>
      <c r="B224" s="1" t="s">
        <v>181</v>
      </c>
      <c r="C224" s="20" t="s">
        <v>206</v>
      </c>
      <c r="D224" s="20" t="s">
        <v>193</v>
      </c>
      <c r="E224" s="20" t="s">
        <v>211</v>
      </c>
      <c r="F224" s="20"/>
      <c r="G224" s="20"/>
      <c r="H224" s="20" t="s">
        <v>185</v>
      </c>
      <c r="I224" s="20">
        <v>70</v>
      </c>
      <c r="J224" s="20">
        <v>27</v>
      </c>
      <c r="K224" s="20">
        <v>2.3</v>
      </c>
      <c r="L224" s="20">
        <v>14</v>
      </c>
      <c r="M224" s="20"/>
    </row>
    <row r="225" spans="1:13" ht="12.75">
      <c r="A225" s="100">
        <v>117</v>
      </c>
      <c r="B225" s="1" t="s">
        <v>181</v>
      </c>
      <c r="C225" s="20" t="s">
        <v>206</v>
      </c>
      <c r="D225" s="20" t="s">
        <v>193</v>
      </c>
      <c r="E225" s="20" t="s">
        <v>211</v>
      </c>
      <c r="F225" s="20"/>
      <c r="G225" s="20"/>
      <c r="H225" s="20" t="s">
        <v>185</v>
      </c>
      <c r="I225" s="20">
        <v>49</v>
      </c>
      <c r="J225" s="20">
        <v>4</v>
      </c>
      <c r="K225" s="20">
        <v>1.7</v>
      </c>
      <c r="L225" s="20">
        <v>12</v>
      </c>
      <c r="M225" s="20"/>
    </row>
    <row r="226" spans="1:13" ht="12.75">
      <c r="A226" s="100">
        <v>118</v>
      </c>
      <c r="B226" s="1" t="s">
        <v>181</v>
      </c>
      <c r="C226" s="20" t="s">
        <v>206</v>
      </c>
      <c r="D226" s="20" t="s">
        <v>193</v>
      </c>
      <c r="E226" s="20" t="s">
        <v>221</v>
      </c>
      <c r="F226" s="20"/>
      <c r="G226" s="20"/>
      <c r="H226" s="20" t="s">
        <v>194</v>
      </c>
      <c r="I226" s="20">
        <v>46</v>
      </c>
      <c r="J226" s="20">
        <v>17</v>
      </c>
      <c r="K226" s="20">
        <v>1.1</v>
      </c>
      <c r="L226" s="20">
        <v>17</v>
      </c>
      <c r="M226" s="20"/>
    </row>
    <row r="227" spans="1:13" ht="12.75">
      <c r="A227" s="100">
        <v>119</v>
      </c>
      <c r="B227" s="1" t="s">
        <v>181</v>
      </c>
      <c r="C227" s="20" t="s">
        <v>206</v>
      </c>
      <c r="D227" s="20" t="s">
        <v>193</v>
      </c>
      <c r="E227" s="20" t="s">
        <v>221</v>
      </c>
      <c r="F227" s="20"/>
      <c r="G227" s="20"/>
      <c r="H227" s="20" t="s">
        <v>185</v>
      </c>
      <c r="I227" s="20">
        <v>77</v>
      </c>
      <c r="J227" s="20">
        <v>13</v>
      </c>
      <c r="K227" s="20">
        <v>1.3</v>
      </c>
      <c r="L227" s="20">
        <v>20</v>
      </c>
      <c r="M227" s="20"/>
    </row>
    <row r="228" spans="1:13" ht="12.75">
      <c r="A228" s="100">
        <v>120</v>
      </c>
      <c r="B228" s="1" t="s">
        <v>181</v>
      </c>
      <c r="C228" s="20" t="s">
        <v>206</v>
      </c>
      <c r="D228" s="20" t="s">
        <v>193</v>
      </c>
      <c r="E228" s="20" t="s">
        <v>221</v>
      </c>
      <c r="F228" s="20"/>
      <c r="G228" s="20"/>
      <c r="H228" s="20" t="s">
        <v>185</v>
      </c>
      <c r="I228" s="20">
        <v>94</v>
      </c>
      <c r="J228" s="20">
        <v>25</v>
      </c>
      <c r="K228" s="20">
        <v>5.2</v>
      </c>
      <c r="L228" s="20">
        <v>78</v>
      </c>
      <c r="M228" s="20"/>
    </row>
    <row r="229" spans="1:13" ht="12.75">
      <c r="A229" s="100">
        <v>121</v>
      </c>
      <c r="B229" s="1" t="s">
        <v>181</v>
      </c>
      <c r="C229" s="20" t="s">
        <v>206</v>
      </c>
      <c r="D229" s="20" t="s">
        <v>193</v>
      </c>
      <c r="E229" s="20" t="s">
        <v>221</v>
      </c>
      <c r="F229" s="20"/>
      <c r="G229" s="20"/>
      <c r="H229" s="20" t="s">
        <v>185</v>
      </c>
      <c r="I229" s="20">
        <v>105</v>
      </c>
      <c r="J229" s="20">
        <v>27</v>
      </c>
      <c r="K229" s="20">
        <v>3.4</v>
      </c>
      <c r="L229" s="20">
        <v>54</v>
      </c>
      <c r="M229" s="20"/>
    </row>
    <row r="230" spans="1:13" ht="12.75">
      <c r="A230" s="100">
        <v>122</v>
      </c>
      <c r="B230" s="1" t="s">
        <v>181</v>
      </c>
      <c r="C230" s="20" t="s">
        <v>206</v>
      </c>
      <c r="D230" s="20" t="s">
        <v>193</v>
      </c>
      <c r="E230" s="20" t="s">
        <v>221</v>
      </c>
      <c r="F230" s="20"/>
      <c r="G230" s="20"/>
      <c r="H230" s="20" t="s">
        <v>185</v>
      </c>
      <c r="I230" s="20">
        <v>79</v>
      </c>
      <c r="J230" s="20">
        <v>27</v>
      </c>
      <c r="K230" s="20">
        <v>1.5</v>
      </c>
      <c r="L230" s="20">
        <v>23</v>
      </c>
      <c r="M230" s="20"/>
    </row>
    <row r="231" spans="1:13" ht="12.75">
      <c r="A231" s="100">
        <v>123</v>
      </c>
      <c r="B231" s="1" t="s">
        <v>181</v>
      </c>
      <c r="C231" s="20" t="s">
        <v>206</v>
      </c>
      <c r="D231" s="20" t="s">
        <v>193</v>
      </c>
      <c r="E231" s="20" t="s">
        <v>221</v>
      </c>
      <c r="F231" s="20"/>
      <c r="G231" s="20"/>
      <c r="H231" s="20" t="s">
        <v>186</v>
      </c>
      <c r="I231" s="20">
        <v>64</v>
      </c>
      <c r="J231" s="20">
        <v>12</v>
      </c>
      <c r="K231" s="20">
        <v>1.9</v>
      </c>
      <c r="L231" s="20">
        <v>29</v>
      </c>
      <c r="M231" s="20"/>
    </row>
    <row r="232" spans="1:13" ht="12.75">
      <c r="A232" s="100">
        <v>124</v>
      </c>
      <c r="B232" s="1" t="s">
        <v>181</v>
      </c>
      <c r="C232" s="20" t="s">
        <v>206</v>
      </c>
      <c r="D232" s="20" t="s">
        <v>193</v>
      </c>
      <c r="E232" s="20" t="s">
        <v>222</v>
      </c>
      <c r="F232" s="20"/>
      <c r="G232" s="20"/>
      <c r="H232" s="20" t="s">
        <v>185</v>
      </c>
      <c r="I232" s="20">
        <v>46</v>
      </c>
      <c r="J232" s="20">
        <v>28</v>
      </c>
      <c r="K232" s="20">
        <v>1.3</v>
      </c>
      <c r="L232" s="20">
        <v>51</v>
      </c>
      <c r="M232" s="20">
        <v>45</v>
      </c>
    </row>
    <row r="233" spans="1:13" ht="12.75">
      <c r="A233" s="100">
        <v>125</v>
      </c>
      <c r="B233" s="1" t="s">
        <v>181</v>
      </c>
      <c r="C233" s="20" t="s">
        <v>206</v>
      </c>
      <c r="D233" s="20" t="s">
        <v>193</v>
      </c>
      <c r="E233" s="20" t="s">
        <v>222</v>
      </c>
      <c r="F233" s="20"/>
      <c r="G233" s="20"/>
      <c r="H233" s="20" t="s">
        <v>185</v>
      </c>
      <c r="I233" s="20">
        <v>44</v>
      </c>
      <c r="J233" s="20">
        <v>25</v>
      </c>
      <c r="K233" s="20">
        <v>2.1</v>
      </c>
      <c r="L233" s="20">
        <v>54</v>
      </c>
      <c r="M233" s="20">
        <v>40</v>
      </c>
    </row>
    <row r="234" spans="1:13" ht="12.75">
      <c r="A234" s="100">
        <v>126</v>
      </c>
      <c r="B234" s="1" t="s">
        <v>181</v>
      </c>
      <c r="C234" s="20" t="s">
        <v>206</v>
      </c>
      <c r="D234" s="20" t="s">
        <v>193</v>
      </c>
      <c r="E234" s="20" t="s">
        <v>222</v>
      </c>
      <c r="F234" s="20"/>
      <c r="G234" s="20"/>
      <c r="H234" s="20" t="s">
        <v>185</v>
      </c>
      <c r="I234" s="20">
        <v>48</v>
      </c>
      <c r="J234" s="20">
        <v>20</v>
      </c>
      <c r="K234" s="20">
        <v>3.2</v>
      </c>
      <c r="L234" s="20">
        <v>98</v>
      </c>
      <c r="M234" s="20">
        <v>90</v>
      </c>
    </row>
    <row r="235" spans="1:13" ht="12.75">
      <c r="A235" s="100">
        <v>127</v>
      </c>
      <c r="B235" s="1" t="s">
        <v>181</v>
      </c>
      <c r="C235" s="20" t="s">
        <v>206</v>
      </c>
      <c r="D235" s="20" t="s">
        <v>193</v>
      </c>
      <c r="E235" s="20" t="s">
        <v>215</v>
      </c>
      <c r="F235" s="20"/>
      <c r="G235" s="20"/>
      <c r="H235" s="20" t="s">
        <v>185</v>
      </c>
      <c r="I235" s="20">
        <v>46</v>
      </c>
      <c r="J235" s="20">
        <v>29</v>
      </c>
      <c r="K235" s="20">
        <v>0.8</v>
      </c>
      <c r="L235" s="20">
        <v>46</v>
      </c>
      <c r="M235" s="20">
        <v>39</v>
      </c>
    </row>
    <row r="236" spans="1:13" ht="12.75">
      <c r="A236" s="100">
        <v>128</v>
      </c>
      <c r="B236" s="1" t="s">
        <v>181</v>
      </c>
      <c r="C236" s="20" t="s">
        <v>206</v>
      </c>
      <c r="D236" s="20" t="s">
        <v>193</v>
      </c>
      <c r="E236" s="20" t="s">
        <v>215</v>
      </c>
      <c r="F236" s="20"/>
      <c r="G236" s="20"/>
      <c r="H236" s="20" t="s">
        <v>185</v>
      </c>
      <c r="I236" s="20">
        <v>98</v>
      </c>
      <c r="J236" s="20">
        <v>34</v>
      </c>
      <c r="K236" s="20">
        <v>2.7</v>
      </c>
      <c r="L236" s="20">
        <v>143</v>
      </c>
      <c r="M236" s="20">
        <v>125</v>
      </c>
    </row>
    <row r="237" spans="1:13" ht="12.75">
      <c r="A237" s="100">
        <v>129</v>
      </c>
      <c r="B237" s="1" t="s">
        <v>181</v>
      </c>
      <c r="C237" s="20" t="s">
        <v>206</v>
      </c>
      <c r="D237" s="20" t="s">
        <v>193</v>
      </c>
      <c r="E237" s="20" t="s">
        <v>215</v>
      </c>
      <c r="F237" s="20"/>
      <c r="G237" s="20"/>
      <c r="H237" s="20" t="s">
        <v>186</v>
      </c>
      <c r="I237" s="20">
        <v>69</v>
      </c>
      <c r="J237" s="20">
        <v>9</v>
      </c>
      <c r="K237" s="20">
        <v>2</v>
      </c>
      <c r="L237" s="20">
        <v>89</v>
      </c>
      <c r="M237" s="20">
        <v>80</v>
      </c>
    </row>
    <row r="238" spans="1:13" ht="12.75">
      <c r="A238" s="100">
        <v>130</v>
      </c>
      <c r="B238" s="1" t="s">
        <v>181</v>
      </c>
      <c r="C238" s="20" t="s">
        <v>206</v>
      </c>
      <c r="D238" s="20" t="s">
        <v>193</v>
      </c>
      <c r="E238" s="20" t="s">
        <v>215</v>
      </c>
      <c r="F238" s="20"/>
      <c r="G238" s="20"/>
      <c r="H238" s="20" t="s">
        <v>186</v>
      </c>
      <c r="I238" s="20">
        <v>66</v>
      </c>
      <c r="J238" s="20">
        <v>11</v>
      </c>
      <c r="K238" s="20">
        <v>2.8</v>
      </c>
      <c r="L238" s="20">
        <v>109</v>
      </c>
      <c r="M238" s="20">
        <v>91</v>
      </c>
    </row>
    <row r="239" spans="1:13" ht="12.75">
      <c r="A239" s="100">
        <v>131</v>
      </c>
      <c r="B239" s="1" t="s">
        <v>181</v>
      </c>
      <c r="C239" s="20" t="s">
        <v>182</v>
      </c>
      <c r="D239" s="20" t="s">
        <v>183</v>
      </c>
      <c r="E239" s="20" t="s">
        <v>211</v>
      </c>
      <c r="F239" s="20"/>
      <c r="G239" s="20"/>
      <c r="H239" s="20" t="s">
        <v>185</v>
      </c>
      <c r="I239" s="20">
        <v>39</v>
      </c>
      <c r="J239" s="20">
        <v>12</v>
      </c>
      <c r="K239" s="20">
        <v>1.7</v>
      </c>
      <c r="L239" s="20">
        <v>15</v>
      </c>
      <c r="M239" s="20"/>
    </row>
    <row r="240" spans="1:13" ht="12.75">
      <c r="A240" s="100">
        <v>132</v>
      </c>
      <c r="B240" s="1" t="s">
        <v>181</v>
      </c>
      <c r="C240" s="20" t="s">
        <v>182</v>
      </c>
      <c r="D240" s="20" t="s">
        <v>183</v>
      </c>
      <c r="E240" s="20" t="s">
        <v>211</v>
      </c>
      <c r="F240" s="20"/>
      <c r="G240" s="20"/>
      <c r="H240" s="20" t="s">
        <v>185</v>
      </c>
      <c r="I240" s="20">
        <v>73</v>
      </c>
      <c r="J240" s="20">
        <v>61</v>
      </c>
      <c r="K240" s="20">
        <v>2</v>
      </c>
      <c r="L240" s="20">
        <v>17</v>
      </c>
      <c r="M240" s="20"/>
    </row>
    <row r="241" spans="1:13" ht="12.75">
      <c r="A241" s="100">
        <v>133</v>
      </c>
      <c r="B241" s="1" t="s">
        <v>181</v>
      </c>
      <c r="C241" s="20" t="s">
        <v>182</v>
      </c>
      <c r="D241" s="20" t="s">
        <v>183</v>
      </c>
      <c r="E241" s="20" t="s">
        <v>211</v>
      </c>
      <c r="F241" s="20"/>
      <c r="G241" s="20"/>
      <c r="H241" s="20" t="s">
        <v>185</v>
      </c>
      <c r="I241" s="20">
        <v>74</v>
      </c>
      <c r="J241" s="20">
        <v>34</v>
      </c>
      <c r="K241" s="20">
        <v>2.8</v>
      </c>
      <c r="L241" s="20">
        <v>24</v>
      </c>
      <c r="M241" s="20"/>
    </row>
    <row r="242" spans="1:13" ht="12.75">
      <c r="A242" s="100">
        <v>134</v>
      </c>
      <c r="B242" s="1" t="s">
        <v>181</v>
      </c>
      <c r="C242" s="20" t="s">
        <v>182</v>
      </c>
      <c r="D242" s="20" t="s">
        <v>183</v>
      </c>
      <c r="E242" s="20" t="s">
        <v>213</v>
      </c>
      <c r="F242" s="20"/>
      <c r="G242" s="20"/>
      <c r="H242" s="20" t="s">
        <v>194</v>
      </c>
      <c r="I242" s="20">
        <v>66</v>
      </c>
      <c r="J242" s="20">
        <v>25</v>
      </c>
      <c r="K242" s="20">
        <v>3.2</v>
      </c>
      <c r="L242" s="20">
        <v>21</v>
      </c>
      <c r="M242" s="20"/>
    </row>
    <row r="243" spans="1:13" ht="12.75">
      <c r="A243" s="100">
        <v>135</v>
      </c>
      <c r="B243" s="1" t="s">
        <v>181</v>
      </c>
      <c r="C243" s="20" t="s">
        <v>182</v>
      </c>
      <c r="D243" s="20" t="s">
        <v>183</v>
      </c>
      <c r="E243" s="20" t="s">
        <v>213</v>
      </c>
      <c r="F243" s="20"/>
      <c r="G243" s="20"/>
      <c r="H243" s="20" t="s">
        <v>194</v>
      </c>
      <c r="I243" s="20">
        <v>66</v>
      </c>
      <c r="J243" s="20">
        <v>26</v>
      </c>
      <c r="K243" s="20">
        <v>3.4</v>
      </c>
      <c r="L243" s="20">
        <v>23</v>
      </c>
      <c r="M243" s="20"/>
    </row>
    <row r="244" spans="1:13" ht="12.75">
      <c r="A244" s="100">
        <v>136</v>
      </c>
      <c r="B244" s="1" t="s">
        <v>181</v>
      </c>
      <c r="C244" s="20" t="s">
        <v>182</v>
      </c>
      <c r="D244" s="20" t="s">
        <v>183</v>
      </c>
      <c r="E244" s="20" t="s">
        <v>214</v>
      </c>
      <c r="F244" s="20"/>
      <c r="G244" s="20"/>
      <c r="H244" s="20" t="s">
        <v>185</v>
      </c>
      <c r="I244" s="20">
        <v>31</v>
      </c>
      <c r="J244" s="20">
        <v>13</v>
      </c>
      <c r="K244" s="20">
        <v>1.2</v>
      </c>
      <c r="L244" s="20">
        <v>30</v>
      </c>
      <c r="M244" s="20">
        <v>24</v>
      </c>
    </row>
    <row r="245" spans="1:13" ht="12.75">
      <c r="A245" s="100">
        <v>137</v>
      </c>
      <c r="B245" s="1" t="s">
        <v>181</v>
      </c>
      <c r="C245" s="20" t="s">
        <v>182</v>
      </c>
      <c r="D245" s="20" t="s">
        <v>183</v>
      </c>
      <c r="E245" s="20" t="s">
        <v>214</v>
      </c>
      <c r="F245" s="20"/>
      <c r="G245" s="20"/>
      <c r="H245" s="20" t="s">
        <v>185</v>
      </c>
      <c r="I245" s="20">
        <v>69</v>
      </c>
      <c r="J245" s="20">
        <v>8</v>
      </c>
      <c r="K245" s="20">
        <v>3.4</v>
      </c>
      <c r="L245" s="20">
        <v>83</v>
      </c>
      <c r="M245" s="20">
        <v>68</v>
      </c>
    </row>
    <row r="246" spans="1:13" ht="12.75">
      <c r="A246" s="100">
        <v>138</v>
      </c>
      <c r="B246" s="1" t="s">
        <v>181</v>
      </c>
      <c r="C246" s="20" t="s">
        <v>182</v>
      </c>
      <c r="D246" s="20" t="s">
        <v>183</v>
      </c>
      <c r="E246" s="20" t="s">
        <v>214</v>
      </c>
      <c r="F246" s="20"/>
      <c r="G246" s="20"/>
      <c r="H246" s="20" t="s">
        <v>185</v>
      </c>
      <c r="I246" s="20">
        <v>25</v>
      </c>
      <c r="J246" s="20">
        <v>6</v>
      </c>
      <c r="K246" s="20">
        <v>2.7</v>
      </c>
      <c r="L246" s="20">
        <v>65</v>
      </c>
      <c r="M246" s="20">
        <v>54</v>
      </c>
    </row>
    <row r="247" spans="1:13" ht="12.75">
      <c r="A247" s="100">
        <v>139</v>
      </c>
      <c r="B247" s="1" t="s">
        <v>181</v>
      </c>
      <c r="C247" s="20" t="s">
        <v>182</v>
      </c>
      <c r="D247" s="20" t="s">
        <v>183</v>
      </c>
      <c r="E247" s="20" t="s">
        <v>215</v>
      </c>
      <c r="F247" s="20"/>
      <c r="G247" s="20"/>
      <c r="H247" s="20" t="s">
        <v>185</v>
      </c>
      <c r="I247" s="20">
        <v>66</v>
      </c>
      <c r="J247" s="20">
        <v>23</v>
      </c>
      <c r="K247" s="20">
        <v>5.2</v>
      </c>
      <c r="L247" s="20">
        <v>170</v>
      </c>
      <c r="M247" s="20">
        <v>150</v>
      </c>
    </row>
    <row r="248" spans="1:13" ht="12.75">
      <c r="A248" s="100">
        <v>140</v>
      </c>
      <c r="B248" s="1" t="s">
        <v>181</v>
      </c>
      <c r="C248" s="20" t="s">
        <v>200</v>
      </c>
      <c r="D248" s="20" t="s">
        <v>201</v>
      </c>
      <c r="E248" s="20" t="s">
        <v>211</v>
      </c>
      <c r="F248" s="20"/>
      <c r="G248" s="20"/>
      <c r="H248" s="20" t="s">
        <v>185</v>
      </c>
      <c r="I248" s="20">
        <v>32</v>
      </c>
      <c r="J248" s="20">
        <v>4</v>
      </c>
      <c r="K248" s="20">
        <v>1.3</v>
      </c>
      <c r="L248" s="20">
        <v>10</v>
      </c>
      <c r="M248" s="20"/>
    </row>
    <row r="249" spans="1:13" ht="12.75">
      <c r="A249" s="100">
        <v>141</v>
      </c>
      <c r="B249" s="1" t="s">
        <v>181</v>
      </c>
      <c r="C249" s="20" t="s">
        <v>200</v>
      </c>
      <c r="D249" s="20" t="s">
        <v>201</v>
      </c>
      <c r="E249" s="20" t="s">
        <v>211</v>
      </c>
      <c r="F249" s="20"/>
      <c r="G249" s="20"/>
      <c r="H249" s="20" t="s">
        <v>194</v>
      </c>
      <c r="I249" s="20">
        <v>53</v>
      </c>
      <c r="J249" s="20">
        <v>14</v>
      </c>
      <c r="K249" s="20">
        <v>0.8</v>
      </c>
      <c r="L249" s="20">
        <v>6</v>
      </c>
      <c r="M249" s="20"/>
    </row>
    <row r="250" spans="1:13" ht="12.75">
      <c r="A250" s="100">
        <v>142</v>
      </c>
      <c r="B250" s="1" t="s">
        <v>181</v>
      </c>
      <c r="C250" s="20" t="s">
        <v>200</v>
      </c>
      <c r="D250" s="20" t="s">
        <v>201</v>
      </c>
      <c r="E250" s="20" t="s">
        <v>211</v>
      </c>
      <c r="F250" s="20"/>
      <c r="G250" s="20"/>
      <c r="H250" s="20" t="s">
        <v>194</v>
      </c>
      <c r="I250" s="20">
        <v>54</v>
      </c>
      <c r="J250" s="20">
        <v>1</v>
      </c>
      <c r="K250" s="20">
        <v>2.1</v>
      </c>
      <c r="L250" s="20">
        <v>16</v>
      </c>
      <c r="M250" s="20"/>
    </row>
    <row r="251" spans="1:13" ht="12.75">
      <c r="A251" s="100">
        <v>143</v>
      </c>
      <c r="B251" s="1" t="s">
        <v>181</v>
      </c>
      <c r="C251" s="20" t="s">
        <v>200</v>
      </c>
      <c r="D251" s="20" t="s">
        <v>201</v>
      </c>
      <c r="E251" s="20" t="s">
        <v>213</v>
      </c>
      <c r="F251" s="20"/>
      <c r="G251" s="20"/>
      <c r="H251" s="20" t="s">
        <v>185</v>
      </c>
      <c r="I251" s="20">
        <v>15</v>
      </c>
      <c r="J251" s="20">
        <v>43</v>
      </c>
      <c r="K251" s="20">
        <v>2.3</v>
      </c>
      <c r="L251" s="20">
        <v>31</v>
      </c>
      <c r="M251" s="20"/>
    </row>
    <row r="252" spans="1:13" ht="12.75">
      <c r="A252" s="100">
        <v>144</v>
      </c>
      <c r="B252" s="1" t="s">
        <v>181</v>
      </c>
      <c r="C252" s="20" t="s">
        <v>200</v>
      </c>
      <c r="D252" s="20" t="s">
        <v>201</v>
      </c>
      <c r="E252" s="20" t="s">
        <v>213</v>
      </c>
      <c r="F252" s="20"/>
      <c r="G252" s="20"/>
      <c r="H252" s="20" t="s">
        <v>185</v>
      </c>
      <c r="I252" s="20">
        <v>31</v>
      </c>
      <c r="J252" s="20">
        <v>42</v>
      </c>
      <c r="K252" s="20">
        <v>2.7</v>
      </c>
      <c r="L252" s="20">
        <v>36</v>
      </c>
      <c r="M252" s="20"/>
    </row>
    <row r="253" spans="1:13" ht="12.75">
      <c r="A253" s="100">
        <v>145</v>
      </c>
      <c r="B253" s="1" t="s">
        <v>181</v>
      </c>
      <c r="C253" s="20" t="s">
        <v>200</v>
      </c>
      <c r="D253" s="20" t="s">
        <v>201</v>
      </c>
      <c r="E253" s="20" t="s">
        <v>213</v>
      </c>
      <c r="F253" s="20"/>
      <c r="G253" s="20"/>
      <c r="H253" s="20" t="s">
        <v>185</v>
      </c>
      <c r="I253" s="20">
        <v>54</v>
      </c>
      <c r="J253" s="20">
        <v>8</v>
      </c>
      <c r="K253" s="20">
        <v>2.2</v>
      </c>
      <c r="L253" s="20">
        <v>30</v>
      </c>
      <c r="M253" s="20"/>
    </row>
    <row r="254" spans="1:13" ht="12.75">
      <c r="A254" s="100">
        <v>146</v>
      </c>
      <c r="B254" s="1" t="s">
        <v>181</v>
      </c>
      <c r="C254" s="20" t="s">
        <v>200</v>
      </c>
      <c r="D254" s="20" t="s">
        <v>201</v>
      </c>
      <c r="E254" s="20" t="s">
        <v>214</v>
      </c>
      <c r="F254" s="20"/>
      <c r="G254" s="20"/>
      <c r="H254" s="20" t="s">
        <v>185</v>
      </c>
      <c r="I254" s="20">
        <v>34</v>
      </c>
      <c r="J254" s="20">
        <v>3</v>
      </c>
      <c r="K254" s="20">
        <v>1</v>
      </c>
      <c r="L254" s="20">
        <v>22</v>
      </c>
      <c r="M254" s="20"/>
    </row>
    <row r="255" spans="1:13" ht="12.75">
      <c r="A255" s="100">
        <v>147</v>
      </c>
      <c r="B255" s="1" t="s">
        <v>181</v>
      </c>
      <c r="C255" s="20" t="s">
        <v>200</v>
      </c>
      <c r="D255" s="20" t="s">
        <v>201</v>
      </c>
      <c r="E255" s="20" t="s">
        <v>215</v>
      </c>
      <c r="F255" s="20"/>
      <c r="G255" s="20"/>
      <c r="H255" s="20" t="s">
        <v>186</v>
      </c>
      <c r="I255" s="20">
        <v>11</v>
      </c>
      <c r="J255" s="20">
        <v>11</v>
      </c>
      <c r="K255" s="20">
        <v>3.6</v>
      </c>
      <c r="L255" s="20"/>
      <c r="M255" s="20"/>
    </row>
    <row r="256" spans="1:13" ht="12.75">
      <c r="A256" s="100">
        <v>148</v>
      </c>
      <c r="B256" s="1" t="s">
        <v>181</v>
      </c>
      <c r="C256" s="20" t="s">
        <v>200</v>
      </c>
      <c r="D256" s="20" t="s">
        <v>201</v>
      </c>
      <c r="E256" s="20" t="s">
        <v>215</v>
      </c>
      <c r="F256" s="20"/>
      <c r="G256" s="20"/>
      <c r="H256" s="20" t="s">
        <v>185</v>
      </c>
      <c r="I256" s="20">
        <v>32</v>
      </c>
      <c r="J256" s="20">
        <v>23</v>
      </c>
      <c r="K256" s="20">
        <v>0.6</v>
      </c>
      <c r="L256" s="20"/>
      <c r="M256" s="20"/>
    </row>
    <row r="257" spans="1:13" ht="12.75">
      <c r="A257" s="100">
        <v>149</v>
      </c>
      <c r="B257" s="1" t="s">
        <v>181</v>
      </c>
      <c r="C257" s="20" t="s">
        <v>200</v>
      </c>
      <c r="D257" s="20" t="s">
        <v>201</v>
      </c>
      <c r="E257" s="20" t="s">
        <v>215</v>
      </c>
      <c r="F257" s="20"/>
      <c r="G257" s="20"/>
      <c r="H257" s="20" t="s">
        <v>185</v>
      </c>
      <c r="I257" s="20">
        <v>32</v>
      </c>
      <c r="J257" s="20">
        <v>24</v>
      </c>
      <c r="K257" s="20">
        <v>1.7</v>
      </c>
      <c r="L257" s="20"/>
      <c r="M257" s="20"/>
    </row>
    <row r="258" spans="1:13" ht="12.75">
      <c r="A258" s="100">
        <v>150</v>
      </c>
      <c r="B258" s="1" t="s">
        <v>181</v>
      </c>
      <c r="C258" s="20" t="s">
        <v>196</v>
      </c>
      <c r="D258" s="20" t="s">
        <v>199</v>
      </c>
      <c r="E258" s="20" t="s">
        <v>211</v>
      </c>
      <c r="F258" s="20"/>
      <c r="G258" s="20"/>
      <c r="H258" s="20" t="s">
        <v>194</v>
      </c>
      <c r="I258" s="20">
        <v>24</v>
      </c>
      <c r="J258" s="20">
        <v>3</v>
      </c>
      <c r="K258" s="20">
        <v>1.3</v>
      </c>
      <c r="L258" s="20">
        <v>8</v>
      </c>
      <c r="M258" s="20"/>
    </row>
    <row r="259" spans="1:13" ht="12.75">
      <c r="A259" s="100">
        <v>151</v>
      </c>
      <c r="B259" s="1" t="s">
        <v>181</v>
      </c>
      <c r="C259" s="20" t="s">
        <v>196</v>
      </c>
      <c r="D259" s="20" t="s">
        <v>199</v>
      </c>
      <c r="E259" s="20" t="s">
        <v>211</v>
      </c>
      <c r="F259" s="20"/>
      <c r="G259" s="20"/>
      <c r="H259" s="20" t="s">
        <v>212</v>
      </c>
      <c r="I259" s="20">
        <v>25</v>
      </c>
      <c r="J259" s="20">
        <v>10</v>
      </c>
      <c r="K259" s="20">
        <v>3.7</v>
      </c>
      <c r="L259" s="20">
        <v>18</v>
      </c>
      <c r="M259" s="20"/>
    </row>
    <row r="260" spans="1:13" ht="12.75">
      <c r="A260" s="100">
        <v>152</v>
      </c>
      <c r="B260" s="1" t="s">
        <v>181</v>
      </c>
      <c r="C260" s="20" t="s">
        <v>196</v>
      </c>
      <c r="D260" s="20" t="s">
        <v>198</v>
      </c>
      <c r="E260" s="20" t="s">
        <v>211</v>
      </c>
      <c r="F260" s="20"/>
      <c r="G260" s="20"/>
      <c r="H260" s="20" t="s">
        <v>194</v>
      </c>
      <c r="I260" s="20">
        <v>13</v>
      </c>
      <c r="J260" s="20">
        <v>1</v>
      </c>
      <c r="K260" s="20">
        <v>1</v>
      </c>
      <c r="L260" s="20">
        <v>6</v>
      </c>
      <c r="M260" s="20"/>
    </row>
    <row r="261" spans="1:13" ht="12.75">
      <c r="A261" s="100">
        <v>153</v>
      </c>
      <c r="B261" s="1" t="s">
        <v>181</v>
      </c>
      <c r="C261" s="20" t="s">
        <v>196</v>
      </c>
      <c r="D261" s="20" t="s">
        <v>197</v>
      </c>
      <c r="E261" s="20" t="s">
        <v>211</v>
      </c>
      <c r="F261" s="20"/>
      <c r="G261" s="20"/>
      <c r="H261" s="20" t="s">
        <v>185</v>
      </c>
      <c r="I261" s="20">
        <v>38</v>
      </c>
      <c r="J261" s="20">
        <v>7</v>
      </c>
      <c r="K261" s="20">
        <v>0.5</v>
      </c>
      <c r="L261" s="20">
        <v>4</v>
      </c>
      <c r="M261" s="20"/>
    </row>
    <row r="262" spans="1:13" ht="12.75">
      <c r="A262" s="100">
        <v>154</v>
      </c>
      <c r="B262" s="1" t="s">
        <v>181</v>
      </c>
      <c r="C262" s="20" t="s">
        <v>196</v>
      </c>
      <c r="D262" s="20" t="s">
        <v>199</v>
      </c>
      <c r="E262" s="20" t="s">
        <v>211</v>
      </c>
      <c r="F262" s="20"/>
      <c r="G262" s="20"/>
      <c r="H262" s="20" t="s">
        <v>194</v>
      </c>
      <c r="I262" s="20">
        <v>19</v>
      </c>
      <c r="J262" s="20">
        <v>24</v>
      </c>
      <c r="K262" s="20">
        <v>2.6</v>
      </c>
      <c r="L262" s="20">
        <v>12</v>
      </c>
      <c r="M262" s="20"/>
    </row>
    <row r="263" spans="1:13" ht="12.75">
      <c r="A263" s="100">
        <v>155</v>
      </c>
      <c r="B263" s="1" t="s">
        <v>181</v>
      </c>
      <c r="C263" s="20" t="s">
        <v>196</v>
      </c>
      <c r="D263" s="20" t="s">
        <v>199</v>
      </c>
      <c r="E263" s="20" t="s">
        <v>211</v>
      </c>
      <c r="F263" s="20"/>
      <c r="G263" s="20"/>
      <c r="H263" s="20" t="s">
        <v>186</v>
      </c>
      <c r="I263" s="20">
        <v>22</v>
      </c>
      <c r="J263" s="20">
        <v>28</v>
      </c>
      <c r="K263" s="20">
        <v>2.9</v>
      </c>
      <c r="L263" s="20">
        <v>24</v>
      </c>
      <c r="M263" s="20"/>
    </row>
    <row r="264" spans="1:13" ht="12.75">
      <c r="A264" s="100">
        <v>156</v>
      </c>
      <c r="B264" s="1" t="s">
        <v>181</v>
      </c>
      <c r="C264" s="20" t="s">
        <v>196</v>
      </c>
      <c r="D264" s="20" t="s">
        <v>199</v>
      </c>
      <c r="E264" s="20" t="s">
        <v>213</v>
      </c>
      <c r="F264" s="20"/>
      <c r="G264" s="20"/>
      <c r="H264" s="20" t="s">
        <v>194</v>
      </c>
      <c r="I264" s="20">
        <v>23</v>
      </c>
      <c r="J264" s="20">
        <v>6</v>
      </c>
      <c r="K264" s="20">
        <v>2.5</v>
      </c>
      <c r="L264" s="20">
        <v>38</v>
      </c>
      <c r="M264" s="20"/>
    </row>
    <row r="265" spans="1:13" ht="12.75">
      <c r="A265" s="100">
        <v>157</v>
      </c>
      <c r="B265" s="1" t="s">
        <v>181</v>
      </c>
      <c r="C265" s="20" t="s">
        <v>196</v>
      </c>
      <c r="D265" s="20" t="s">
        <v>198</v>
      </c>
      <c r="E265" s="20" t="s">
        <v>213</v>
      </c>
      <c r="F265" s="20"/>
      <c r="G265" s="20"/>
      <c r="H265" s="20" t="s">
        <v>185</v>
      </c>
      <c r="I265" s="20">
        <v>14</v>
      </c>
      <c r="J265" s="20">
        <v>12</v>
      </c>
      <c r="K265" s="20">
        <v>0.6</v>
      </c>
      <c r="L265" s="20">
        <v>5</v>
      </c>
      <c r="M265" s="20"/>
    </row>
    <row r="266" spans="1:13" ht="12.75">
      <c r="A266" s="100">
        <v>158</v>
      </c>
      <c r="B266" s="1" t="s">
        <v>181</v>
      </c>
      <c r="C266" s="20" t="s">
        <v>196</v>
      </c>
      <c r="D266" s="20" t="s">
        <v>198</v>
      </c>
      <c r="E266" s="20" t="s">
        <v>213</v>
      </c>
      <c r="F266" s="20"/>
      <c r="G266" s="20"/>
      <c r="H266" s="20" t="s">
        <v>185</v>
      </c>
      <c r="I266" s="20">
        <v>14</v>
      </c>
      <c r="J266" s="20">
        <v>13</v>
      </c>
      <c r="K266" s="20">
        <v>0.7</v>
      </c>
      <c r="L266" s="20">
        <v>6</v>
      </c>
      <c r="M266" s="20"/>
    </row>
    <row r="267" spans="1:13" ht="12.75">
      <c r="A267" s="100">
        <v>159</v>
      </c>
      <c r="B267" s="1" t="s">
        <v>181</v>
      </c>
      <c r="C267" s="20" t="s">
        <v>196</v>
      </c>
      <c r="D267" s="20" t="s">
        <v>198</v>
      </c>
      <c r="E267" s="20" t="s">
        <v>213</v>
      </c>
      <c r="F267" s="20"/>
      <c r="G267" s="20"/>
      <c r="H267" s="20" t="s">
        <v>185</v>
      </c>
      <c r="I267" s="20">
        <v>11</v>
      </c>
      <c r="J267" s="20">
        <v>9</v>
      </c>
      <c r="K267" s="20">
        <v>2.7</v>
      </c>
      <c r="L267" s="20">
        <v>32</v>
      </c>
      <c r="M267" s="20"/>
    </row>
    <row r="268" spans="1:13" ht="12.75">
      <c r="A268" s="100">
        <v>160</v>
      </c>
      <c r="B268" s="1" t="s">
        <v>181</v>
      </c>
      <c r="C268" s="20" t="s">
        <v>196</v>
      </c>
      <c r="D268" s="20" t="s">
        <v>197</v>
      </c>
      <c r="E268" s="20" t="s">
        <v>218</v>
      </c>
      <c r="F268" s="20"/>
      <c r="G268" s="20"/>
      <c r="H268" s="20" t="s">
        <v>185</v>
      </c>
      <c r="I268" s="20">
        <v>29</v>
      </c>
      <c r="J268" s="20">
        <v>10</v>
      </c>
      <c r="K268" s="20">
        <v>5.6</v>
      </c>
      <c r="L268" s="20">
        <v>120</v>
      </c>
      <c r="M268" s="20">
        <v>114</v>
      </c>
    </row>
    <row r="269" spans="1:13" ht="12.75">
      <c r="A269" s="100">
        <v>161</v>
      </c>
      <c r="B269" s="1" t="s">
        <v>181</v>
      </c>
      <c r="C269" s="20" t="s">
        <v>196</v>
      </c>
      <c r="D269" s="20" t="s">
        <v>197</v>
      </c>
      <c r="E269" s="20" t="s">
        <v>215</v>
      </c>
      <c r="F269" s="20"/>
      <c r="G269" s="20"/>
      <c r="H269" s="20" t="s">
        <v>185</v>
      </c>
      <c r="I269" s="20">
        <v>51</v>
      </c>
      <c r="J269" s="20">
        <v>35</v>
      </c>
      <c r="K269" s="20">
        <v>8.5</v>
      </c>
      <c r="L269" s="20">
        <v>271</v>
      </c>
      <c r="M269" s="20">
        <v>257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08:M108"/>
    <mergeCell ref="J3:J4"/>
    <mergeCell ref="K3:K4"/>
    <mergeCell ref="L3:M3"/>
    <mergeCell ref="A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67"/>
  <sheetViews>
    <sheetView workbookViewId="0" topLeftCell="A1">
      <selection activeCell="B364" sqref="B364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20.57421875" style="0" customWidth="1"/>
    <col min="4" max="4" width="26.00390625" style="0" customWidth="1"/>
    <col min="5" max="5" width="21.57421875" style="0" customWidth="1"/>
    <col min="6" max="6" width="14.7109375" style="0" customWidth="1"/>
    <col min="7" max="7" width="8.7109375" style="0" customWidth="1"/>
    <col min="9" max="9" width="8.28125" style="0" customWidth="1"/>
    <col min="10" max="10" width="9.00390625" style="0" customWidth="1"/>
    <col min="11" max="11" width="7.8515625" style="0" customWidth="1"/>
    <col min="13" max="13" width="8.8515625" style="0" customWidth="1"/>
    <col min="14" max="14" width="13.421875" style="0" customWidth="1"/>
  </cols>
  <sheetData>
    <row r="1" spans="1:19" ht="15">
      <c r="A1" s="485" t="s">
        <v>578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239"/>
      <c r="M1" s="239"/>
      <c r="N1" s="240"/>
      <c r="O1" s="240"/>
      <c r="P1" s="240"/>
      <c r="Q1" s="240"/>
      <c r="R1" s="240"/>
      <c r="S1" s="240"/>
    </row>
    <row r="2" spans="1:19" ht="21.7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239"/>
      <c r="M2" s="239"/>
      <c r="N2" s="240"/>
      <c r="O2" s="240"/>
      <c r="P2" s="240"/>
      <c r="Q2" s="240"/>
      <c r="R2" s="240"/>
      <c r="S2" s="240"/>
    </row>
    <row r="3" spans="1:19" ht="15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39"/>
      <c r="M3" s="239"/>
      <c r="N3" s="240"/>
      <c r="O3" s="240"/>
      <c r="P3" s="240"/>
      <c r="Q3" s="240"/>
      <c r="R3" s="240"/>
      <c r="S3" s="240"/>
    </row>
    <row r="4" spans="1:19" ht="15">
      <c r="A4" s="481" t="s">
        <v>0</v>
      </c>
      <c r="B4" s="481" t="s">
        <v>1</v>
      </c>
      <c r="C4" s="481" t="s">
        <v>2</v>
      </c>
      <c r="D4" s="486" t="s">
        <v>11</v>
      </c>
      <c r="E4" s="481" t="s">
        <v>3</v>
      </c>
      <c r="F4" s="488" t="s">
        <v>10</v>
      </c>
      <c r="G4" s="490" t="s">
        <v>4</v>
      </c>
      <c r="H4" s="490" t="s">
        <v>5</v>
      </c>
      <c r="I4" s="490" t="s">
        <v>6</v>
      </c>
      <c r="J4" s="481" t="s">
        <v>7</v>
      </c>
      <c r="K4" s="481"/>
      <c r="L4" s="244"/>
      <c r="M4" s="245"/>
      <c r="N4" s="245"/>
      <c r="O4" s="240"/>
      <c r="P4" s="240"/>
      <c r="Q4" s="240"/>
      <c r="R4" s="240"/>
      <c r="S4" s="240"/>
    </row>
    <row r="5" spans="1:19" ht="42.75" customHeight="1">
      <c r="A5" s="481"/>
      <c r="B5" s="481"/>
      <c r="C5" s="481"/>
      <c r="D5" s="487"/>
      <c r="E5" s="481"/>
      <c r="F5" s="489"/>
      <c r="G5" s="490"/>
      <c r="H5" s="490"/>
      <c r="I5" s="490"/>
      <c r="J5" s="243" t="s">
        <v>8</v>
      </c>
      <c r="K5" s="243" t="s">
        <v>9</v>
      </c>
      <c r="L5" s="245"/>
      <c r="M5" s="245"/>
      <c r="N5" s="245"/>
      <c r="O5" s="240"/>
      <c r="P5" s="240"/>
      <c r="Q5" s="240"/>
      <c r="R5" s="240"/>
      <c r="S5" s="240"/>
    </row>
    <row r="6" spans="1:19" ht="15">
      <c r="A6" s="246">
        <v>1</v>
      </c>
      <c r="B6" s="246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  <c r="I6" s="246">
        <v>9</v>
      </c>
      <c r="J6" s="246">
        <v>10</v>
      </c>
      <c r="K6" s="246">
        <v>11</v>
      </c>
      <c r="L6" s="245"/>
      <c r="M6" s="245"/>
      <c r="N6" s="245"/>
      <c r="O6" s="240"/>
      <c r="P6" s="240"/>
      <c r="Q6" s="240"/>
      <c r="R6" s="240"/>
      <c r="S6" s="240"/>
    </row>
    <row r="7" spans="1:19" ht="18.75">
      <c r="A7" s="482" t="s">
        <v>12</v>
      </c>
      <c r="B7" s="483"/>
      <c r="C7" s="483"/>
      <c r="D7" s="483"/>
      <c r="E7" s="483"/>
      <c r="F7" s="483"/>
      <c r="G7" s="483"/>
      <c r="H7" s="483"/>
      <c r="I7" s="483"/>
      <c r="J7" s="483"/>
      <c r="K7" s="484"/>
      <c r="L7" s="245"/>
      <c r="M7" s="245"/>
      <c r="N7" s="245"/>
      <c r="O7" s="240"/>
      <c r="P7" s="240"/>
      <c r="Q7" s="240"/>
      <c r="R7" s="240"/>
      <c r="S7" s="240"/>
    </row>
    <row r="8" spans="1:19" ht="15">
      <c r="A8" s="247">
        <v>1</v>
      </c>
      <c r="B8" s="248" t="s">
        <v>725</v>
      </c>
      <c r="C8" s="249" t="s">
        <v>579</v>
      </c>
      <c r="D8" s="250" t="s">
        <v>580</v>
      </c>
      <c r="E8" s="251" t="s">
        <v>581</v>
      </c>
      <c r="F8" s="250" t="s">
        <v>385</v>
      </c>
      <c r="G8" s="250">
        <v>59</v>
      </c>
      <c r="H8" s="250">
        <v>22.1</v>
      </c>
      <c r="I8" s="250">
        <v>0.8</v>
      </c>
      <c r="J8" s="247">
        <v>102</v>
      </c>
      <c r="K8" s="252">
        <v>102</v>
      </c>
      <c r="L8" s="245"/>
      <c r="M8" s="245"/>
      <c r="N8" s="245"/>
      <c r="O8" s="240"/>
      <c r="P8" s="240"/>
      <c r="Q8" s="240"/>
      <c r="R8" s="240"/>
      <c r="S8" s="240"/>
    </row>
    <row r="9" spans="1:19" ht="15">
      <c r="A9" s="253">
        <v>2</v>
      </c>
      <c r="B9" s="248" t="s">
        <v>725</v>
      </c>
      <c r="C9" s="254" t="s">
        <v>579</v>
      </c>
      <c r="D9" s="252" t="s">
        <v>580</v>
      </c>
      <c r="E9" s="252" t="s">
        <v>581</v>
      </c>
      <c r="F9" s="252" t="s">
        <v>423</v>
      </c>
      <c r="G9" s="252">
        <v>59</v>
      </c>
      <c r="H9" s="252">
        <v>23</v>
      </c>
      <c r="I9" s="252">
        <v>2.1</v>
      </c>
      <c r="J9" s="253">
        <v>532</v>
      </c>
      <c r="K9" s="252">
        <v>532</v>
      </c>
      <c r="L9" s="245"/>
      <c r="M9" s="245"/>
      <c r="N9" s="245"/>
      <c r="O9" s="240"/>
      <c r="P9" s="240"/>
      <c r="Q9" s="240"/>
      <c r="R9" s="240"/>
      <c r="S9" s="240"/>
    </row>
    <row r="10" spans="1:19" ht="15">
      <c r="A10" s="252">
        <v>3</v>
      </c>
      <c r="B10" s="248" t="s">
        <v>725</v>
      </c>
      <c r="C10" s="254" t="s">
        <v>582</v>
      </c>
      <c r="D10" s="252" t="s">
        <v>583</v>
      </c>
      <c r="E10" s="252" t="s">
        <v>584</v>
      </c>
      <c r="F10" s="252" t="s">
        <v>205</v>
      </c>
      <c r="G10" s="252">
        <v>7</v>
      </c>
      <c r="H10" s="252">
        <v>15</v>
      </c>
      <c r="I10" s="252">
        <v>1</v>
      </c>
      <c r="J10" s="253">
        <v>248</v>
      </c>
      <c r="K10" s="252">
        <v>248</v>
      </c>
      <c r="L10" s="245"/>
      <c r="M10" s="245"/>
      <c r="N10" s="245"/>
      <c r="O10" s="240"/>
      <c r="P10" s="240"/>
      <c r="Q10" s="240"/>
      <c r="R10" s="240"/>
      <c r="S10" s="240"/>
    </row>
    <row r="11" spans="1:19" ht="15">
      <c r="A11" s="252">
        <v>4</v>
      </c>
      <c r="B11" s="248" t="s">
        <v>725</v>
      </c>
      <c r="C11" s="254" t="s">
        <v>582</v>
      </c>
      <c r="D11" s="252" t="s">
        <v>585</v>
      </c>
      <c r="E11" s="252" t="s">
        <v>584</v>
      </c>
      <c r="F11" s="252" t="s">
        <v>194</v>
      </c>
      <c r="G11" s="252">
        <v>66</v>
      </c>
      <c r="H11" s="252">
        <v>7.1</v>
      </c>
      <c r="I11" s="252">
        <v>1.4</v>
      </c>
      <c r="J11" s="252">
        <v>467</v>
      </c>
      <c r="K11" s="252">
        <v>467</v>
      </c>
      <c r="L11" s="245"/>
      <c r="M11" s="245"/>
      <c r="N11" s="245"/>
      <c r="O11" s="240"/>
      <c r="P11" s="240"/>
      <c r="Q11" s="240"/>
      <c r="R11" s="240"/>
      <c r="S11" s="240"/>
    </row>
    <row r="12" spans="1:19" ht="15">
      <c r="A12" s="252">
        <v>5</v>
      </c>
      <c r="B12" s="248" t="s">
        <v>725</v>
      </c>
      <c r="C12" s="254" t="s">
        <v>582</v>
      </c>
      <c r="D12" s="252" t="s">
        <v>586</v>
      </c>
      <c r="E12" s="252" t="s">
        <v>584</v>
      </c>
      <c r="F12" s="252" t="s">
        <v>194</v>
      </c>
      <c r="G12" s="252">
        <v>97</v>
      </c>
      <c r="H12" s="252">
        <v>5.2</v>
      </c>
      <c r="I12" s="252">
        <v>0.7</v>
      </c>
      <c r="J12" s="252">
        <v>130</v>
      </c>
      <c r="K12" s="252">
        <v>130</v>
      </c>
      <c r="L12" s="245"/>
      <c r="M12" s="245"/>
      <c r="N12" s="245"/>
      <c r="O12" s="240"/>
      <c r="P12" s="240"/>
      <c r="Q12" s="240"/>
      <c r="R12" s="240"/>
      <c r="S12" s="240"/>
    </row>
    <row r="13" spans="1:19" ht="15">
      <c r="A13" s="252">
        <v>6</v>
      </c>
      <c r="B13" s="248" t="s">
        <v>725</v>
      </c>
      <c r="C13" s="254" t="s">
        <v>582</v>
      </c>
      <c r="D13" s="252" t="s">
        <v>586</v>
      </c>
      <c r="E13" s="252" t="s">
        <v>584</v>
      </c>
      <c r="F13" s="252" t="s">
        <v>194</v>
      </c>
      <c r="G13" s="252">
        <v>99</v>
      </c>
      <c r="H13" s="252">
        <v>5.1</v>
      </c>
      <c r="I13" s="252">
        <v>1.3</v>
      </c>
      <c r="J13" s="252">
        <v>309</v>
      </c>
      <c r="K13" s="252">
        <v>309</v>
      </c>
      <c r="L13" s="245"/>
      <c r="M13" s="245"/>
      <c r="N13" s="245"/>
      <c r="O13" s="240"/>
      <c r="P13" s="240"/>
      <c r="Q13" s="240"/>
      <c r="R13" s="240"/>
      <c r="S13" s="240"/>
    </row>
    <row r="14" spans="1:19" ht="15">
      <c r="A14" s="252">
        <v>7</v>
      </c>
      <c r="B14" s="248" t="s">
        <v>725</v>
      </c>
      <c r="C14" s="254" t="s">
        <v>582</v>
      </c>
      <c r="D14" s="252" t="s">
        <v>586</v>
      </c>
      <c r="E14" s="252" t="s">
        <v>584</v>
      </c>
      <c r="F14" s="252" t="s">
        <v>194</v>
      </c>
      <c r="G14" s="252">
        <v>99</v>
      </c>
      <c r="H14" s="252">
        <v>9.1</v>
      </c>
      <c r="I14" s="252">
        <v>1.5</v>
      </c>
      <c r="J14" s="252">
        <v>309</v>
      </c>
      <c r="K14" s="252">
        <v>309</v>
      </c>
      <c r="L14" s="245"/>
      <c r="M14" s="245"/>
      <c r="N14" s="245"/>
      <c r="O14" s="240"/>
      <c r="P14" s="240"/>
      <c r="Q14" s="240"/>
      <c r="R14" s="240"/>
      <c r="S14" s="240"/>
    </row>
    <row r="15" spans="1:19" ht="15">
      <c r="A15" s="252">
        <v>8</v>
      </c>
      <c r="B15" s="248" t="s">
        <v>725</v>
      </c>
      <c r="C15" s="254" t="s">
        <v>582</v>
      </c>
      <c r="D15" s="252" t="s">
        <v>587</v>
      </c>
      <c r="E15" s="252" t="s">
        <v>584</v>
      </c>
      <c r="F15" s="252" t="s">
        <v>194</v>
      </c>
      <c r="G15" s="252">
        <v>104</v>
      </c>
      <c r="H15" s="252">
        <v>8.3</v>
      </c>
      <c r="I15" s="252">
        <v>0.8</v>
      </c>
      <c r="J15" s="252">
        <v>238</v>
      </c>
      <c r="K15" s="252">
        <v>238</v>
      </c>
      <c r="L15" s="245"/>
      <c r="M15" s="245"/>
      <c r="N15" s="245"/>
      <c r="O15" s="240"/>
      <c r="P15" s="240"/>
      <c r="Q15" s="240"/>
      <c r="R15" s="240"/>
      <c r="S15" s="240"/>
    </row>
    <row r="16" spans="1:19" ht="15">
      <c r="A16" s="252">
        <v>9</v>
      </c>
      <c r="B16" s="248" t="s">
        <v>725</v>
      </c>
      <c r="C16" s="254" t="s">
        <v>582</v>
      </c>
      <c r="D16" s="252" t="s">
        <v>583</v>
      </c>
      <c r="E16" s="252" t="s">
        <v>584</v>
      </c>
      <c r="F16" s="252" t="s">
        <v>212</v>
      </c>
      <c r="G16" s="252">
        <v>5</v>
      </c>
      <c r="H16" s="252">
        <v>9.3</v>
      </c>
      <c r="I16" s="252">
        <v>1.2</v>
      </c>
      <c r="J16" s="252">
        <v>445</v>
      </c>
      <c r="K16" s="252">
        <v>445</v>
      </c>
      <c r="L16" s="245"/>
      <c r="M16" s="245"/>
      <c r="N16" s="245"/>
      <c r="O16" s="240"/>
      <c r="P16" s="240"/>
      <c r="Q16" s="240"/>
      <c r="R16" s="240"/>
      <c r="S16" s="240"/>
    </row>
    <row r="17" spans="1:19" ht="15">
      <c r="A17" s="252">
        <v>10</v>
      </c>
      <c r="B17" s="248" t="s">
        <v>725</v>
      </c>
      <c r="C17" s="254" t="s">
        <v>582</v>
      </c>
      <c r="D17" s="252" t="s">
        <v>583</v>
      </c>
      <c r="E17" s="252" t="s">
        <v>584</v>
      </c>
      <c r="F17" s="252" t="s">
        <v>212</v>
      </c>
      <c r="G17" s="252">
        <v>6</v>
      </c>
      <c r="H17" s="252">
        <v>4.2</v>
      </c>
      <c r="I17" s="252">
        <v>0.8</v>
      </c>
      <c r="J17" s="252">
        <v>215</v>
      </c>
      <c r="K17" s="252">
        <v>215</v>
      </c>
      <c r="L17" s="245"/>
      <c r="M17" s="245"/>
      <c r="N17" s="245"/>
      <c r="O17" s="240"/>
      <c r="P17" s="240"/>
      <c r="Q17" s="240"/>
      <c r="R17" s="240"/>
      <c r="S17" s="240"/>
    </row>
    <row r="18" spans="1:19" ht="15">
      <c r="A18" s="252">
        <v>11</v>
      </c>
      <c r="B18" s="248" t="s">
        <v>725</v>
      </c>
      <c r="C18" s="254" t="s">
        <v>582</v>
      </c>
      <c r="D18" s="252" t="s">
        <v>583</v>
      </c>
      <c r="E18" s="252" t="s">
        <v>584</v>
      </c>
      <c r="F18" s="252" t="s">
        <v>588</v>
      </c>
      <c r="G18" s="252">
        <v>10</v>
      </c>
      <c r="H18" s="252">
        <v>20</v>
      </c>
      <c r="I18" s="252">
        <v>0.9</v>
      </c>
      <c r="J18" s="252">
        <v>146</v>
      </c>
      <c r="K18" s="252">
        <v>146</v>
      </c>
      <c r="L18" s="245"/>
      <c r="M18" s="245"/>
      <c r="N18" s="245"/>
      <c r="O18" s="240"/>
      <c r="P18" s="240"/>
      <c r="Q18" s="240"/>
      <c r="R18" s="240"/>
      <c r="S18" s="240"/>
    </row>
    <row r="19" spans="1:19" ht="15">
      <c r="A19" s="252">
        <v>12</v>
      </c>
      <c r="B19" s="248" t="s">
        <v>725</v>
      </c>
      <c r="C19" s="254" t="s">
        <v>582</v>
      </c>
      <c r="D19" s="252" t="s">
        <v>583</v>
      </c>
      <c r="E19" s="252" t="s">
        <v>584</v>
      </c>
      <c r="F19" s="252" t="s">
        <v>420</v>
      </c>
      <c r="G19" s="252">
        <v>11</v>
      </c>
      <c r="H19" s="252">
        <v>7.4</v>
      </c>
      <c r="I19" s="252">
        <v>0.9</v>
      </c>
      <c r="J19" s="252">
        <v>251</v>
      </c>
      <c r="K19" s="252">
        <v>251</v>
      </c>
      <c r="L19" s="245"/>
      <c r="M19" s="245"/>
      <c r="N19" s="245"/>
      <c r="O19" s="240"/>
      <c r="P19" s="240"/>
      <c r="Q19" s="240"/>
      <c r="R19" s="240"/>
      <c r="S19" s="240"/>
    </row>
    <row r="20" spans="1:19" ht="15">
      <c r="A20" s="252">
        <v>13</v>
      </c>
      <c r="B20" s="248" t="s">
        <v>725</v>
      </c>
      <c r="C20" s="252" t="s">
        <v>589</v>
      </c>
      <c r="D20" s="252" t="s">
        <v>590</v>
      </c>
      <c r="E20" s="252" t="s">
        <v>584</v>
      </c>
      <c r="F20" s="252" t="s">
        <v>202</v>
      </c>
      <c r="G20" s="252">
        <v>21</v>
      </c>
      <c r="H20" s="252">
        <v>6.1</v>
      </c>
      <c r="I20" s="252">
        <v>1.5</v>
      </c>
      <c r="J20" s="252">
        <v>380</v>
      </c>
      <c r="K20" s="252">
        <v>380</v>
      </c>
      <c r="L20" s="245"/>
      <c r="M20" s="245"/>
      <c r="N20" s="245"/>
      <c r="O20" s="240"/>
      <c r="P20" s="240"/>
      <c r="Q20" s="240"/>
      <c r="R20" s="240"/>
      <c r="S20" s="240"/>
    </row>
    <row r="21" spans="1:19" ht="15">
      <c r="A21" s="252">
        <v>14</v>
      </c>
      <c r="B21" s="248" t="s">
        <v>725</v>
      </c>
      <c r="C21" s="252" t="s">
        <v>589</v>
      </c>
      <c r="D21" s="252" t="s">
        <v>590</v>
      </c>
      <c r="E21" s="252" t="s">
        <v>584</v>
      </c>
      <c r="F21" s="252" t="s">
        <v>202</v>
      </c>
      <c r="G21" s="252">
        <v>58</v>
      </c>
      <c r="H21" s="252">
        <v>6</v>
      </c>
      <c r="I21" s="252">
        <v>2.4</v>
      </c>
      <c r="J21" s="252">
        <v>457</v>
      </c>
      <c r="K21" s="252">
        <v>457</v>
      </c>
      <c r="L21" s="245"/>
      <c r="M21" s="245"/>
      <c r="N21" s="245"/>
      <c r="O21" s="240"/>
      <c r="P21" s="240"/>
      <c r="Q21" s="240"/>
      <c r="R21" s="240"/>
      <c r="S21" s="240"/>
    </row>
    <row r="22" spans="1:19" ht="15">
      <c r="A22" s="252">
        <v>15</v>
      </c>
      <c r="B22" s="248" t="s">
        <v>725</v>
      </c>
      <c r="C22" s="252" t="s">
        <v>589</v>
      </c>
      <c r="D22" s="252" t="s">
        <v>590</v>
      </c>
      <c r="E22" s="252" t="s">
        <v>584</v>
      </c>
      <c r="F22" s="252" t="s">
        <v>205</v>
      </c>
      <c r="G22" s="252">
        <v>63</v>
      </c>
      <c r="H22" s="252">
        <v>3.3</v>
      </c>
      <c r="I22" s="252">
        <v>2</v>
      </c>
      <c r="J22" s="252">
        <v>635</v>
      </c>
      <c r="K22" s="252">
        <v>635</v>
      </c>
      <c r="L22" s="245"/>
      <c r="M22" s="245"/>
      <c r="N22" s="245"/>
      <c r="O22" s="240"/>
      <c r="P22" s="240"/>
      <c r="Q22" s="240"/>
      <c r="R22" s="240"/>
      <c r="S22" s="240"/>
    </row>
    <row r="23" spans="1:19" ht="15">
      <c r="A23" s="252">
        <v>16</v>
      </c>
      <c r="B23" s="248" t="s">
        <v>725</v>
      </c>
      <c r="C23" s="252" t="s">
        <v>589</v>
      </c>
      <c r="D23" s="252" t="s">
        <v>591</v>
      </c>
      <c r="E23" s="252" t="s">
        <v>584</v>
      </c>
      <c r="F23" s="252" t="s">
        <v>194</v>
      </c>
      <c r="G23" s="252">
        <v>49</v>
      </c>
      <c r="H23" s="252">
        <v>7.3</v>
      </c>
      <c r="I23" s="252">
        <v>0.9</v>
      </c>
      <c r="J23" s="252">
        <v>237</v>
      </c>
      <c r="K23" s="252">
        <v>237</v>
      </c>
      <c r="L23" s="245"/>
      <c r="M23" s="245"/>
      <c r="N23" s="245"/>
      <c r="O23" s="240"/>
      <c r="P23" s="240"/>
      <c r="Q23" s="240"/>
      <c r="R23" s="240"/>
      <c r="S23" s="240"/>
    </row>
    <row r="24" spans="1:19" ht="15">
      <c r="A24" s="252">
        <v>17</v>
      </c>
      <c r="B24" s="248" t="s">
        <v>725</v>
      </c>
      <c r="C24" s="252" t="s">
        <v>589</v>
      </c>
      <c r="D24" s="252" t="s">
        <v>591</v>
      </c>
      <c r="E24" s="252" t="s">
        <v>584</v>
      </c>
      <c r="F24" s="252" t="s">
        <v>194</v>
      </c>
      <c r="G24" s="252">
        <v>50</v>
      </c>
      <c r="H24" s="252">
        <v>8.2</v>
      </c>
      <c r="I24" s="252">
        <v>1.4</v>
      </c>
      <c r="J24" s="252">
        <v>429</v>
      </c>
      <c r="K24" s="252">
        <v>429</v>
      </c>
      <c r="L24" s="245"/>
      <c r="M24" s="245"/>
      <c r="N24" s="245"/>
      <c r="O24" s="240"/>
      <c r="P24" s="240"/>
      <c r="Q24" s="240"/>
      <c r="R24" s="240"/>
      <c r="S24" s="240"/>
    </row>
    <row r="25" spans="1:19" ht="15">
      <c r="A25" s="252">
        <v>18</v>
      </c>
      <c r="B25" s="248" t="s">
        <v>725</v>
      </c>
      <c r="C25" s="252" t="s">
        <v>589</v>
      </c>
      <c r="D25" s="252" t="s">
        <v>590</v>
      </c>
      <c r="E25" s="252" t="s">
        <v>584</v>
      </c>
      <c r="F25" s="252" t="s">
        <v>194</v>
      </c>
      <c r="G25" s="252">
        <v>53</v>
      </c>
      <c r="H25" s="252">
        <v>2.2</v>
      </c>
      <c r="I25" s="252">
        <v>2.7</v>
      </c>
      <c r="J25" s="252">
        <v>603</v>
      </c>
      <c r="K25" s="252">
        <v>603</v>
      </c>
      <c r="L25" s="245"/>
      <c r="M25" s="245"/>
      <c r="N25" s="245"/>
      <c r="O25" s="240"/>
      <c r="P25" s="240"/>
      <c r="Q25" s="240"/>
      <c r="R25" s="240"/>
      <c r="S25" s="240"/>
    </row>
    <row r="26" spans="1:19" ht="15">
      <c r="A26" s="252">
        <v>19</v>
      </c>
      <c r="B26" s="248" t="s">
        <v>725</v>
      </c>
      <c r="C26" s="252" t="s">
        <v>589</v>
      </c>
      <c r="D26" s="252" t="s">
        <v>590</v>
      </c>
      <c r="E26" s="252" t="s">
        <v>584</v>
      </c>
      <c r="F26" s="252" t="s">
        <v>194</v>
      </c>
      <c r="G26" s="252">
        <v>55</v>
      </c>
      <c r="H26" s="252">
        <v>5.2</v>
      </c>
      <c r="I26" s="252">
        <v>1.9</v>
      </c>
      <c r="J26" s="252">
        <v>528</v>
      </c>
      <c r="K26" s="252">
        <v>528</v>
      </c>
      <c r="L26" s="245"/>
      <c r="M26" s="245"/>
      <c r="N26" s="245"/>
      <c r="O26" s="240"/>
      <c r="P26" s="240"/>
      <c r="Q26" s="240"/>
      <c r="R26" s="240"/>
      <c r="S26" s="240"/>
    </row>
    <row r="27" spans="1:19" ht="15">
      <c r="A27" s="252">
        <v>20</v>
      </c>
      <c r="B27" s="248" t="s">
        <v>725</v>
      </c>
      <c r="C27" s="252" t="s">
        <v>589</v>
      </c>
      <c r="D27" s="252" t="s">
        <v>592</v>
      </c>
      <c r="E27" s="252" t="s">
        <v>584</v>
      </c>
      <c r="F27" s="252" t="s">
        <v>194</v>
      </c>
      <c r="G27" s="252">
        <v>72</v>
      </c>
      <c r="H27" s="252">
        <v>11.3</v>
      </c>
      <c r="I27" s="252">
        <v>1.1</v>
      </c>
      <c r="J27" s="252">
        <v>271</v>
      </c>
      <c r="K27" s="252">
        <v>271</v>
      </c>
      <c r="L27" s="245"/>
      <c r="M27" s="245"/>
      <c r="N27" s="245"/>
      <c r="O27" s="240"/>
      <c r="P27" s="240"/>
      <c r="Q27" s="240"/>
      <c r="R27" s="240"/>
      <c r="S27" s="240"/>
    </row>
    <row r="28" spans="1:19" ht="15">
      <c r="A28" s="252">
        <v>21</v>
      </c>
      <c r="B28" s="248" t="s">
        <v>725</v>
      </c>
      <c r="C28" s="252" t="s">
        <v>589</v>
      </c>
      <c r="D28" s="252" t="s">
        <v>592</v>
      </c>
      <c r="E28" s="252" t="s">
        <v>584</v>
      </c>
      <c r="F28" s="252" t="s">
        <v>194</v>
      </c>
      <c r="G28" s="252">
        <v>72</v>
      </c>
      <c r="H28" s="252">
        <v>11.4</v>
      </c>
      <c r="I28" s="252">
        <v>1.1</v>
      </c>
      <c r="J28" s="252">
        <v>294</v>
      </c>
      <c r="K28" s="252">
        <v>294</v>
      </c>
      <c r="L28" s="245"/>
      <c r="M28" s="245"/>
      <c r="N28" s="245"/>
      <c r="O28" s="240"/>
      <c r="P28" s="240"/>
      <c r="Q28" s="240"/>
      <c r="R28" s="240"/>
      <c r="S28" s="240"/>
    </row>
    <row r="29" spans="1:19" ht="15">
      <c r="A29" s="252">
        <v>22</v>
      </c>
      <c r="B29" s="248" t="s">
        <v>725</v>
      </c>
      <c r="C29" s="252" t="s">
        <v>589</v>
      </c>
      <c r="D29" s="252" t="s">
        <v>592</v>
      </c>
      <c r="E29" s="252" t="s">
        <v>584</v>
      </c>
      <c r="F29" s="252" t="s">
        <v>194</v>
      </c>
      <c r="G29" s="252">
        <v>72</v>
      </c>
      <c r="H29" s="252">
        <v>2.1</v>
      </c>
      <c r="I29" s="252">
        <v>2</v>
      </c>
      <c r="J29" s="252">
        <v>321</v>
      </c>
      <c r="K29" s="252">
        <v>321</v>
      </c>
      <c r="L29" s="245"/>
      <c r="M29" s="245"/>
      <c r="N29" s="245"/>
      <c r="O29" s="240"/>
      <c r="P29" s="240"/>
      <c r="Q29" s="240"/>
      <c r="R29" s="240"/>
      <c r="S29" s="240"/>
    </row>
    <row r="30" spans="1:19" ht="15">
      <c r="A30" s="252">
        <v>23</v>
      </c>
      <c r="B30" s="248" t="s">
        <v>725</v>
      </c>
      <c r="C30" s="252" t="s">
        <v>589</v>
      </c>
      <c r="D30" s="252" t="s">
        <v>592</v>
      </c>
      <c r="E30" s="252" t="s">
        <v>584</v>
      </c>
      <c r="F30" s="252" t="s">
        <v>194</v>
      </c>
      <c r="G30" s="252">
        <v>76</v>
      </c>
      <c r="H30" s="252">
        <v>3.3</v>
      </c>
      <c r="I30" s="252">
        <v>2.2</v>
      </c>
      <c r="J30" s="252">
        <v>696</v>
      </c>
      <c r="K30" s="252">
        <v>696</v>
      </c>
      <c r="L30" s="245"/>
      <c r="M30" s="245"/>
      <c r="N30" s="245"/>
      <c r="O30" s="240"/>
      <c r="P30" s="240"/>
      <c r="Q30" s="240"/>
      <c r="R30" s="240"/>
      <c r="S30" s="240"/>
    </row>
    <row r="31" spans="1:19" ht="15">
      <c r="A31" s="252">
        <v>24</v>
      </c>
      <c r="B31" s="248" t="s">
        <v>725</v>
      </c>
      <c r="C31" s="252" t="s">
        <v>589</v>
      </c>
      <c r="D31" s="252" t="s">
        <v>593</v>
      </c>
      <c r="E31" s="252" t="s">
        <v>584</v>
      </c>
      <c r="F31" s="252" t="s">
        <v>194</v>
      </c>
      <c r="G31" s="252">
        <v>82</v>
      </c>
      <c r="H31" s="252">
        <v>11.4</v>
      </c>
      <c r="I31" s="252">
        <v>1</v>
      </c>
      <c r="J31" s="252">
        <v>297</v>
      </c>
      <c r="K31" s="252">
        <v>297</v>
      </c>
      <c r="L31" s="245"/>
      <c r="M31" s="245"/>
      <c r="N31" s="245"/>
      <c r="O31" s="240"/>
      <c r="P31" s="240"/>
      <c r="Q31" s="240"/>
      <c r="R31" s="240"/>
      <c r="S31" s="240"/>
    </row>
    <row r="32" spans="1:19" ht="15">
      <c r="A32" s="252">
        <v>25</v>
      </c>
      <c r="B32" s="248" t="s">
        <v>725</v>
      </c>
      <c r="C32" s="252" t="s">
        <v>589</v>
      </c>
      <c r="D32" s="252" t="s">
        <v>590</v>
      </c>
      <c r="E32" s="252" t="s">
        <v>584</v>
      </c>
      <c r="F32" s="252" t="s">
        <v>194</v>
      </c>
      <c r="G32" s="252">
        <v>54</v>
      </c>
      <c r="H32" s="252">
        <v>5.2</v>
      </c>
      <c r="I32" s="252">
        <v>2.1</v>
      </c>
      <c r="J32" s="252">
        <v>360</v>
      </c>
      <c r="K32" s="252">
        <v>360</v>
      </c>
      <c r="L32" s="245"/>
      <c r="M32" s="245"/>
      <c r="N32" s="245"/>
      <c r="O32" s="240"/>
      <c r="P32" s="240"/>
      <c r="Q32" s="240"/>
      <c r="R32" s="240"/>
      <c r="S32" s="240"/>
    </row>
    <row r="33" spans="1:19" ht="15">
      <c r="A33" s="252">
        <v>26</v>
      </c>
      <c r="B33" s="248" t="s">
        <v>725</v>
      </c>
      <c r="C33" s="252" t="s">
        <v>594</v>
      </c>
      <c r="D33" s="252" t="s">
        <v>595</v>
      </c>
      <c r="E33" s="251" t="s">
        <v>581</v>
      </c>
      <c r="F33" s="252" t="s">
        <v>385</v>
      </c>
      <c r="G33" s="252">
        <v>33</v>
      </c>
      <c r="H33" s="252">
        <v>2.1</v>
      </c>
      <c r="I33" s="252">
        <v>4.3</v>
      </c>
      <c r="J33" s="252">
        <v>1200</v>
      </c>
      <c r="K33" s="252">
        <v>1200</v>
      </c>
      <c r="L33" s="245"/>
      <c r="M33" s="245"/>
      <c r="N33" s="245"/>
      <c r="O33" s="240"/>
      <c r="P33" s="240"/>
      <c r="Q33" s="240"/>
      <c r="R33" s="240"/>
      <c r="S33" s="240"/>
    </row>
    <row r="34" spans="1:19" ht="15">
      <c r="A34" s="252">
        <v>27</v>
      </c>
      <c r="B34" s="248" t="s">
        <v>725</v>
      </c>
      <c r="C34" s="252" t="s">
        <v>594</v>
      </c>
      <c r="D34" s="252" t="s">
        <v>595</v>
      </c>
      <c r="E34" s="255" t="s">
        <v>596</v>
      </c>
      <c r="F34" s="252" t="s">
        <v>385</v>
      </c>
      <c r="G34" s="252">
        <v>40</v>
      </c>
      <c r="H34" s="252">
        <v>1.1</v>
      </c>
      <c r="I34" s="252">
        <v>3.9</v>
      </c>
      <c r="J34" s="252">
        <v>370</v>
      </c>
      <c r="K34" s="252">
        <v>370</v>
      </c>
      <c r="L34" s="245"/>
      <c r="M34" s="245"/>
      <c r="N34" s="245"/>
      <c r="O34" s="240"/>
      <c r="P34" s="240"/>
      <c r="Q34" s="240"/>
      <c r="R34" s="240"/>
      <c r="S34" s="240"/>
    </row>
    <row r="35" spans="1:19" ht="15">
      <c r="A35" s="252">
        <v>28</v>
      </c>
      <c r="B35" s="248" t="s">
        <v>725</v>
      </c>
      <c r="C35" s="252" t="s">
        <v>594</v>
      </c>
      <c r="D35" s="252" t="s">
        <v>595</v>
      </c>
      <c r="E35" s="251" t="s">
        <v>581</v>
      </c>
      <c r="F35" s="252" t="s">
        <v>385</v>
      </c>
      <c r="G35" s="252">
        <v>43</v>
      </c>
      <c r="H35" s="252">
        <v>7.1</v>
      </c>
      <c r="I35" s="252">
        <v>2</v>
      </c>
      <c r="J35" s="252">
        <v>765</v>
      </c>
      <c r="K35" s="252">
        <v>765</v>
      </c>
      <c r="L35" s="245"/>
      <c r="M35" s="245"/>
      <c r="N35" s="245"/>
      <c r="O35" s="240"/>
      <c r="P35" s="240"/>
      <c r="Q35" s="240"/>
      <c r="R35" s="240"/>
      <c r="S35" s="240"/>
    </row>
    <row r="36" spans="1:19" ht="15">
      <c r="A36" s="252">
        <v>29</v>
      </c>
      <c r="B36" s="248" t="s">
        <v>725</v>
      </c>
      <c r="C36" s="252" t="s">
        <v>594</v>
      </c>
      <c r="D36" s="252" t="s">
        <v>595</v>
      </c>
      <c r="E36" s="251" t="s">
        <v>581</v>
      </c>
      <c r="F36" s="252" t="s">
        <v>385</v>
      </c>
      <c r="G36" s="252">
        <v>43</v>
      </c>
      <c r="H36" s="252">
        <v>7.2</v>
      </c>
      <c r="I36" s="252">
        <v>1.6</v>
      </c>
      <c r="J36" s="252">
        <v>581</v>
      </c>
      <c r="K36" s="252">
        <v>581</v>
      </c>
      <c r="L36" s="245"/>
      <c r="M36" s="245"/>
      <c r="N36" s="245"/>
      <c r="O36" s="240"/>
      <c r="P36" s="240"/>
      <c r="Q36" s="240"/>
      <c r="R36" s="240"/>
      <c r="S36" s="240"/>
    </row>
    <row r="37" spans="1:19" ht="15">
      <c r="A37" s="252">
        <v>30</v>
      </c>
      <c r="B37" s="248" t="s">
        <v>725</v>
      </c>
      <c r="C37" s="252" t="s">
        <v>594</v>
      </c>
      <c r="D37" s="252" t="s">
        <v>595</v>
      </c>
      <c r="E37" s="251" t="s">
        <v>581</v>
      </c>
      <c r="F37" s="252" t="s">
        <v>385</v>
      </c>
      <c r="G37" s="252">
        <v>48</v>
      </c>
      <c r="H37" s="252">
        <v>1.1</v>
      </c>
      <c r="I37" s="252">
        <v>0.8</v>
      </c>
      <c r="J37" s="252">
        <v>286</v>
      </c>
      <c r="K37" s="252">
        <v>286</v>
      </c>
      <c r="L37" s="245"/>
      <c r="M37" s="245"/>
      <c r="N37" s="245"/>
      <c r="O37" s="240"/>
      <c r="P37" s="240"/>
      <c r="Q37" s="240"/>
      <c r="R37" s="240"/>
      <c r="S37" s="240"/>
    </row>
    <row r="38" spans="1:19" ht="15">
      <c r="A38" s="252">
        <v>31</v>
      </c>
      <c r="B38" s="248" t="s">
        <v>725</v>
      </c>
      <c r="C38" s="252" t="s">
        <v>594</v>
      </c>
      <c r="D38" s="252" t="s">
        <v>595</v>
      </c>
      <c r="E38" s="252" t="s">
        <v>584</v>
      </c>
      <c r="F38" s="252" t="s">
        <v>194</v>
      </c>
      <c r="G38" s="252">
        <v>47</v>
      </c>
      <c r="H38" s="252">
        <v>12.1</v>
      </c>
      <c r="I38" s="252">
        <v>1</v>
      </c>
      <c r="J38" s="252">
        <v>238</v>
      </c>
      <c r="K38" s="252">
        <v>238</v>
      </c>
      <c r="L38" s="245"/>
      <c r="M38" s="245"/>
      <c r="N38" s="245"/>
      <c r="O38" s="240"/>
      <c r="P38" s="240"/>
      <c r="Q38" s="240"/>
      <c r="R38" s="240"/>
      <c r="S38" s="240"/>
    </row>
    <row r="39" spans="1:19" ht="15">
      <c r="A39" s="252">
        <v>32</v>
      </c>
      <c r="B39" s="248" t="s">
        <v>725</v>
      </c>
      <c r="C39" s="252" t="s">
        <v>594</v>
      </c>
      <c r="D39" s="252" t="s">
        <v>595</v>
      </c>
      <c r="E39" s="251" t="s">
        <v>581</v>
      </c>
      <c r="F39" s="252" t="s">
        <v>194</v>
      </c>
      <c r="G39" s="252">
        <v>47</v>
      </c>
      <c r="H39" s="252">
        <v>13.1</v>
      </c>
      <c r="I39" s="252">
        <v>1.4</v>
      </c>
      <c r="J39" s="252">
        <v>355</v>
      </c>
      <c r="K39" s="252">
        <v>355</v>
      </c>
      <c r="L39" s="245"/>
      <c r="M39" s="245"/>
      <c r="N39" s="245"/>
      <c r="O39" s="240"/>
      <c r="P39" s="240"/>
      <c r="Q39" s="240"/>
      <c r="R39" s="240"/>
      <c r="S39" s="240"/>
    </row>
    <row r="40" spans="1:19" ht="15">
      <c r="A40" s="252">
        <v>33</v>
      </c>
      <c r="B40" s="248" t="s">
        <v>725</v>
      </c>
      <c r="C40" s="252" t="s">
        <v>594</v>
      </c>
      <c r="D40" s="252" t="s">
        <v>597</v>
      </c>
      <c r="E40" s="252" t="s">
        <v>584</v>
      </c>
      <c r="F40" s="252" t="s">
        <v>194</v>
      </c>
      <c r="G40" s="252">
        <v>107</v>
      </c>
      <c r="H40" s="252">
        <v>33.1</v>
      </c>
      <c r="I40" s="252">
        <v>1.4</v>
      </c>
      <c r="J40" s="252">
        <v>235</v>
      </c>
      <c r="K40" s="252">
        <v>235</v>
      </c>
      <c r="L40" s="245"/>
      <c r="M40" s="245"/>
      <c r="N40" s="245"/>
      <c r="O40" s="240"/>
      <c r="P40" s="240"/>
      <c r="Q40" s="240"/>
      <c r="R40" s="240"/>
      <c r="S40" s="240"/>
    </row>
    <row r="41" spans="1:19" ht="15">
      <c r="A41" s="252">
        <v>34</v>
      </c>
      <c r="B41" s="248" t="s">
        <v>725</v>
      </c>
      <c r="C41" s="252" t="s">
        <v>594</v>
      </c>
      <c r="D41" s="252" t="s">
        <v>597</v>
      </c>
      <c r="E41" s="252" t="s">
        <v>584</v>
      </c>
      <c r="F41" s="252" t="s">
        <v>194</v>
      </c>
      <c r="G41" s="252">
        <v>107</v>
      </c>
      <c r="H41" s="252">
        <v>34.2</v>
      </c>
      <c r="I41" s="252">
        <v>0.6</v>
      </c>
      <c r="J41" s="252">
        <v>114</v>
      </c>
      <c r="K41" s="252">
        <v>114</v>
      </c>
      <c r="L41" s="245"/>
      <c r="M41" s="245"/>
      <c r="N41" s="245"/>
      <c r="O41" s="240"/>
      <c r="P41" s="240"/>
      <c r="Q41" s="240"/>
      <c r="R41" s="240"/>
      <c r="S41" s="240"/>
    </row>
    <row r="42" spans="1:19" ht="15">
      <c r="A42" s="252">
        <v>35</v>
      </c>
      <c r="B42" s="248" t="s">
        <v>725</v>
      </c>
      <c r="C42" s="252" t="s">
        <v>594</v>
      </c>
      <c r="D42" s="252" t="s">
        <v>597</v>
      </c>
      <c r="E42" s="252" t="s">
        <v>584</v>
      </c>
      <c r="F42" s="252" t="s">
        <v>194</v>
      </c>
      <c r="G42" s="252">
        <v>108</v>
      </c>
      <c r="H42" s="252">
        <v>15.2</v>
      </c>
      <c r="I42" s="252">
        <v>0.9</v>
      </c>
      <c r="J42" s="252">
        <v>201</v>
      </c>
      <c r="K42" s="252">
        <v>201</v>
      </c>
      <c r="L42" s="245"/>
      <c r="M42" s="245"/>
      <c r="N42" s="245"/>
      <c r="O42" s="240"/>
      <c r="P42" s="240"/>
      <c r="Q42" s="240"/>
      <c r="R42" s="240"/>
      <c r="S42" s="240"/>
    </row>
    <row r="43" spans="1:19" ht="15">
      <c r="A43" s="252">
        <v>36</v>
      </c>
      <c r="B43" s="248" t="s">
        <v>725</v>
      </c>
      <c r="C43" s="252" t="s">
        <v>594</v>
      </c>
      <c r="D43" s="252" t="s">
        <v>597</v>
      </c>
      <c r="E43" s="252" t="s">
        <v>584</v>
      </c>
      <c r="F43" s="252" t="s">
        <v>194</v>
      </c>
      <c r="G43" s="252">
        <v>108</v>
      </c>
      <c r="H43" s="252">
        <v>15.3</v>
      </c>
      <c r="I43" s="252">
        <v>1</v>
      </c>
      <c r="J43" s="252">
        <v>211</v>
      </c>
      <c r="K43" s="252">
        <v>211</v>
      </c>
      <c r="L43" s="245"/>
      <c r="M43" s="245"/>
      <c r="N43" s="245"/>
      <c r="O43" s="240"/>
      <c r="P43" s="240"/>
      <c r="Q43" s="240"/>
      <c r="R43" s="240"/>
      <c r="S43" s="240"/>
    </row>
    <row r="44" spans="1:19" ht="15">
      <c r="A44" s="252">
        <v>37</v>
      </c>
      <c r="B44" s="248" t="s">
        <v>725</v>
      </c>
      <c r="C44" s="252" t="s">
        <v>594</v>
      </c>
      <c r="D44" s="252" t="s">
        <v>597</v>
      </c>
      <c r="E44" s="252" t="s">
        <v>584</v>
      </c>
      <c r="F44" s="252" t="s">
        <v>194</v>
      </c>
      <c r="G44" s="252">
        <v>109</v>
      </c>
      <c r="H44" s="252">
        <v>1.2</v>
      </c>
      <c r="I44" s="252">
        <v>1</v>
      </c>
      <c r="J44" s="252">
        <v>169</v>
      </c>
      <c r="K44" s="252">
        <v>169</v>
      </c>
      <c r="L44" s="245"/>
      <c r="M44" s="245"/>
      <c r="N44" s="245"/>
      <c r="O44" s="240"/>
      <c r="P44" s="240"/>
      <c r="Q44" s="240"/>
      <c r="R44" s="240"/>
      <c r="S44" s="240"/>
    </row>
    <row r="45" spans="1:19" ht="15">
      <c r="A45" s="252">
        <v>38</v>
      </c>
      <c r="B45" s="248" t="s">
        <v>725</v>
      </c>
      <c r="C45" s="252" t="s">
        <v>594</v>
      </c>
      <c r="D45" s="252" t="s">
        <v>597</v>
      </c>
      <c r="E45" s="252" t="s">
        <v>584</v>
      </c>
      <c r="F45" s="252" t="s">
        <v>420</v>
      </c>
      <c r="G45" s="252">
        <v>108</v>
      </c>
      <c r="H45" s="252">
        <v>3.1</v>
      </c>
      <c r="I45" s="252">
        <v>1.2</v>
      </c>
      <c r="J45" s="252">
        <v>228</v>
      </c>
      <c r="K45" s="252">
        <v>228</v>
      </c>
      <c r="L45" s="245"/>
      <c r="M45" s="245"/>
      <c r="N45" s="245"/>
      <c r="O45" s="240"/>
      <c r="P45" s="240"/>
      <c r="Q45" s="240"/>
      <c r="R45" s="240"/>
      <c r="S45" s="240"/>
    </row>
    <row r="46" spans="1:19" ht="15">
      <c r="A46" s="252">
        <v>39</v>
      </c>
      <c r="B46" s="248" t="s">
        <v>725</v>
      </c>
      <c r="C46" s="252" t="s">
        <v>594</v>
      </c>
      <c r="D46" s="252" t="s">
        <v>597</v>
      </c>
      <c r="E46" s="252" t="s">
        <v>584</v>
      </c>
      <c r="F46" s="252" t="s">
        <v>420</v>
      </c>
      <c r="G46" s="252">
        <v>108</v>
      </c>
      <c r="H46" s="252">
        <v>3.2</v>
      </c>
      <c r="I46" s="252">
        <v>1.1</v>
      </c>
      <c r="J46" s="252">
        <v>135</v>
      </c>
      <c r="K46" s="252">
        <v>135</v>
      </c>
      <c r="L46" s="245"/>
      <c r="M46" s="245"/>
      <c r="N46" s="245"/>
      <c r="O46" s="240"/>
      <c r="P46" s="240"/>
      <c r="Q46" s="240"/>
      <c r="R46" s="240"/>
      <c r="S46" s="240"/>
    </row>
    <row r="47" spans="1:19" ht="15">
      <c r="A47" s="252">
        <v>40</v>
      </c>
      <c r="B47" s="248" t="s">
        <v>725</v>
      </c>
      <c r="C47" s="252" t="s">
        <v>594</v>
      </c>
      <c r="D47" s="252" t="s">
        <v>595</v>
      </c>
      <c r="E47" s="255" t="s">
        <v>596</v>
      </c>
      <c r="F47" s="252" t="s">
        <v>423</v>
      </c>
      <c r="G47" s="252">
        <v>23</v>
      </c>
      <c r="H47" s="252">
        <v>20.1</v>
      </c>
      <c r="I47" s="252">
        <v>3.9</v>
      </c>
      <c r="J47" s="252">
        <v>508</v>
      </c>
      <c r="K47" s="252">
        <v>508</v>
      </c>
      <c r="L47" s="245"/>
      <c r="M47" s="245"/>
      <c r="N47" s="245"/>
      <c r="O47" s="240"/>
      <c r="P47" s="240"/>
      <c r="Q47" s="240"/>
      <c r="R47" s="240"/>
      <c r="S47" s="240"/>
    </row>
    <row r="48" spans="1:19" ht="15">
      <c r="A48" s="252">
        <v>41</v>
      </c>
      <c r="B48" s="248" t="s">
        <v>725</v>
      </c>
      <c r="C48" s="252" t="s">
        <v>594</v>
      </c>
      <c r="D48" s="252" t="s">
        <v>595</v>
      </c>
      <c r="E48" s="251" t="s">
        <v>581</v>
      </c>
      <c r="F48" s="252" t="s">
        <v>423</v>
      </c>
      <c r="G48" s="252">
        <v>25</v>
      </c>
      <c r="H48" s="252">
        <v>10.3</v>
      </c>
      <c r="I48" s="252">
        <v>1.4</v>
      </c>
      <c r="J48" s="252">
        <v>232</v>
      </c>
      <c r="K48" s="252">
        <v>232</v>
      </c>
      <c r="L48" s="245"/>
      <c r="M48" s="245"/>
      <c r="N48" s="245"/>
      <c r="O48" s="240"/>
      <c r="P48" s="240"/>
      <c r="Q48" s="240"/>
      <c r="R48" s="240"/>
      <c r="S48" s="240"/>
    </row>
    <row r="49" spans="1:19" ht="15">
      <c r="A49" s="252">
        <v>42</v>
      </c>
      <c r="B49" s="248" t="s">
        <v>725</v>
      </c>
      <c r="C49" s="252" t="s">
        <v>594</v>
      </c>
      <c r="D49" s="252" t="s">
        <v>595</v>
      </c>
      <c r="E49" s="255" t="s">
        <v>596</v>
      </c>
      <c r="F49" s="252" t="s">
        <v>423</v>
      </c>
      <c r="G49" s="252">
        <v>34</v>
      </c>
      <c r="H49" s="252">
        <v>2</v>
      </c>
      <c r="I49" s="252">
        <v>1</v>
      </c>
      <c r="J49" s="252">
        <v>108</v>
      </c>
      <c r="K49" s="252">
        <v>108</v>
      </c>
      <c r="L49" s="245"/>
      <c r="M49" s="245"/>
      <c r="N49" s="245"/>
      <c r="O49" s="240"/>
      <c r="P49" s="240"/>
      <c r="Q49" s="240"/>
      <c r="R49" s="240"/>
      <c r="S49" s="240"/>
    </row>
    <row r="50" spans="1:19" ht="15">
      <c r="A50" s="252">
        <v>43</v>
      </c>
      <c r="B50" s="248" t="s">
        <v>725</v>
      </c>
      <c r="C50" s="252" t="s">
        <v>594</v>
      </c>
      <c r="D50" s="252" t="s">
        <v>597</v>
      </c>
      <c r="E50" s="251" t="s">
        <v>581</v>
      </c>
      <c r="F50" s="252" t="s">
        <v>423</v>
      </c>
      <c r="G50" s="252">
        <v>104</v>
      </c>
      <c r="H50" s="252">
        <v>17.1</v>
      </c>
      <c r="I50" s="252">
        <v>3.6</v>
      </c>
      <c r="J50" s="252">
        <v>858</v>
      </c>
      <c r="K50" s="252">
        <v>858</v>
      </c>
      <c r="L50" s="245"/>
      <c r="M50" s="245"/>
      <c r="N50" s="245"/>
      <c r="O50" s="240"/>
      <c r="P50" s="240"/>
      <c r="Q50" s="240"/>
      <c r="R50" s="240"/>
      <c r="S50" s="240"/>
    </row>
    <row r="51" spans="1:19" ht="15">
      <c r="A51" s="252">
        <v>44</v>
      </c>
      <c r="B51" s="248" t="s">
        <v>725</v>
      </c>
      <c r="C51" s="252" t="s">
        <v>598</v>
      </c>
      <c r="D51" s="252" t="s">
        <v>599</v>
      </c>
      <c r="E51" s="252" t="s">
        <v>584</v>
      </c>
      <c r="F51" s="252" t="s">
        <v>202</v>
      </c>
      <c r="G51" s="252">
        <v>19</v>
      </c>
      <c r="H51" s="252">
        <v>5.1</v>
      </c>
      <c r="I51" s="252">
        <v>1.1</v>
      </c>
      <c r="J51" s="252">
        <v>319</v>
      </c>
      <c r="K51" s="252">
        <v>319</v>
      </c>
      <c r="L51" s="245"/>
      <c r="M51" s="245"/>
      <c r="N51" s="245"/>
      <c r="O51" s="240"/>
      <c r="P51" s="240"/>
      <c r="Q51" s="240"/>
      <c r="R51" s="240"/>
      <c r="S51" s="240"/>
    </row>
    <row r="52" spans="1:19" ht="15">
      <c r="A52" s="252">
        <v>45</v>
      </c>
      <c r="B52" s="248" t="s">
        <v>725</v>
      </c>
      <c r="C52" s="252" t="s">
        <v>598</v>
      </c>
      <c r="D52" s="252" t="s">
        <v>600</v>
      </c>
      <c r="E52" s="252" t="s">
        <v>584</v>
      </c>
      <c r="F52" s="252" t="s">
        <v>205</v>
      </c>
      <c r="G52" s="252">
        <v>79</v>
      </c>
      <c r="H52" s="252">
        <v>15</v>
      </c>
      <c r="I52" s="252">
        <v>0.4</v>
      </c>
      <c r="J52" s="252">
        <v>163</v>
      </c>
      <c r="K52" s="252">
        <v>163</v>
      </c>
      <c r="L52" s="245"/>
      <c r="M52" s="245"/>
      <c r="N52" s="245"/>
      <c r="O52" s="240"/>
      <c r="P52" s="240"/>
      <c r="Q52" s="240"/>
      <c r="R52" s="240"/>
      <c r="S52" s="240"/>
    </row>
    <row r="53" spans="1:19" ht="15">
      <c r="A53" s="252">
        <v>46</v>
      </c>
      <c r="B53" s="248" t="s">
        <v>725</v>
      </c>
      <c r="C53" s="252" t="s">
        <v>598</v>
      </c>
      <c r="D53" s="252" t="s">
        <v>601</v>
      </c>
      <c r="E53" s="252" t="s">
        <v>584</v>
      </c>
      <c r="F53" s="252" t="s">
        <v>205</v>
      </c>
      <c r="G53" s="252">
        <v>82</v>
      </c>
      <c r="H53" s="252">
        <v>3.3</v>
      </c>
      <c r="I53" s="252">
        <v>1.5</v>
      </c>
      <c r="J53" s="252">
        <v>218</v>
      </c>
      <c r="K53" s="252">
        <v>218</v>
      </c>
      <c r="L53" s="245"/>
      <c r="M53" s="245"/>
      <c r="N53" s="245"/>
      <c r="O53" s="240"/>
      <c r="P53" s="240"/>
      <c r="Q53" s="240"/>
      <c r="R53" s="240"/>
      <c r="S53" s="240"/>
    </row>
    <row r="54" spans="1:19" ht="15">
      <c r="A54" s="252">
        <v>47</v>
      </c>
      <c r="B54" s="248" t="s">
        <v>725</v>
      </c>
      <c r="C54" s="252" t="s">
        <v>598</v>
      </c>
      <c r="D54" s="252" t="s">
        <v>583</v>
      </c>
      <c r="E54" s="252" t="s">
        <v>584</v>
      </c>
      <c r="F54" s="252" t="s">
        <v>194</v>
      </c>
      <c r="G54" s="252">
        <v>24</v>
      </c>
      <c r="H54" s="252">
        <v>10</v>
      </c>
      <c r="I54" s="252">
        <v>1.5</v>
      </c>
      <c r="J54" s="252">
        <v>300</v>
      </c>
      <c r="K54" s="252">
        <v>300</v>
      </c>
      <c r="L54" s="245"/>
      <c r="M54" s="245"/>
      <c r="N54" s="245"/>
      <c r="O54" s="240"/>
      <c r="P54" s="240"/>
      <c r="Q54" s="240"/>
      <c r="R54" s="240"/>
      <c r="S54" s="240"/>
    </row>
    <row r="55" spans="1:19" ht="15">
      <c r="A55" s="252">
        <v>48</v>
      </c>
      <c r="B55" s="248" t="s">
        <v>725</v>
      </c>
      <c r="C55" s="252" t="s">
        <v>598</v>
      </c>
      <c r="D55" s="252" t="s">
        <v>600</v>
      </c>
      <c r="E55" s="252" t="s">
        <v>584</v>
      </c>
      <c r="F55" s="252" t="s">
        <v>194</v>
      </c>
      <c r="G55" s="252">
        <v>51</v>
      </c>
      <c r="H55" s="252">
        <v>11.2</v>
      </c>
      <c r="I55" s="252">
        <v>2.3</v>
      </c>
      <c r="J55" s="252">
        <v>484</v>
      </c>
      <c r="K55" s="252">
        <v>484</v>
      </c>
      <c r="L55" s="245"/>
      <c r="M55" s="245"/>
      <c r="N55" s="245"/>
      <c r="O55" s="240"/>
      <c r="P55" s="240"/>
      <c r="Q55" s="240"/>
      <c r="R55" s="240"/>
      <c r="S55" s="240"/>
    </row>
    <row r="56" spans="1:19" ht="15">
      <c r="A56" s="252">
        <v>49</v>
      </c>
      <c r="B56" s="248" t="s">
        <v>725</v>
      </c>
      <c r="C56" s="252" t="s">
        <v>598</v>
      </c>
      <c r="D56" s="252" t="s">
        <v>600</v>
      </c>
      <c r="E56" s="252" t="s">
        <v>584</v>
      </c>
      <c r="F56" s="252" t="s">
        <v>194</v>
      </c>
      <c r="G56" s="252">
        <v>52</v>
      </c>
      <c r="H56" s="252">
        <v>10.2</v>
      </c>
      <c r="I56" s="252">
        <v>0.9</v>
      </c>
      <c r="J56" s="252">
        <v>324</v>
      </c>
      <c r="K56" s="252">
        <v>324</v>
      </c>
      <c r="L56" s="245"/>
      <c r="M56" s="245"/>
      <c r="N56" s="245"/>
      <c r="O56" s="240"/>
      <c r="P56" s="240"/>
      <c r="Q56" s="240"/>
      <c r="R56" s="240"/>
      <c r="S56" s="240"/>
    </row>
    <row r="57" spans="1:19" ht="15">
      <c r="A57" s="252">
        <v>50</v>
      </c>
      <c r="B57" s="248" t="s">
        <v>725</v>
      </c>
      <c r="C57" s="252" t="s">
        <v>598</v>
      </c>
      <c r="D57" s="252" t="s">
        <v>600</v>
      </c>
      <c r="E57" s="252" t="s">
        <v>584</v>
      </c>
      <c r="F57" s="252" t="s">
        <v>194</v>
      </c>
      <c r="G57" s="252">
        <v>52</v>
      </c>
      <c r="H57" s="252">
        <v>4</v>
      </c>
      <c r="I57" s="252">
        <v>1.2</v>
      </c>
      <c r="J57" s="252">
        <v>265</v>
      </c>
      <c r="K57" s="252">
        <v>265</v>
      </c>
      <c r="L57" s="245"/>
      <c r="M57" s="245"/>
      <c r="N57" s="245"/>
      <c r="O57" s="240"/>
      <c r="P57" s="240"/>
      <c r="Q57" s="240"/>
      <c r="R57" s="240"/>
      <c r="S57" s="240"/>
    </row>
    <row r="58" spans="1:19" ht="15">
      <c r="A58" s="252">
        <v>51</v>
      </c>
      <c r="B58" s="248" t="s">
        <v>725</v>
      </c>
      <c r="C58" s="252" t="s">
        <v>598</v>
      </c>
      <c r="D58" s="252" t="s">
        <v>600</v>
      </c>
      <c r="E58" s="252" t="s">
        <v>584</v>
      </c>
      <c r="F58" s="252" t="s">
        <v>194</v>
      </c>
      <c r="G58" s="252">
        <v>79</v>
      </c>
      <c r="H58" s="252">
        <v>7</v>
      </c>
      <c r="I58" s="252">
        <v>1.2</v>
      </c>
      <c r="J58" s="252">
        <v>416</v>
      </c>
      <c r="K58" s="252">
        <v>416</v>
      </c>
      <c r="L58" s="245"/>
      <c r="M58" s="245"/>
      <c r="N58" s="245"/>
      <c r="O58" s="240"/>
      <c r="P58" s="240"/>
      <c r="Q58" s="240"/>
      <c r="R58" s="240"/>
      <c r="S58" s="240"/>
    </row>
    <row r="59" spans="1:19" ht="15">
      <c r="A59" s="252">
        <v>52</v>
      </c>
      <c r="B59" s="248" t="s">
        <v>725</v>
      </c>
      <c r="C59" s="252" t="s">
        <v>598</v>
      </c>
      <c r="D59" s="252" t="s">
        <v>601</v>
      </c>
      <c r="E59" s="255" t="s">
        <v>596</v>
      </c>
      <c r="F59" s="252" t="s">
        <v>423</v>
      </c>
      <c r="G59" s="252">
        <v>47</v>
      </c>
      <c r="H59" s="252">
        <v>1.1</v>
      </c>
      <c r="I59" s="252">
        <v>2.7</v>
      </c>
      <c r="J59" s="252">
        <v>233</v>
      </c>
      <c r="K59" s="252">
        <v>233</v>
      </c>
      <c r="L59" s="245"/>
      <c r="M59" s="245"/>
      <c r="N59" s="245"/>
      <c r="O59" s="240"/>
      <c r="P59" s="240"/>
      <c r="Q59" s="240"/>
      <c r="R59" s="240"/>
      <c r="S59" s="240"/>
    </row>
    <row r="60" spans="1:19" ht="15">
      <c r="A60" s="252">
        <v>53</v>
      </c>
      <c r="B60" s="248" t="s">
        <v>725</v>
      </c>
      <c r="C60" s="252" t="s">
        <v>602</v>
      </c>
      <c r="D60" s="252" t="s">
        <v>591</v>
      </c>
      <c r="E60" s="252" t="s">
        <v>584</v>
      </c>
      <c r="F60" s="252" t="s">
        <v>185</v>
      </c>
      <c r="G60" s="252">
        <v>4</v>
      </c>
      <c r="H60" s="252">
        <v>21.1</v>
      </c>
      <c r="I60" s="252">
        <v>2.3</v>
      </c>
      <c r="J60" s="252">
        <v>801</v>
      </c>
      <c r="K60" s="252">
        <v>801</v>
      </c>
      <c r="L60" s="245"/>
      <c r="M60" s="245"/>
      <c r="N60" s="245"/>
      <c r="O60" s="240"/>
      <c r="P60" s="240"/>
      <c r="Q60" s="240"/>
      <c r="R60" s="240"/>
      <c r="S60" s="240"/>
    </row>
    <row r="61" spans="1:19" ht="15">
      <c r="A61" s="252">
        <v>54</v>
      </c>
      <c r="B61" s="248" t="s">
        <v>725</v>
      </c>
      <c r="C61" s="252" t="s">
        <v>602</v>
      </c>
      <c r="D61" s="252" t="s">
        <v>603</v>
      </c>
      <c r="E61" s="252" t="s">
        <v>584</v>
      </c>
      <c r="F61" s="252" t="s">
        <v>185</v>
      </c>
      <c r="G61" s="252">
        <v>40</v>
      </c>
      <c r="H61" s="252">
        <v>5.1</v>
      </c>
      <c r="I61" s="252">
        <v>0.6</v>
      </c>
      <c r="J61" s="252">
        <v>298</v>
      </c>
      <c r="K61" s="252">
        <v>298</v>
      </c>
      <c r="L61" s="245"/>
      <c r="M61" s="245"/>
      <c r="N61" s="245"/>
      <c r="O61" s="240"/>
      <c r="P61" s="240"/>
      <c r="Q61" s="240"/>
      <c r="R61" s="240"/>
      <c r="S61" s="240"/>
    </row>
    <row r="62" spans="1:19" ht="15">
      <c r="A62" s="252">
        <v>55</v>
      </c>
      <c r="B62" s="248" t="s">
        <v>725</v>
      </c>
      <c r="C62" s="252" t="s">
        <v>602</v>
      </c>
      <c r="D62" s="252" t="s">
        <v>591</v>
      </c>
      <c r="E62" s="252" t="s">
        <v>584</v>
      </c>
      <c r="F62" s="252" t="s">
        <v>205</v>
      </c>
      <c r="G62" s="252">
        <v>5</v>
      </c>
      <c r="H62" s="252">
        <v>7.2</v>
      </c>
      <c r="I62" s="252">
        <v>1.2</v>
      </c>
      <c r="J62" s="252">
        <v>386</v>
      </c>
      <c r="K62" s="252">
        <v>386</v>
      </c>
      <c r="L62" s="245"/>
      <c r="M62" s="245"/>
      <c r="N62" s="245"/>
      <c r="O62" s="240"/>
      <c r="P62" s="240"/>
      <c r="Q62" s="240"/>
      <c r="R62" s="240"/>
      <c r="S62" s="240"/>
    </row>
    <row r="63" spans="1:19" ht="15">
      <c r="A63" s="252">
        <v>56</v>
      </c>
      <c r="B63" s="248" t="s">
        <v>725</v>
      </c>
      <c r="C63" s="252" t="s">
        <v>602</v>
      </c>
      <c r="D63" s="252" t="s">
        <v>591</v>
      </c>
      <c r="E63" s="252" t="s">
        <v>584</v>
      </c>
      <c r="F63" s="252" t="s">
        <v>194</v>
      </c>
      <c r="G63" s="252">
        <v>3</v>
      </c>
      <c r="H63" s="252">
        <v>3.1</v>
      </c>
      <c r="I63" s="252">
        <v>1.9</v>
      </c>
      <c r="J63" s="252">
        <v>605</v>
      </c>
      <c r="K63" s="252">
        <v>605</v>
      </c>
      <c r="L63" s="245"/>
      <c r="M63" s="245"/>
      <c r="N63" s="245"/>
      <c r="O63" s="240"/>
      <c r="P63" s="240"/>
      <c r="Q63" s="240"/>
      <c r="R63" s="240"/>
      <c r="S63" s="240"/>
    </row>
    <row r="64" spans="1:19" ht="15">
      <c r="A64" s="252">
        <v>57</v>
      </c>
      <c r="B64" s="248" t="s">
        <v>725</v>
      </c>
      <c r="C64" s="252" t="s">
        <v>602</v>
      </c>
      <c r="D64" s="252" t="s">
        <v>603</v>
      </c>
      <c r="E64" s="252" t="s">
        <v>584</v>
      </c>
      <c r="F64" s="252" t="s">
        <v>194</v>
      </c>
      <c r="G64" s="252">
        <v>17</v>
      </c>
      <c r="H64" s="252">
        <v>13.1</v>
      </c>
      <c r="I64" s="252">
        <v>2.3</v>
      </c>
      <c r="J64" s="252">
        <v>755</v>
      </c>
      <c r="K64" s="252">
        <v>755</v>
      </c>
      <c r="L64" s="245"/>
      <c r="M64" s="245"/>
      <c r="N64" s="245"/>
      <c r="O64" s="240"/>
      <c r="P64" s="240"/>
      <c r="Q64" s="240"/>
      <c r="R64" s="240"/>
      <c r="S64" s="240"/>
    </row>
    <row r="65" spans="1:19" ht="15">
      <c r="A65" s="252">
        <v>58</v>
      </c>
      <c r="B65" s="248" t="s">
        <v>725</v>
      </c>
      <c r="C65" s="252" t="s">
        <v>602</v>
      </c>
      <c r="D65" s="252" t="s">
        <v>603</v>
      </c>
      <c r="E65" s="252" t="s">
        <v>584</v>
      </c>
      <c r="F65" s="252" t="s">
        <v>194</v>
      </c>
      <c r="G65" s="252">
        <v>38</v>
      </c>
      <c r="H65" s="252">
        <v>6</v>
      </c>
      <c r="I65" s="252">
        <v>1.2</v>
      </c>
      <c r="J65" s="252">
        <v>555</v>
      </c>
      <c r="K65" s="252">
        <v>555</v>
      </c>
      <c r="L65" s="245"/>
      <c r="M65" s="245"/>
      <c r="N65" s="245"/>
      <c r="O65" s="240"/>
      <c r="P65" s="240"/>
      <c r="Q65" s="240"/>
      <c r="R65" s="240"/>
      <c r="S65" s="240"/>
    </row>
    <row r="66" spans="1:19" ht="15">
      <c r="A66" s="252">
        <v>59</v>
      </c>
      <c r="B66" s="248" t="s">
        <v>725</v>
      </c>
      <c r="C66" s="252" t="s">
        <v>602</v>
      </c>
      <c r="D66" s="252" t="s">
        <v>603</v>
      </c>
      <c r="E66" s="252" t="s">
        <v>584</v>
      </c>
      <c r="F66" s="252" t="s">
        <v>194</v>
      </c>
      <c r="G66" s="252">
        <v>43</v>
      </c>
      <c r="H66" s="252">
        <v>4.1</v>
      </c>
      <c r="I66" s="252">
        <v>2.5</v>
      </c>
      <c r="J66" s="252">
        <v>623</v>
      </c>
      <c r="K66" s="252">
        <v>623</v>
      </c>
      <c r="L66" s="245"/>
      <c r="M66" s="245"/>
      <c r="N66" s="245"/>
      <c r="O66" s="240"/>
      <c r="P66" s="240"/>
      <c r="Q66" s="240"/>
      <c r="R66" s="240"/>
      <c r="S66" s="240"/>
    </row>
    <row r="67" spans="1:19" ht="15">
      <c r="A67" s="252">
        <v>60</v>
      </c>
      <c r="B67" s="248" t="s">
        <v>725</v>
      </c>
      <c r="C67" s="252" t="s">
        <v>602</v>
      </c>
      <c r="D67" s="252" t="s">
        <v>603</v>
      </c>
      <c r="E67" s="252" t="s">
        <v>584</v>
      </c>
      <c r="F67" s="252" t="s">
        <v>194</v>
      </c>
      <c r="G67" s="252">
        <v>70</v>
      </c>
      <c r="H67" s="252">
        <v>14</v>
      </c>
      <c r="I67" s="252">
        <v>2.4</v>
      </c>
      <c r="J67" s="252">
        <v>398</v>
      </c>
      <c r="K67" s="252">
        <v>398</v>
      </c>
      <c r="L67" s="245"/>
      <c r="M67" s="245"/>
      <c r="N67" s="245"/>
      <c r="O67" s="240"/>
      <c r="P67" s="240"/>
      <c r="Q67" s="240"/>
      <c r="R67" s="240"/>
      <c r="S67" s="240"/>
    </row>
    <row r="68" spans="1:19" ht="15">
      <c r="A68" s="252">
        <v>61</v>
      </c>
      <c r="B68" s="248" t="s">
        <v>725</v>
      </c>
      <c r="C68" s="252" t="s">
        <v>602</v>
      </c>
      <c r="D68" s="252" t="s">
        <v>603</v>
      </c>
      <c r="E68" s="252" t="s">
        <v>584</v>
      </c>
      <c r="F68" s="252" t="s">
        <v>212</v>
      </c>
      <c r="G68" s="252">
        <v>26</v>
      </c>
      <c r="H68" s="252">
        <v>4.1</v>
      </c>
      <c r="I68" s="252">
        <v>0.8</v>
      </c>
      <c r="J68" s="252">
        <v>226</v>
      </c>
      <c r="K68" s="252">
        <v>226</v>
      </c>
      <c r="L68" s="245"/>
      <c r="M68" s="245"/>
      <c r="N68" s="245"/>
      <c r="O68" s="240"/>
      <c r="P68" s="240"/>
      <c r="Q68" s="240"/>
      <c r="R68" s="240"/>
      <c r="S68" s="240"/>
    </row>
    <row r="69" spans="1:19" ht="15">
      <c r="A69" s="252">
        <v>62</v>
      </c>
      <c r="B69" s="248" t="s">
        <v>725</v>
      </c>
      <c r="C69" s="252" t="s">
        <v>602</v>
      </c>
      <c r="D69" s="252" t="s">
        <v>603</v>
      </c>
      <c r="E69" s="252" t="s">
        <v>584</v>
      </c>
      <c r="F69" s="252" t="s">
        <v>588</v>
      </c>
      <c r="G69" s="252">
        <v>41</v>
      </c>
      <c r="H69" s="252">
        <v>1.5</v>
      </c>
      <c r="I69" s="252">
        <v>0.9</v>
      </c>
      <c r="J69" s="252">
        <v>153</v>
      </c>
      <c r="K69" s="252">
        <v>153</v>
      </c>
      <c r="L69" s="245"/>
      <c r="M69" s="245"/>
      <c r="N69" s="245"/>
      <c r="O69" s="240"/>
      <c r="P69" s="240"/>
      <c r="Q69" s="240"/>
      <c r="R69" s="240"/>
      <c r="S69" s="240"/>
    </row>
    <row r="70" spans="1:19" ht="15">
      <c r="A70" s="252">
        <v>63</v>
      </c>
      <c r="B70" s="248" t="s">
        <v>725</v>
      </c>
      <c r="C70" s="252" t="s">
        <v>602</v>
      </c>
      <c r="D70" s="252" t="s">
        <v>603</v>
      </c>
      <c r="E70" s="252" t="s">
        <v>584</v>
      </c>
      <c r="F70" s="252" t="s">
        <v>588</v>
      </c>
      <c r="G70" s="252">
        <v>69</v>
      </c>
      <c r="H70" s="252">
        <v>2</v>
      </c>
      <c r="I70" s="252">
        <v>0.5</v>
      </c>
      <c r="J70" s="252">
        <v>141</v>
      </c>
      <c r="K70" s="252">
        <v>141</v>
      </c>
      <c r="L70" s="245"/>
      <c r="M70" s="245"/>
      <c r="N70" s="245"/>
      <c r="O70" s="240"/>
      <c r="P70" s="240"/>
      <c r="Q70" s="240"/>
      <c r="R70" s="240"/>
      <c r="S70" s="240"/>
    </row>
    <row r="71" spans="1:19" ht="15">
      <c r="A71" s="252">
        <v>64</v>
      </c>
      <c r="B71" s="248" t="s">
        <v>725</v>
      </c>
      <c r="C71" s="252" t="s">
        <v>602</v>
      </c>
      <c r="D71" s="252" t="s">
        <v>591</v>
      </c>
      <c r="E71" s="252" t="s">
        <v>584</v>
      </c>
      <c r="F71" s="252" t="s">
        <v>420</v>
      </c>
      <c r="G71" s="252">
        <v>5</v>
      </c>
      <c r="H71" s="252">
        <v>11.1</v>
      </c>
      <c r="I71" s="252">
        <v>0.8</v>
      </c>
      <c r="J71" s="252">
        <v>230</v>
      </c>
      <c r="K71" s="252">
        <v>230</v>
      </c>
      <c r="L71" s="245"/>
      <c r="M71" s="245"/>
      <c r="N71" s="245"/>
      <c r="O71" s="240"/>
      <c r="P71" s="240"/>
      <c r="Q71" s="240"/>
      <c r="R71" s="240"/>
      <c r="S71" s="240"/>
    </row>
    <row r="72" spans="1:19" ht="15">
      <c r="A72" s="252">
        <v>65</v>
      </c>
      <c r="B72" s="248" t="s">
        <v>725</v>
      </c>
      <c r="C72" s="252" t="s">
        <v>602</v>
      </c>
      <c r="D72" s="252" t="s">
        <v>603</v>
      </c>
      <c r="E72" s="252" t="s">
        <v>584</v>
      </c>
      <c r="F72" s="252" t="s">
        <v>420</v>
      </c>
      <c r="G72" s="252">
        <v>8</v>
      </c>
      <c r="H72" s="252">
        <v>6</v>
      </c>
      <c r="I72" s="252">
        <v>1.1</v>
      </c>
      <c r="J72" s="252">
        <v>294</v>
      </c>
      <c r="K72" s="252">
        <v>294</v>
      </c>
      <c r="L72" s="245"/>
      <c r="M72" s="245"/>
      <c r="N72" s="245"/>
      <c r="O72" s="240"/>
      <c r="P72" s="240"/>
      <c r="Q72" s="240"/>
      <c r="R72" s="240"/>
      <c r="S72" s="240"/>
    </row>
    <row r="73" spans="1:19" ht="15">
      <c r="A73" s="252">
        <v>67</v>
      </c>
      <c r="B73" s="248" t="s">
        <v>725</v>
      </c>
      <c r="C73" s="252" t="s">
        <v>602</v>
      </c>
      <c r="D73" s="252" t="s">
        <v>603</v>
      </c>
      <c r="E73" s="255" t="s">
        <v>596</v>
      </c>
      <c r="F73" s="252" t="s">
        <v>423</v>
      </c>
      <c r="G73" s="252">
        <v>9</v>
      </c>
      <c r="H73" s="252">
        <v>12</v>
      </c>
      <c r="I73" s="252">
        <v>3.3</v>
      </c>
      <c r="J73" s="252">
        <v>260</v>
      </c>
      <c r="K73" s="252">
        <v>260</v>
      </c>
      <c r="L73" s="245"/>
      <c r="M73" s="245"/>
      <c r="N73" s="245"/>
      <c r="O73" s="240"/>
      <c r="P73" s="240"/>
      <c r="Q73" s="240"/>
      <c r="R73" s="240"/>
      <c r="S73" s="240"/>
    </row>
    <row r="74" spans="1:19" ht="15">
      <c r="A74" s="252">
        <v>68</v>
      </c>
      <c r="B74" s="248" t="s">
        <v>725</v>
      </c>
      <c r="C74" s="252" t="s">
        <v>602</v>
      </c>
      <c r="D74" s="252" t="s">
        <v>603</v>
      </c>
      <c r="E74" s="255" t="s">
        <v>596</v>
      </c>
      <c r="F74" s="252" t="s">
        <v>423</v>
      </c>
      <c r="G74" s="252">
        <v>14</v>
      </c>
      <c r="H74" s="252">
        <v>7</v>
      </c>
      <c r="I74" s="252">
        <v>5.5</v>
      </c>
      <c r="J74" s="252">
        <v>417</v>
      </c>
      <c r="K74" s="252">
        <v>417</v>
      </c>
      <c r="L74" s="245"/>
      <c r="M74" s="245"/>
      <c r="N74" s="245"/>
      <c r="O74" s="240"/>
      <c r="P74" s="240"/>
      <c r="Q74" s="240"/>
      <c r="R74" s="240"/>
      <c r="S74" s="240"/>
    </row>
    <row r="75" spans="1:19" ht="15">
      <c r="A75" s="252">
        <v>69</v>
      </c>
      <c r="B75" s="248" t="s">
        <v>725</v>
      </c>
      <c r="C75" s="252" t="s">
        <v>604</v>
      </c>
      <c r="D75" s="252" t="s">
        <v>605</v>
      </c>
      <c r="E75" s="251" t="s">
        <v>581</v>
      </c>
      <c r="F75" s="252" t="s">
        <v>385</v>
      </c>
      <c r="G75" s="252">
        <v>27</v>
      </c>
      <c r="H75" s="252">
        <v>10.2</v>
      </c>
      <c r="I75" s="252">
        <v>2</v>
      </c>
      <c r="J75" s="252">
        <v>721</v>
      </c>
      <c r="K75" s="252">
        <v>721</v>
      </c>
      <c r="L75" s="245"/>
      <c r="M75" s="245"/>
      <c r="N75" s="245"/>
      <c r="O75" s="240"/>
      <c r="P75" s="240"/>
      <c r="Q75" s="240"/>
      <c r="R75" s="240"/>
      <c r="S75" s="240"/>
    </row>
    <row r="76" spans="1:19" ht="15">
      <c r="A76" s="252">
        <v>70</v>
      </c>
      <c r="B76" s="248" t="s">
        <v>725</v>
      </c>
      <c r="C76" s="252" t="s">
        <v>604</v>
      </c>
      <c r="D76" s="252" t="s">
        <v>605</v>
      </c>
      <c r="E76" s="255" t="s">
        <v>596</v>
      </c>
      <c r="F76" s="252" t="s">
        <v>385</v>
      </c>
      <c r="G76" s="252">
        <v>29</v>
      </c>
      <c r="H76" s="252">
        <v>10.2</v>
      </c>
      <c r="I76" s="252">
        <v>2.7</v>
      </c>
      <c r="J76" s="252">
        <v>230</v>
      </c>
      <c r="K76" s="252">
        <v>230</v>
      </c>
      <c r="L76" s="245"/>
      <c r="M76" s="245"/>
      <c r="N76" s="245"/>
      <c r="O76" s="240"/>
      <c r="P76" s="240"/>
      <c r="Q76" s="240"/>
      <c r="R76" s="240"/>
      <c r="S76" s="240"/>
    </row>
    <row r="77" spans="1:19" ht="15">
      <c r="A77" s="252">
        <v>71</v>
      </c>
      <c r="B77" s="248" t="s">
        <v>725</v>
      </c>
      <c r="C77" s="252" t="s">
        <v>604</v>
      </c>
      <c r="D77" s="252" t="s">
        <v>606</v>
      </c>
      <c r="E77" s="251" t="s">
        <v>581</v>
      </c>
      <c r="F77" s="252" t="s">
        <v>194</v>
      </c>
      <c r="G77" s="252">
        <v>3</v>
      </c>
      <c r="H77" s="252">
        <v>12</v>
      </c>
      <c r="I77" s="252">
        <v>0.9</v>
      </c>
      <c r="J77" s="252">
        <v>158</v>
      </c>
      <c r="K77" s="252">
        <v>158</v>
      </c>
      <c r="L77" s="245"/>
      <c r="M77" s="245"/>
      <c r="N77" s="245"/>
      <c r="O77" s="240"/>
      <c r="P77" s="240"/>
      <c r="Q77" s="240"/>
      <c r="R77" s="240"/>
      <c r="S77" s="240"/>
    </row>
    <row r="78" spans="1:19" ht="15">
      <c r="A78" s="252">
        <v>72</v>
      </c>
      <c r="B78" s="248" t="s">
        <v>725</v>
      </c>
      <c r="C78" s="252" t="s">
        <v>604</v>
      </c>
      <c r="D78" s="252" t="s">
        <v>606</v>
      </c>
      <c r="E78" s="252" t="s">
        <v>584</v>
      </c>
      <c r="F78" s="252" t="s">
        <v>194</v>
      </c>
      <c r="G78" s="252">
        <v>3</v>
      </c>
      <c r="H78" s="252">
        <v>37</v>
      </c>
      <c r="I78" s="252">
        <v>0.9</v>
      </c>
      <c r="J78" s="252">
        <v>232</v>
      </c>
      <c r="K78" s="252">
        <v>232</v>
      </c>
      <c r="L78" s="245"/>
      <c r="M78" s="245"/>
      <c r="N78" s="245"/>
      <c r="O78" s="240"/>
      <c r="P78" s="240"/>
      <c r="Q78" s="240"/>
      <c r="R78" s="240"/>
      <c r="S78" s="240"/>
    </row>
    <row r="79" spans="1:19" ht="15">
      <c r="A79" s="252">
        <v>73</v>
      </c>
      <c r="B79" s="248" t="s">
        <v>725</v>
      </c>
      <c r="C79" s="252" t="s">
        <v>604</v>
      </c>
      <c r="D79" s="252" t="s">
        <v>607</v>
      </c>
      <c r="E79" s="252" t="s">
        <v>584</v>
      </c>
      <c r="F79" s="252" t="s">
        <v>194</v>
      </c>
      <c r="G79" s="252">
        <v>22</v>
      </c>
      <c r="H79" s="252">
        <v>13.1</v>
      </c>
      <c r="I79" s="252">
        <v>1.7</v>
      </c>
      <c r="J79" s="252">
        <v>254</v>
      </c>
      <c r="K79" s="252">
        <v>254</v>
      </c>
      <c r="L79" s="245"/>
      <c r="M79" s="245"/>
      <c r="N79" s="245"/>
      <c r="O79" s="240"/>
      <c r="P79" s="240"/>
      <c r="Q79" s="240"/>
      <c r="R79" s="240"/>
      <c r="S79" s="240"/>
    </row>
    <row r="80" spans="1:19" ht="15">
      <c r="A80" s="252">
        <v>74</v>
      </c>
      <c r="B80" s="248" t="s">
        <v>725</v>
      </c>
      <c r="C80" s="252" t="s">
        <v>604</v>
      </c>
      <c r="D80" s="252" t="s">
        <v>606</v>
      </c>
      <c r="E80" s="252" t="s">
        <v>584</v>
      </c>
      <c r="F80" s="252" t="s">
        <v>194</v>
      </c>
      <c r="G80" s="252">
        <v>2</v>
      </c>
      <c r="H80" s="252">
        <v>9.2</v>
      </c>
      <c r="I80" s="252">
        <v>1</v>
      </c>
      <c r="J80" s="252">
        <v>235</v>
      </c>
      <c r="K80" s="252">
        <v>235</v>
      </c>
      <c r="L80" s="245"/>
      <c r="M80" s="245"/>
      <c r="N80" s="245"/>
      <c r="O80" s="240"/>
      <c r="P80" s="240"/>
      <c r="Q80" s="240"/>
      <c r="R80" s="240"/>
      <c r="S80" s="240"/>
    </row>
    <row r="81" spans="1:19" ht="15">
      <c r="A81" s="252">
        <v>75</v>
      </c>
      <c r="B81" s="248" t="s">
        <v>725</v>
      </c>
      <c r="C81" s="252" t="s">
        <v>604</v>
      </c>
      <c r="D81" s="252" t="s">
        <v>605</v>
      </c>
      <c r="E81" s="252" t="s">
        <v>584</v>
      </c>
      <c r="F81" s="252" t="s">
        <v>194</v>
      </c>
      <c r="G81" s="252">
        <v>48</v>
      </c>
      <c r="H81" s="252">
        <v>6.2</v>
      </c>
      <c r="I81" s="252">
        <v>0.5</v>
      </c>
      <c r="J81" s="252">
        <v>272</v>
      </c>
      <c r="K81" s="252">
        <v>272</v>
      </c>
      <c r="L81" s="245"/>
      <c r="M81" s="245"/>
      <c r="N81" s="245"/>
      <c r="O81" s="240"/>
      <c r="P81" s="240"/>
      <c r="Q81" s="240"/>
      <c r="R81" s="240"/>
      <c r="S81" s="240"/>
    </row>
    <row r="82" spans="1:19" ht="15">
      <c r="A82" s="252">
        <v>76</v>
      </c>
      <c r="B82" s="248" t="s">
        <v>725</v>
      </c>
      <c r="C82" s="252" t="s">
        <v>604</v>
      </c>
      <c r="D82" s="252" t="s">
        <v>607</v>
      </c>
      <c r="E82" s="251" t="s">
        <v>581</v>
      </c>
      <c r="F82" s="252" t="s">
        <v>423</v>
      </c>
      <c r="G82" s="252">
        <v>21</v>
      </c>
      <c r="H82" s="252">
        <v>24</v>
      </c>
      <c r="I82" s="252">
        <v>1.8</v>
      </c>
      <c r="J82" s="252">
        <v>245</v>
      </c>
      <c r="K82" s="252">
        <v>245</v>
      </c>
      <c r="L82" s="245"/>
      <c r="M82" s="245"/>
      <c r="N82" s="245"/>
      <c r="O82" s="240"/>
      <c r="P82" s="240"/>
      <c r="Q82" s="240"/>
      <c r="R82" s="240"/>
      <c r="S82" s="240"/>
    </row>
    <row r="83" spans="1:19" ht="15">
      <c r="A83" s="252">
        <v>77</v>
      </c>
      <c r="B83" s="248" t="s">
        <v>725</v>
      </c>
      <c r="C83" s="252" t="s">
        <v>604</v>
      </c>
      <c r="D83" s="252" t="s">
        <v>605</v>
      </c>
      <c r="E83" s="251" t="s">
        <v>581</v>
      </c>
      <c r="F83" s="252" t="s">
        <v>423</v>
      </c>
      <c r="G83" s="252">
        <v>27</v>
      </c>
      <c r="H83" s="252">
        <v>11.1</v>
      </c>
      <c r="I83" s="252">
        <v>2.8</v>
      </c>
      <c r="J83" s="252">
        <v>745</v>
      </c>
      <c r="K83" s="252">
        <v>745</v>
      </c>
      <c r="L83" s="245"/>
      <c r="M83" s="245"/>
      <c r="N83" s="245"/>
      <c r="O83" s="240"/>
      <c r="P83" s="240"/>
      <c r="Q83" s="240"/>
      <c r="R83" s="240"/>
      <c r="S83" s="240"/>
    </row>
    <row r="84" spans="1:19" ht="15">
      <c r="A84" s="252">
        <v>78</v>
      </c>
      <c r="B84" s="248" t="s">
        <v>725</v>
      </c>
      <c r="C84" s="252" t="s">
        <v>604</v>
      </c>
      <c r="D84" s="252" t="s">
        <v>605</v>
      </c>
      <c r="E84" s="251" t="s">
        <v>581</v>
      </c>
      <c r="F84" s="252" t="s">
        <v>423</v>
      </c>
      <c r="G84" s="252">
        <v>27</v>
      </c>
      <c r="H84" s="252">
        <v>7.1</v>
      </c>
      <c r="I84" s="252">
        <v>1.9</v>
      </c>
      <c r="J84" s="252">
        <v>292</v>
      </c>
      <c r="K84" s="252">
        <v>292</v>
      </c>
      <c r="L84" s="245"/>
      <c r="M84" s="245"/>
      <c r="N84" s="245"/>
      <c r="O84" s="240"/>
      <c r="P84" s="240"/>
      <c r="Q84" s="240"/>
      <c r="R84" s="240"/>
      <c r="S84" s="240"/>
    </row>
    <row r="85" spans="1:19" ht="15">
      <c r="A85" s="252">
        <v>79</v>
      </c>
      <c r="B85" s="248" t="s">
        <v>725</v>
      </c>
      <c r="C85" s="252" t="s">
        <v>604</v>
      </c>
      <c r="D85" s="252" t="s">
        <v>605</v>
      </c>
      <c r="E85" s="251" t="s">
        <v>581</v>
      </c>
      <c r="F85" s="252" t="s">
        <v>423</v>
      </c>
      <c r="G85" s="252">
        <v>28</v>
      </c>
      <c r="H85" s="252">
        <v>6.1</v>
      </c>
      <c r="I85" s="252">
        <v>2.1</v>
      </c>
      <c r="J85" s="252">
        <v>389</v>
      </c>
      <c r="K85" s="252">
        <v>389</v>
      </c>
      <c r="L85" s="245"/>
      <c r="M85" s="245"/>
      <c r="N85" s="245"/>
      <c r="O85" s="240"/>
      <c r="P85" s="240"/>
      <c r="Q85" s="240"/>
      <c r="R85" s="240"/>
      <c r="S85" s="240"/>
    </row>
    <row r="86" spans="1:19" ht="15">
      <c r="A86" s="252">
        <v>80</v>
      </c>
      <c r="B86" s="248" t="s">
        <v>725</v>
      </c>
      <c r="C86" s="252" t="s">
        <v>604</v>
      </c>
      <c r="D86" s="252" t="s">
        <v>605</v>
      </c>
      <c r="E86" s="251" t="s">
        <v>581</v>
      </c>
      <c r="F86" s="252" t="s">
        <v>423</v>
      </c>
      <c r="G86" s="252">
        <v>62</v>
      </c>
      <c r="H86" s="252">
        <v>10</v>
      </c>
      <c r="I86" s="252">
        <v>0.4</v>
      </c>
      <c r="J86" s="252">
        <v>61</v>
      </c>
      <c r="K86" s="252">
        <v>61</v>
      </c>
      <c r="L86" s="245"/>
      <c r="M86" s="245"/>
      <c r="N86" s="245"/>
      <c r="O86" s="240"/>
      <c r="P86" s="240"/>
      <c r="Q86" s="240"/>
      <c r="R86" s="240"/>
      <c r="S86" s="240"/>
    </row>
    <row r="87" spans="1:19" ht="15">
      <c r="A87" s="252">
        <v>81</v>
      </c>
      <c r="B87" s="248" t="s">
        <v>725</v>
      </c>
      <c r="C87" s="252" t="s">
        <v>604</v>
      </c>
      <c r="D87" s="252" t="s">
        <v>605</v>
      </c>
      <c r="E87" s="255" t="s">
        <v>596</v>
      </c>
      <c r="F87" s="252" t="s">
        <v>423</v>
      </c>
      <c r="G87" s="252">
        <v>62</v>
      </c>
      <c r="H87" s="252">
        <v>5</v>
      </c>
      <c r="I87" s="252">
        <v>2</v>
      </c>
      <c r="J87" s="252">
        <v>123</v>
      </c>
      <c r="K87" s="252">
        <v>123</v>
      </c>
      <c r="L87" s="245"/>
      <c r="M87" s="245"/>
      <c r="N87" s="245"/>
      <c r="O87" s="240"/>
      <c r="P87" s="240"/>
      <c r="Q87" s="240"/>
      <c r="R87" s="240"/>
      <c r="S87" s="240"/>
    </row>
    <row r="88" spans="1:19" ht="15">
      <c r="A88" s="252">
        <v>82</v>
      </c>
      <c r="B88" s="248" t="s">
        <v>725</v>
      </c>
      <c r="C88" s="252" t="s">
        <v>604</v>
      </c>
      <c r="D88" s="252" t="s">
        <v>605</v>
      </c>
      <c r="E88" s="251" t="s">
        <v>581</v>
      </c>
      <c r="F88" s="252" t="s">
        <v>423</v>
      </c>
      <c r="G88" s="252">
        <v>63</v>
      </c>
      <c r="H88" s="252">
        <v>3.1</v>
      </c>
      <c r="I88" s="252">
        <v>2.4</v>
      </c>
      <c r="J88" s="252">
        <v>857</v>
      </c>
      <c r="K88" s="252">
        <v>857</v>
      </c>
      <c r="L88" s="245"/>
      <c r="M88" s="245"/>
      <c r="N88" s="245"/>
      <c r="O88" s="240"/>
      <c r="P88" s="240"/>
      <c r="Q88" s="240"/>
      <c r="R88" s="240"/>
      <c r="S88" s="240"/>
    </row>
    <row r="89" spans="1:19" ht="15">
      <c r="A89" s="252">
        <v>83</v>
      </c>
      <c r="B89" s="248" t="s">
        <v>725</v>
      </c>
      <c r="C89" s="252" t="s">
        <v>604</v>
      </c>
      <c r="D89" s="252" t="s">
        <v>607</v>
      </c>
      <c r="E89" s="251" t="s">
        <v>581</v>
      </c>
      <c r="F89" s="252" t="s">
        <v>423</v>
      </c>
      <c r="G89" s="252">
        <v>70</v>
      </c>
      <c r="H89" s="252">
        <v>6.2</v>
      </c>
      <c r="I89" s="252">
        <v>1.2</v>
      </c>
      <c r="J89" s="252">
        <v>222</v>
      </c>
      <c r="K89" s="252">
        <v>222</v>
      </c>
      <c r="L89" s="245"/>
      <c r="M89" s="245"/>
      <c r="N89" s="245"/>
      <c r="O89" s="240"/>
      <c r="P89" s="240"/>
      <c r="Q89" s="240"/>
      <c r="R89" s="240"/>
      <c r="S89" s="240"/>
    </row>
    <row r="90" spans="1:19" ht="15">
      <c r="A90" s="252">
        <v>84</v>
      </c>
      <c r="B90" s="248" t="s">
        <v>725</v>
      </c>
      <c r="C90" s="252" t="s">
        <v>608</v>
      </c>
      <c r="D90" s="252" t="s">
        <v>580</v>
      </c>
      <c r="E90" s="251" t="s">
        <v>581</v>
      </c>
      <c r="F90" s="252" t="s">
        <v>385</v>
      </c>
      <c r="G90" s="252">
        <v>24</v>
      </c>
      <c r="H90" s="252">
        <v>27.2</v>
      </c>
      <c r="I90" s="252">
        <v>1.7</v>
      </c>
      <c r="J90" s="252">
        <v>454</v>
      </c>
      <c r="K90" s="252">
        <v>454</v>
      </c>
      <c r="L90" s="245"/>
      <c r="M90" s="245"/>
      <c r="N90" s="245"/>
      <c r="O90" s="240"/>
      <c r="P90" s="240"/>
      <c r="Q90" s="240"/>
      <c r="R90" s="240"/>
      <c r="S90" s="240"/>
    </row>
    <row r="91" spans="1:19" ht="15">
      <c r="A91" s="252">
        <v>85</v>
      </c>
      <c r="B91" s="248" t="s">
        <v>725</v>
      </c>
      <c r="C91" s="252" t="s">
        <v>608</v>
      </c>
      <c r="D91" s="252" t="s">
        <v>605</v>
      </c>
      <c r="E91" s="251" t="s">
        <v>581</v>
      </c>
      <c r="F91" s="252" t="s">
        <v>385</v>
      </c>
      <c r="G91" s="252">
        <v>65</v>
      </c>
      <c r="H91" s="252">
        <v>28.5</v>
      </c>
      <c r="I91" s="252">
        <v>0.7</v>
      </c>
      <c r="J91" s="252">
        <v>184</v>
      </c>
      <c r="K91" s="252">
        <v>184</v>
      </c>
      <c r="L91" s="245"/>
      <c r="M91" s="245"/>
      <c r="N91" s="245"/>
      <c r="O91" s="240"/>
      <c r="P91" s="240"/>
      <c r="Q91" s="240"/>
      <c r="R91" s="240"/>
      <c r="S91" s="240"/>
    </row>
    <row r="92" spans="1:19" ht="15">
      <c r="A92" s="252">
        <v>86</v>
      </c>
      <c r="B92" s="248" t="s">
        <v>725</v>
      </c>
      <c r="C92" s="252" t="s">
        <v>608</v>
      </c>
      <c r="D92" s="252" t="s">
        <v>580</v>
      </c>
      <c r="E92" s="252" t="s">
        <v>584</v>
      </c>
      <c r="F92" s="252" t="s">
        <v>420</v>
      </c>
      <c r="G92" s="252">
        <v>13</v>
      </c>
      <c r="H92" s="252">
        <v>14.4</v>
      </c>
      <c r="I92" s="252">
        <v>0.7</v>
      </c>
      <c r="J92" s="252">
        <v>87</v>
      </c>
      <c r="K92" s="252">
        <v>87</v>
      </c>
      <c r="L92" s="245"/>
      <c r="M92" s="245"/>
      <c r="N92" s="245"/>
      <c r="O92" s="240"/>
      <c r="P92" s="240"/>
      <c r="Q92" s="240"/>
      <c r="R92" s="240"/>
      <c r="S92" s="240"/>
    </row>
    <row r="93" spans="1:14" ht="15">
      <c r="A93" s="100">
        <v>87</v>
      </c>
      <c r="B93" s="248" t="s">
        <v>725</v>
      </c>
      <c r="C93" s="252" t="s">
        <v>608</v>
      </c>
      <c r="D93" s="252" t="s">
        <v>580</v>
      </c>
      <c r="E93" s="251" t="s">
        <v>581</v>
      </c>
      <c r="F93" s="252" t="s">
        <v>423</v>
      </c>
      <c r="G93" s="252">
        <v>16</v>
      </c>
      <c r="H93" s="252">
        <v>8.4</v>
      </c>
      <c r="I93" s="252">
        <v>0.9</v>
      </c>
      <c r="J93" s="252">
        <v>204</v>
      </c>
      <c r="K93" s="252">
        <v>204</v>
      </c>
      <c r="L93" s="245"/>
      <c r="M93" s="245"/>
      <c r="N93" s="256"/>
    </row>
    <row r="94" spans="1:14" ht="15">
      <c r="A94" s="100">
        <v>88</v>
      </c>
      <c r="B94" s="248" t="s">
        <v>725</v>
      </c>
      <c r="C94" s="252" t="s">
        <v>608</v>
      </c>
      <c r="D94" s="252" t="s">
        <v>605</v>
      </c>
      <c r="E94" s="251" t="s">
        <v>581</v>
      </c>
      <c r="F94" s="252" t="s">
        <v>423</v>
      </c>
      <c r="G94" s="252">
        <v>65</v>
      </c>
      <c r="H94" s="252">
        <v>30</v>
      </c>
      <c r="I94" s="252">
        <v>1.5</v>
      </c>
      <c r="J94" s="252">
        <v>575</v>
      </c>
      <c r="K94" s="252">
        <v>575</v>
      </c>
      <c r="L94" s="245"/>
      <c r="M94" s="245"/>
      <c r="N94" s="256"/>
    </row>
    <row r="95" spans="1:14" ht="15">
      <c r="A95" s="100">
        <v>89</v>
      </c>
      <c r="B95" s="248" t="s">
        <v>725</v>
      </c>
      <c r="C95" s="252" t="s">
        <v>608</v>
      </c>
      <c r="D95" s="252" t="s">
        <v>605</v>
      </c>
      <c r="E95" s="251" t="s">
        <v>581</v>
      </c>
      <c r="F95" s="252" t="s">
        <v>423</v>
      </c>
      <c r="G95" s="252">
        <v>66</v>
      </c>
      <c r="H95" s="252">
        <v>17</v>
      </c>
      <c r="I95" s="252">
        <v>1.7</v>
      </c>
      <c r="J95" s="252">
        <v>245</v>
      </c>
      <c r="K95" s="252">
        <v>245</v>
      </c>
      <c r="L95" s="245"/>
      <c r="M95" s="245"/>
      <c r="N95" s="256"/>
    </row>
    <row r="96" spans="1:14" ht="15">
      <c r="A96" s="100">
        <v>90</v>
      </c>
      <c r="B96" s="248" t="s">
        <v>725</v>
      </c>
      <c r="C96" s="252" t="s">
        <v>609</v>
      </c>
      <c r="D96" s="252" t="s">
        <v>595</v>
      </c>
      <c r="E96" s="252" t="s">
        <v>584</v>
      </c>
      <c r="F96" s="252" t="s">
        <v>205</v>
      </c>
      <c r="G96" s="252">
        <v>73</v>
      </c>
      <c r="H96" s="252">
        <v>10.2</v>
      </c>
      <c r="I96" s="252">
        <v>1</v>
      </c>
      <c r="J96" s="252">
        <v>198</v>
      </c>
      <c r="K96" s="252">
        <v>198</v>
      </c>
      <c r="L96" s="245"/>
      <c r="M96" s="245"/>
      <c r="N96" s="256"/>
    </row>
    <row r="97" spans="1:14" ht="15">
      <c r="A97" s="100">
        <v>91</v>
      </c>
      <c r="B97" s="248" t="s">
        <v>725</v>
      </c>
      <c r="C97" s="252" t="s">
        <v>609</v>
      </c>
      <c r="D97" s="252" t="s">
        <v>595</v>
      </c>
      <c r="E97" s="252" t="s">
        <v>584</v>
      </c>
      <c r="F97" s="252" t="s">
        <v>194</v>
      </c>
      <c r="G97" s="252">
        <v>62</v>
      </c>
      <c r="H97" s="252">
        <v>24.1</v>
      </c>
      <c r="I97" s="252">
        <v>1.8</v>
      </c>
      <c r="J97" s="252">
        <v>339</v>
      </c>
      <c r="K97" s="252">
        <v>339</v>
      </c>
      <c r="L97" s="245"/>
      <c r="M97" s="245"/>
      <c r="N97" s="256"/>
    </row>
    <row r="98" spans="1:14" ht="15">
      <c r="A98" s="100">
        <v>92</v>
      </c>
      <c r="B98" s="248" t="s">
        <v>725</v>
      </c>
      <c r="C98" s="252" t="s">
        <v>609</v>
      </c>
      <c r="D98" s="252" t="s">
        <v>595</v>
      </c>
      <c r="E98" s="252" t="s">
        <v>584</v>
      </c>
      <c r="F98" s="252" t="s">
        <v>194</v>
      </c>
      <c r="G98" s="252">
        <v>68</v>
      </c>
      <c r="H98" s="252">
        <v>15.1</v>
      </c>
      <c r="I98" s="252">
        <v>1.2</v>
      </c>
      <c r="J98" s="252">
        <v>308</v>
      </c>
      <c r="K98" s="252">
        <v>308</v>
      </c>
      <c r="L98" s="245"/>
      <c r="M98" s="245"/>
      <c r="N98" s="256"/>
    </row>
    <row r="99" spans="1:14" ht="15">
      <c r="A99" s="100">
        <v>93</v>
      </c>
      <c r="B99" s="248" t="s">
        <v>725</v>
      </c>
      <c r="C99" s="252" t="s">
        <v>609</v>
      </c>
      <c r="D99" s="252" t="s">
        <v>595</v>
      </c>
      <c r="E99" s="252" t="s">
        <v>584</v>
      </c>
      <c r="F99" s="252" t="s">
        <v>194</v>
      </c>
      <c r="G99" s="252">
        <v>69</v>
      </c>
      <c r="H99" s="252">
        <v>11.1</v>
      </c>
      <c r="I99" s="252">
        <v>1.4</v>
      </c>
      <c r="J99" s="252">
        <v>304</v>
      </c>
      <c r="K99" s="252">
        <v>304</v>
      </c>
      <c r="L99" s="245"/>
      <c r="M99" s="245"/>
      <c r="N99" s="256"/>
    </row>
    <row r="100" spans="1:14" ht="15">
      <c r="A100" s="100">
        <v>94</v>
      </c>
      <c r="B100" s="248" t="s">
        <v>725</v>
      </c>
      <c r="C100" s="252" t="s">
        <v>609</v>
      </c>
      <c r="D100" s="252" t="s">
        <v>595</v>
      </c>
      <c r="E100" s="252" t="s">
        <v>584</v>
      </c>
      <c r="F100" s="252" t="s">
        <v>194</v>
      </c>
      <c r="G100" s="252">
        <v>72</v>
      </c>
      <c r="H100" s="252">
        <v>7.1</v>
      </c>
      <c r="I100" s="252">
        <v>2.6</v>
      </c>
      <c r="J100" s="252">
        <v>396</v>
      </c>
      <c r="K100" s="252">
        <v>396</v>
      </c>
      <c r="L100" s="245"/>
      <c r="M100" s="245"/>
      <c r="N100" s="256"/>
    </row>
    <row r="101" spans="1:14" ht="15">
      <c r="A101" s="100">
        <v>95</v>
      </c>
      <c r="B101" s="248" t="s">
        <v>725</v>
      </c>
      <c r="C101" s="252" t="s">
        <v>609</v>
      </c>
      <c r="D101" s="252" t="s">
        <v>595</v>
      </c>
      <c r="E101" s="252" t="s">
        <v>584</v>
      </c>
      <c r="F101" s="252" t="s">
        <v>194</v>
      </c>
      <c r="G101" s="252">
        <v>79</v>
      </c>
      <c r="H101" s="252">
        <v>5.3</v>
      </c>
      <c r="I101" s="252">
        <v>1.7</v>
      </c>
      <c r="J101" s="252">
        <v>353</v>
      </c>
      <c r="K101" s="252">
        <v>353</v>
      </c>
      <c r="L101" s="245"/>
      <c r="M101" s="245"/>
      <c r="N101" s="256"/>
    </row>
    <row r="102" spans="1:14" ht="15">
      <c r="A102" s="100">
        <v>96</v>
      </c>
      <c r="B102" s="248" t="s">
        <v>725</v>
      </c>
      <c r="C102" s="252" t="s">
        <v>609</v>
      </c>
      <c r="D102" s="252" t="s">
        <v>595</v>
      </c>
      <c r="E102" s="252" t="s">
        <v>584</v>
      </c>
      <c r="F102" s="252" t="s">
        <v>194</v>
      </c>
      <c r="G102" s="252">
        <v>79</v>
      </c>
      <c r="H102" s="252">
        <v>5.4</v>
      </c>
      <c r="I102" s="252">
        <v>1.6</v>
      </c>
      <c r="J102" s="252">
        <v>345</v>
      </c>
      <c r="K102" s="252">
        <v>345</v>
      </c>
      <c r="L102" s="245"/>
      <c r="M102" s="245"/>
      <c r="N102" s="256"/>
    </row>
    <row r="103" spans="1:14" ht="15">
      <c r="A103" s="100">
        <v>97</v>
      </c>
      <c r="B103" s="248" t="s">
        <v>725</v>
      </c>
      <c r="C103" s="252" t="s">
        <v>609</v>
      </c>
      <c r="D103" s="252" t="s">
        <v>610</v>
      </c>
      <c r="E103" s="252" t="s">
        <v>584</v>
      </c>
      <c r="F103" s="252" t="s">
        <v>194</v>
      </c>
      <c r="G103" s="252">
        <v>97</v>
      </c>
      <c r="H103" s="252">
        <v>21.1</v>
      </c>
      <c r="I103" s="252">
        <v>1.5</v>
      </c>
      <c r="J103" s="252">
        <v>327</v>
      </c>
      <c r="K103" s="252">
        <v>327</v>
      </c>
      <c r="L103" s="245"/>
      <c r="M103" s="245"/>
      <c r="N103" s="256"/>
    </row>
    <row r="104" spans="1:14" ht="15">
      <c r="A104" s="100">
        <v>98</v>
      </c>
      <c r="B104" s="248" t="s">
        <v>725</v>
      </c>
      <c r="C104" s="252" t="s">
        <v>611</v>
      </c>
      <c r="D104" s="252" t="s">
        <v>612</v>
      </c>
      <c r="E104" s="251" t="s">
        <v>581</v>
      </c>
      <c r="F104" s="252" t="s">
        <v>385</v>
      </c>
      <c r="G104" s="252">
        <v>37</v>
      </c>
      <c r="H104" s="252">
        <v>6</v>
      </c>
      <c r="I104" s="252">
        <v>3.5</v>
      </c>
      <c r="J104" s="252">
        <v>1126</v>
      </c>
      <c r="K104" s="252">
        <v>1126</v>
      </c>
      <c r="L104" s="245"/>
      <c r="M104" s="245"/>
      <c r="N104" s="256"/>
    </row>
    <row r="105" spans="1:14" ht="15">
      <c r="A105" s="100">
        <v>99</v>
      </c>
      <c r="B105" s="248" t="s">
        <v>725</v>
      </c>
      <c r="C105" s="252" t="s">
        <v>611</v>
      </c>
      <c r="D105" s="252" t="s">
        <v>612</v>
      </c>
      <c r="E105" s="255" t="s">
        <v>596</v>
      </c>
      <c r="F105" s="252" t="s">
        <v>385</v>
      </c>
      <c r="G105" s="252">
        <v>43</v>
      </c>
      <c r="H105" s="252">
        <v>23</v>
      </c>
      <c r="I105" s="252">
        <v>2.8</v>
      </c>
      <c r="J105" s="252">
        <v>400</v>
      </c>
      <c r="K105" s="252">
        <v>400</v>
      </c>
      <c r="L105" s="245"/>
      <c r="M105" s="245"/>
      <c r="N105" s="256"/>
    </row>
    <row r="106" spans="1:14" ht="15">
      <c r="A106" s="100">
        <v>100</v>
      </c>
      <c r="B106" s="248" t="s">
        <v>725</v>
      </c>
      <c r="C106" s="252" t="s">
        <v>611</v>
      </c>
      <c r="D106" s="252" t="s">
        <v>612</v>
      </c>
      <c r="E106" s="255" t="s">
        <v>596</v>
      </c>
      <c r="F106" s="252" t="s">
        <v>385</v>
      </c>
      <c r="G106" s="252">
        <v>55</v>
      </c>
      <c r="H106" s="252">
        <v>1.1</v>
      </c>
      <c r="I106" s="252">
        <v>4.9</v>
      </c>
      <c r="J106" s="252">
        <v>505</v>
      </c>
      <c r="K106" s="252">
        <v>505</v>
      </c>
      <c r="L106" s="245"/>
      <c r="M106" s="245"/>
      <c r="N106" s="256"/>
    </row>
    <row r="107" spans="1:14" ht="15">
      <c r="A107" s="100">
        <v>101</v>
      </c>
      <c r="B107" s="248" t="s">
        <v>725</v>
      </c>
      <c r="C107" s="252" t="s">
        <v>611</v>
      </c>
      <c r="D107" s="252" t="s">
        <v>613</v>
      </c>
      <c r="E107" s="255" t="s">
        <v>596</v>
      </c>
      <c r="F107" s="252" t="s">
        <v>385</v>
      </c>
      <c r="G107" s="252">
        <v>59</v>
      </c>
      <c r="H107" s="252">
        <v>24</v>
      </c>
      <c r="I107" s="252">
        <v>4</v>
      </c>
      <c r="J107" s="252">
        <v>600</v>
      </c>
      <c r="K107" s="252">
        <v>600</v>
      </c>
      <c r="L107" s="245"/>
      <c r="M107" s="245"/>
      <c r="N107" s="256"/>
    </row>
    <row r="108" spans="1:14" ht="15">
      <c r="A108" s="100">
        <v>102</v>
      </c>
      <c r="B108" s="248" t="s">
        <v>725</v>
      </c>
      <c r="C108" s="252" t="s">
        <v>611</v>
      </c>
      <c r="D108" s="252" t="s">
        <v>613</v>
      </c>
      <c r="E108" s="251" t="s">
        <v>581</v>
      </c>
      <c r="F108" s="252" t="s">
        <v>385</v>
      </c>
      <c r="G108" s="252">
        <v>68</v>
      </c>
      <c r="H108" s="252">
        <v>6</v>
      </c>
      <c r="I108" s="252">
        <v>0.8</v>
      </c>
      <c r="J108" s="252">
        <v>169</v>
      </c>
      <c r="K108" s="252">
        <v>169</v>
      </c>
      <c r="L108" s="245"/>
      <c r="M108" s="245"/>
      <c r="N108" s="256"/>
    </row>
    <row r="109" spans="1:13" ht="15">
      <c r="A109" s="100">
        <v>103</v>
      </c>
      <c r="B109" s="248" t="s">
        <v>725</v>
      </c>
      <c r="C109" s="252" t="s">
        <v>611</v>
      </c>
      <c r="D109" s="252" t="s">
        <v>614</v>
      </c>
      <c r="E109" s="252" t="s">
        <v>584</v>
      </c>
      <c r="F109" s="252" t="s">
        <v>420</v>
      </c>
      <c r="G109" s="252">
        <v>3</v>
      </c>
      <c r="H109" s="252">
        <v>25.2</v>
      </c>
      <c r="I109" s="252">
        <v>0.5</v>
      </c>
      <c r="J109" s="252">
        <v>88</v>
      </c>
      <c r="K109" s="252">
        <v>88</v>
      </c>
      <c r="L109" s="245"/>
      <c r="M109" s="245"/>
    </row>
    <row r="110" spans="1:13" ht="15">
      <c r="A110" s="100">
        <v>104</v>
      </c>
      <c r="B110" s="248" t="s">
        <v>725</v>
      </c>
      <c r="C110" s="252" t="s">
        <v>611</v>
      </c>
      <c r="D110" s="252" t="s">
        <v>614</v>
      </c>
      <c r="E110" s="252" t="s">
        <v>584</v>
      </c>
      <c r="F110" s="252" t="s">
        <v>420</v>
      </c>
      <c r="G110" s="252">
        <v>3</v>
      </c>
      <c r="H110" s="252">
        <v>8.1</v>
      </c>
      <c r="I110" s="252">
        <v>0.5</v>
      </c>
      <c r="J110" s="252">
        <v>126</v>
      </c>
      <c r="K110" s="252">
        <v>126</v>
      </c>
      <c r="L110" s="245"/>
      <c r="M110" s="245"/>
    </row>
    <row r="111" spans="1:13" ht="15">
      <c r="A111" s="100">
        <v>105</v>
      </c>
      <c r="B111" s="248" t="s">
        <v>725</v>
      </c>
      <c r="C111" s="252" t="s">
        <v>611</v>
      </c>
      <c r="D111" s="252" t="s">
        <v>612</v>
      </c>
      <c r="E111" s="255" t="s">
        <v>596</v>
      </c>
      <c r="F111" s="252" t="s">
        <v>420</v>
      </c>
      <c r="G111" s="252">
        <v>34</v>
      </c>
      <c r="H111" s="252">
        <v>11.1</v>
      </c>
      <c r="I111" s="252">
        <v>1.6</v>
      </c>
      <c r="J111" s="252">
        <v>143</v>
      </c>
      <c r="K111" s="252">
        <v>143</v>
      </c>
      <c r="L111" s="245"/>
      <c r="M111" s="245"/>
    </row>
    <row r="112" spans="1:13" ht="15">
      <c r="A112" s="100">
        <v>106</v>
      </c>
      <c r="B112" s="248" t="s">
        <v>725</v>
      </c>
      <c r="C112" s="252" t="s">
        <v>611</v>
      </c>
      <c r="D112" s="252" t="s">
        <v>612</v>
      </c>
      <c r="E112" s="252" t="s">
        <v>584</v>
      </c>
      <c r="F112" s="252" t="s">
        <v>420</v>
      </c>
      <c r="G112" s="252">
        <v>40</v>
      </c>
      <c r="H112" s="252">
        <v>13.1</v>
      </c>
      <c r="I112" s="252">
        <v>0.5</v>
      </c>
      <c r="J112" s="252">
        <v>48</v>
      </c>
      <c r="K112" s="252">
        <v>48</v>
      </c>
      <c r="L112" s="245"/>
      <c r="M112" s="245"/>
    </row>
    <row r="113" spans="1:13" ht="15">
      <c r="A113" s="100">
        <v>107</v>
      </c>
      <c r="B113" s="248" t="s">
        <v>725</v>
      </c>
      <c r="C113" s="252" t="s">
        <v>611</v>
      </c>
      <c r="D113" s="252" t="s">
        <v>612</v>
      </c>
      <c r="E113" s="252" t="s">
        <v>584</v>
      </c>
      <c r="F113" s="252" t="s">
        <v>420</v>
      </c>
      <c r="G113" s="252">
        <v>42</v>
      </c>
      <c r="H113" s="252">
        <v>5.1</v>
      </c>
      <c r="I113" s="252">
        <v>0.9</v>
      </c>
      <c r="J113" s="252">
        <v>172</v>
      </c>
      <c r="K113" s="252">
        <v>172</v>
      </c>
      <c r="L113" s="245"/>
      <c r="M113" s="245"/>
    </row>
    <row r="114" spans="1:13" ht="15">
      <c r="A114" s="100">
        <v>108</v>
      </c>
      <c r="B114" s="248" t="s">
        <v>725</v>
      </c>
      <c r="C114" s="252" t="s">
        <v>611</v>
      </c>
      <c r="D114" s="252" t="s">
        <v>612</v>
      </c>
      <c r="E114" s="255" t="s">
        <v>596</v>
      </c>
      <c r="F114" s="252" t="s">
        <v>420</v>
      </c>
      <c r="G114" s="252">
        <v>46</v>
      </c>
      <c r="H114" s="252">
        <v>13</v>
      </c>
      <c r="I114" s="252">
        <v>2.6</v>
      </c>
      <c r="J114" s="252">
        <v>113</v>
      </c>
      <c r="K114" s="252">
        <v>113</v>
      </c>
      <c r="L114" s="245"/>
      <c r="M114" s="245"/>
    </row>
    <row r="115" spans="1:13" ht="15">
      <c r="A115" s="100">
        <v>109</v>
      </c>
      <c r="B115" s="248" t="s">
        <v>725</v>
      </c>
      <c r="C115" s="252" t="s">
        <v>611</v>
      </c>
      <c r="D115" s="252" t="s">
        <v>614</v>
      </c>
      <c r="E115" s="252" t="s">
        <v>584</v>
      </c>
      <c r="F115" s="252" t="s">
        <v>420</v>
      </c>
      <c r="G115" s="252">
        <v>65</v>
      </c>
      <c r="H115" s="252">
        <v>50</v>
      </c>
      <c r="I115" s="252">
        <v>0.7</v>
      </c>
      <c r="J115" s="252">
        <v>179</v>
      </c>
      <c r="K115" s="252">
        <v>179</v>
      </c>
      <c r="L115" s="245"/>
      <c r="M115" s="245"/>
    </row>
    <row r="116" spans="1:13" ht="15">
      <c r="A116" s="100">
        <v>110</v>
      </c>
      <c r="B116" s="248" t="s">
        <v>725</v>
      </c>
      <c r="C116" s="252" t="s">
        <v>611</v>
      </c>
      <c r="D116" s="252" t="s">
        <v>612</v>
      </c>
      <c r="E116" s="251" t="s">
        <v>581</v>
      </c>
      <c r="F116" s="252" t="s">
        <v>423</v>
      </c>
      <c r="G116" s="252">
        <v>41</v>
      </c>
      <c r="H116" s="252">
        <v>12.1</v>
      </c>
      <c r="I116" s="252">
        <v>2.6</v>
      </c>
      <c r="J116" s="252">
        <v>653</v>
      </c>
      <c r="K116" s="252">
        <v>653</v>
      </c>
      <c r="L116" s="245"/>
      <c r="M116" s="245"/>
    </row>
    <row r="117" spans="1:13" ht="15">
      <c r="A117" s="100">
        <v>111</v>
      </c>
      <c r="B117" s="248" t="s">
        <v>725</v>
      </c>
      <c r="C117" s="252" t="s">
        <v>611</v>
      </c>
      <c r="D117" s="252" t="s">
        <v>613</v>
      </c>
      <c r="E117" s="251" t="s">
        <v>581</v>
      </c>
      <c r="F117" s="252" t="s">
        <v>423</v>
      </c>
      <c r="G117" s="252">
        <v>59</v>
      </c>
      <c r="H117" s="252">
        <v>1</v>
      </c>
      <c r="I117" s="252">
        <v>2.2</v>
      </c>
      <c r="J117" s="252">
        <v>738</v>
      </c>
      <c r="K117" s="252">
        <v>738</v>
      </c>
      <c r="L117" s="245"/>
      <c r="M117" s="245"/>
    </row>
    <row r="118" spans="1:13" ht="15">
      <c r="A118" s="100">
        <v>112</v>
      </c>
      <c r="B118" s="248" t="s">
        <v>725</v>
      </c>
      <c r="C118" s="252" t="s">
        <v>611</v>
      </c>
      <c r="D118" s="252" t="s">
        <v>614</v>
      </c>
      <c r="E118" s="251" t="s">
        <v>581</v>
      </c>
      <c r="F118" s="252" t="s">
        <v>423</v>
      </c>
      <c r="G118" s="252">
        <v>65</v>
      </c>
      <c r="H118" s="252">
        <v>18.2</v>
      </c>
      <c r="I118" s="252">
        <v>1.8</v>
      </c>
      <c r="J118" s="252">
        <v>513</v>
      </c>
      <c r="K118" s="252">
        <v>513</v>
      </c>
      <c r="L118" s="245"/>
      <c r="M118" s="245"/>
    </row>
    <row r="119" spans="1:13" ht="15">
      <c r="A119" s="100">
        <v>113</v>
      </c>
      <c r="B119" s="248" t="s">
        <v>725</v>
      </c>
      <c r="C119" s="252" t="s">
        <v>611</v>
      </c>
      <c r="D119" s="252" t="s">
        <v>614</v>
      </c>
      <c r="E119" s="251" t="s">
        <v>581</v>
      </c>
      <c r="F119" s="252" t="s">
        <v>423</v>
      </c>
      <c r="G119" s="252">
        <v>65</v>
      </c>
      <c r="H119" s="252">
        <v>9</v>
      </c>
      <c r="I119" s="252">
        <v>1.2</v>
      </c>
      <c r="J119" s="252">
        <v>295</v>
      </c>
      <c r="K119" s="252">
        <v>295</v>
      </c>
      <c r="L119" s="245"/>
      <c r="M119" s="245"/>
    </row>
    <row r="120" spans="1:13" ht="15">
      <c r="A120" s="257"/>
      <c r="B120" s="248" t="s">
        <v>725</v>
      </c>
      <c r="C120" s="258"/>
      <c r="D120" s="258"/>
      <c r="E120" s="259"/>
      <c r="F120" s="258"/>
      <c r="G120" s="258"/>
      <c r="H120" s="258"/>
      <c r="I120" s="258">
        <f>SUM(I8:I119)</f>
        <v>183.29999999999995</v>
      </c>
      <c r="J120" s="258">
        <f>SUM(J8:J119)</f>
        <v>39781</v>
      </c>
      <c r="K120" s="258">
        <f>SUM(K8:K119)</f>
        <v>39781</v>
      </c>
      <c r="L120" s="245"/>
      <c r="M120" s="245"/>
    </row>
    <row r="121" spans="1:13" ht="18.75">
      <c r="A121" s="482" t="s">
        <v>171</v>
      </c>
      <c r="B121" s="483"/>
      <c r="C121" s="483"/>
      <c r="D121" s="483"/>
      <c r="E121" s="483"/>
      <c r="F121" s="483"/>
      <c r="G121" s="483"/>
      <c r="H121" s="483"/>
      <c r="I121" s="483"/>
      <c r="J121" s="483"/>
      <c r="K121" s="484"/>
      <c r="L121" s="245"/>
      <c r="M121" s="245"/>
    </row>
    <row r="122" spans="1:13" ht="15">
      <c r="A122" s="252"/>
      <c r="B122" s="248" t="s">
        <v>725</v>
      </c>
      <c r="C122" s="252" t="s">
        <v>604</v>
      </c>
      <c r="D122" s="252" t="s">
        <v>606</v>
      </c>
      <c r="E122" s="255" t="s">
        <v>306</v>
      </c>
      <c r="F122" s="252" t="s">
        <v>615</v>
      </c>
      <c r="G122" s="252">
        <v>3</v>
      </c>
      <c r="H122" s="252">
        <v>11</v>
      </c>
      <c r="I122" s="252">
        <v>1.4</v>
      </c>
      <c r="J122" s="252">
        <v>17</v>
      </c>
      <c r="K122" s="252"/>
      <c r="L122" s="245"/>
      <c r="M122" s="245"/>
    </row>
    <row r="123" spans="1:13" ht="15">
      <c r="A123" s="252"/>
      <c r="B123" s="248" t="s">
        <v>725</v>
      </c>
      <c r="C123" s="252" t="s">
        <v>604</v>
      </c>
      <c r="D123" s="252" t="s">
        <v>599</v>
      </c>
      <c r="E123" s="255" t="s">
        <v>306</v>
      </c>
      <c r="F123" s="252" t="s">
        <v>615</v>
      </c>
      <c r="G123" s="252">
        <v>6</v>
      </c>
      <c r="H123" s="252">
        <v>14</v>
      </c>
      <c r="I123" s="252">
        <v>3</v>
      </c>
      <c r="J123" s="252">
        <v>36</v>
      </c>
      <c r="K123" s="252"/>
      <c r="L123" s="245"/>
      <c r="M123" s="245"/>
    </row>
    <row r="124" spans="1:13" ht="15">
      <c r="A124" s="252"/>
      <c r="B124" s="248" t="s">
        <v>725</v>
      </c>
      <c r="C124" s="252" t="s">
        <v>604</v>
      </c>
      <c r="D124" s="252" t="s">
        <v>607</v>
      </c>
      <c r="E124" s="255" t="s">
        <v>306</v>
      </c>
      <c r="F124" s="252" t="s">
        <v>194</v>
      </c>
      <c r="G124" s="252">
        <v>22</v>
      </c>
      <c r="H124" s="252">
        <v>7</v>
      </c>
      <c r="I124" s="252">
        <v>3.7</v>
      </c>
      <c r="J124" s="252">
        <v>45</v>
      </c>
      <c r="K124" s="252"/>
      <c r="L124" s="245"/>
      <c r="M124" s="245"/>
    </row>
    <row r="125" spans="1:13" ht="15">
      <c r="A125" s="252"/>
      <c r="B125" s="248" t="s">
        <v>725</v>
      </c>
      <c r="C125" s="252" t="s">
        <v>604</v>
      </c>
      <c r="D125" s="252" t="s">
        <v>605</v>
      </c>
      <c r="E125" s="255" t="s">
        <v>306</v>
      </c>
      <c r="F125" s="252" t="s">
        <v>615</v>
      </c>
      <c r="G125" s="252">
        <v>28</v>
      </c>
      <c r="H125" s="252">
        <v>4</v>
      </c>
      <c r="I125" s="252">
        <v>3.8</v>
      </c>
      <c r="J125" s="252">
        <v>46</v>
      </c>
      <c r="K125" s="252"/>
      <c r="L125" s="260"/>
      <c r="M125" s="260"/>
    </row>
    <row r="126" spans="1:13" ht="15">
      <c r="A126" s="252"/>
      <c r="B126" s="248" t="s">
        <v>725</v>
      </c>
      <c r="C126" s="252" t="s">
        <v>604</v>
      </c>
      <c r="D126" s="252" t="s">
        <v>605</v>
      </c>
      <c r="E126" s="255" t="s">
        <v>616</v>
      </c>
      <c r="F126" s="252" t="s">
        <v>615</v>
      </c>
      <c r="G126" s="252">
        <v>35</v>
      </c>
      <c r="H126" s="252">
        <v>1</v>
      </c>
      <c r="I126" s="252">
        <v>2.3</v>
      </c>
      <c r="J126" s="252">
        <v>34</v>
      </c>
      <c r="K126" s="252"/>
      <c r="L126" s="256"/>
      <c r="M126" s="256"/>
    </row>
    <row r="127" spans="1:13" ht="15">
      <c r="A127" s="252"/>
      <c r="B127" s="248" t="s">
        <v>725</v>
      </c>
      <c r="C127" s="252" t="s">
        <v>604</v>
      </c>
      <c r="D127" s="252" t="s">
        <v>605</v>
      </c>
      <c r="E127" s="255" t="s">
        <v>616</v>
      </c>
      <c r="F127" s="252" t="s">
        <v>615</v>
      </c>
      <c r="G127" s="252">
        <v>47</v>
      </c>
      <c r="H127" s="252">
        <v>10</v>
      </c>
      <c r="I127" s="252">
        <v>2</v>
      </c>
      <c r="J127" s="252">
        <v>30</v>
      </c>
      <c r="K127" s="252"/>
      <c r="L127" s="256"/>
      <c r="M127" s="256"/>
    </row>
    <row r="128" spans="1:13" ht="15">
      <c r="A128" s="252"/>
      <c r="B128" s="248" t="s">
        <v>725</v>
      </c>
      <c r="C128" s="252" t="s">
        <v>604</v>
      </c>
      <c r="D128" s="252" t="s">
        <v>617</v>
      </c>
      <c r="E128" s="255" t="s">
        <v>300</v>
      </c>
      <c r="F128" s="252" t="s">
        <v>194</v>
      </c>
      <c r="G128" s="252">
        <v>12</v>
      </c>
      <c r="H128" s="252">
        <v>7</v>
      </c>
      <c r="I128" s="252">
        <v>3.9</v>
      </c>
      <c r="J128" s="252">
        <v>62</v>
      </c>
      <c r="K128" s="252"/>
      <c r="L128" s="256"/>
      <c r="M128" s="256"/>
    </row>
    <row r="129" spans="1:13" ht="15">
      <c r="A129" s="252"/>
      <c r="B129" s="248" t="s">
        <v>725</v>
      </c>
      <c r="C129" s="252" t="s">
        <v>604</v>
      </c>
      <c r="D129" s="252" t="s">
        <v>607</v>
      </c>
      <c r="E129" s="255" t="s">
        <v>300</v>
      </c>
      <c r="F129" s="252" t="s">
        <v>615</v>
      </c>
      <c r="G129" s="252">
        <v>24</v>
      </c>
      <c r="H129" s="252">
        <v>3.7</v>
      </c>
      <c r="I129" s="252">
        <v>4</v>
      </c>
      <c r="J129" s="252">
        <v>60</v>
      </c>
      <c r="K129" s="252"/>
      <c r="L129" s="256"/>
      <c r="M129" s="256"/>
    </row>
    <row r="130" spans="1:13" ht="15">
      <c r="A130" s="252"/>
      <c r="B130" s="248" t="s">
        <v>725</v>
      </c>
      <c r="C130" s="252" t="s">
        <v>604</v>
      </c>
      <c r="D130" s="252" t="s">
        <v>599</v>
      </c>
      <c r="E130" s="255" t="s">
        <v>618</v>
      </c>
      <c r="F130" s="252" t="s">
        <v>615</v>
      </c>
      <c r="G130" s="252">
        <v>9</v>
      </c>
      <c r="H130" s="252">
        <v>3.1</v>
      </c>
      <c r="I130" s="252">
        <v>10</v>
      </c>
      <c r="J130" s="252">
        <v>300</v>
      </c>
      <c r="K130" s="252"/>
      <c r="L130" s="256"/>
      <c r="M130" s="256"/>
    </row>
    <row r="131" spans="1:13" ht="15">
      <c r="A131" s="252"/>
      <c r="B131" s="248" t="s">
        <v>725</v>
      </c>
      <c r="C131" s="252" t="s">
        <v>604</v>
      </c>
      <c r="D131" s="252" t="s">
        <v>605</v>
      </c>
      <c r="E131" s="255" t="s">
        <v>618</v>
      </c>
      <c r="F131" s="252" t="s">
        <v>615</v>
      </c>
      <c r="G131" s="252">
        <v>28</v>
      </c>
      <c r="H131" s="252">
        <v>1</v>
      </c>
      <c r="I131" s="252">
        <v>3.4</v>
      </c>
      <c r="J131" s="252">
        <v>102</v>
      </c>
      <c r="K131" s="252"/>
      <c r="L131" s="256"/>
      <c r="M131" s="256"/>
    </row>
    <row r="132" spans="1:13" ht="15">
      <c r="A132" s="252"/>
      <c r="B132" s="248" t="s">
        <v>725</v>
      </c>
      <c r="C132" s="252" t="s">
        <v>604</v>
      </c>
      <c r="D132" s="252" t="s">
        <v>605</v>
      </c>
      <c r="E132" s="255" t="s">
        <v>618</v>
      </c>
      <c r="F132" s="252" t="s">
        <v>615</v>
      </c>
      <c r="G132" s="252">
        <v>28</v>
      </c>
      <c r="H132" s="252">
        <v>10.2</v>
      </c>
      <c r="I132" s="252">
        <v>5</v>
      </c>
      <c r="J132" s="252">
        <v>150</v>
      </c>
      <c r="K132" s="252"/>
      <c r="L132" s="256"/>
      <c r="M132" s="256"/>
    </row>
    <row r="133" spans="1:13" ht="15">
      <c r="A133" s="252"/>
      <c r="B133" s="248" t="s">
        <v>725</v>
      </c>
      <c r="C133" s="252" t="s">
        <v>604</v>
      </c>
      <c r="D133" s="252" t="s">
        <v>605</v>
      </c>
      <c r="E133" s="255" t="s">
        <v>618</v>
      </c>
      <c r="F133" s="252" t="s">
        <v>615</v>
      </c>
      <c r="G133" s="252">
        <v>36</v>
      </c>
      <c r="H133" s="252">
        <v>9</v>
      </c>
      <c r="I133" s="252">
        <v>5</v>
      </c>
      <c r="J133" s="252">
        <v>150</v>
      </c>
      <c r="K133" s="252"/>
      <c r="L133" s="256"/>
      <c r="M133" s="256"/>
    </row>
    <row r="134" spans="1:13" ht="15">
      <c r="A134" s="252"/>
      <c r="B134" s="248" t="s">
        <v>725</v>
      </c>
      <c r="C134" s="252" t="s">
        <v>604</v>
      </c>
      <c r="D134" s="252" t="s">
        <v>605</v>
      </c>
      <c r="E134" s="255" t="s">
        <v>618</v>
      </c>
      <c r="F134" s="252" t="s">
        <v>615</v>
      </c>
      <c r="G134" s="252">
        <v>41</v>
      </c>
      <c r="H134" s="252">
        <v>4.2</v>
      </c>
      <c r="I134" s="252">
        <v>5</v>
      </c>
      <c r="J134" s="252">
        <v>150</v>
      </c>
      <c r="K134" s="252"/>
      <c r="L134" s="256"/>
      <c r="M134" s="256"/>
    </row>
    <row r="135" spans="1:13" ht="15">
      <c r="A135" s="252"/>
      <c r="B135" s="248" t="s">
        <v>725</v>
      </c>
      <c r="C135" s="252" t="s">
        <v>604</v>
      </c>
      <c r="D135" s="252" t="s">
        <v>606</v>
      </c>
      <c r="E135" s="255" t="s">
        <v>619</v>
      </c>
      <c r="F135" s="252" t="s">
        <v>620</v>
      </c>
      <c r="G135" s="252">
        <v>3</v>
      </c>
      <c r="H135" s="252">
        <v>22</v>
      </c>
      <c r="I135" s="252">
        <v>3</v>
      </c>
      <c r="J135" s="252">
        <v>90</v>
      </c>
      <c r="K135" s="252">
        <v>81</v>
      </c>
      <c r="L135" s="256"/>
      <c r="M135" s="256"/>
    </row>
    <row r="136" spans="1:13" ht="15">
      <c r="A136" s="252"/>
      <c r="B136" s="248" t="s">
        <v>725</v>
      </c>
      <c r="C136" s="252" t="s">
        <v>604</v>
      </c>
      <c r="D136" s="252" t="s">
        <v>606</v>
      </c>
      <c r="E136" s="255" t="s">
        <v>619</v>
      </c>
      <c r="F136" s="252" t="s">
        <v>620</v>
      </c>
      <c r="G136" s="252">
        <v>3</v>
      </c>
      <c r="H136" s="252">
        <v>23</v>
      </c>
      <c r="I136" s="252">
        <v>4</v>
      </c>
      <c r="J136" s="252">
        <v>120</v>
      </c>
      <c r="K136" s="252">
        <v>108</v>
      </c>
      <c r="L136" s="256"/>
      <c r="M136" s="256"/>
    </row>
    <row r="137" spans="1:13" ht="15">
      <c r="A137" s="252"/>
      <c r="B137" s="248" t="s">
        <v>725</v>
      </c>
      <c r="C137" s="252" t="s">
        <v>604</v>
      </c>
      <c r="D137" s="252" t="s">
        <v>599</v>
      </c>
      <c r="E137" s="255" t="s">
        <v>619</v>
      </c>
      <c r="F137" s="252" t="s">
        <v>620</v>
      </c>
      <c r="G137" s="252">
        <v>6</v>
      </c>
      <c r="H137" s="252">
        <v>11</v>
      </c>
      <c r="I137" s="252">
        <v>2</v>
      </c>
      <c r="J137" s="252">
        <v>60</v>
      </c>
      <c r="K137" s="252">
        <v>54</v>
      </c>
      <c r="L137" s="256"/>
      <c r="M137" s="256"/>
    </row>
    <row r="138" spans="1:13" ht="15">
      <c r="A138" s="252"/>
      <c r="B138" s="248" t="s">
        <v>725</v>
      </c>
      <c r="C138" s="252" t="s">
        <v>604</v>
      </c>
      <c r="D138" s="252" t="s">
        <v>599</v>
      </c>
      <c r="E138" s="255" t="s">
        <v>619</v>
      </c>
      <c r="F138" s="252" t="s">
        <v>621</v>
      </c>
      <c r="G138" s="252">
        <v>7</v>
      </c>
      <c r="H138" s="252">
        <v>1</v>
      </c>
      <c r="I138" s="252">
        <v>3</v>
      </c>
      <c r="J138" s="252">
        <v>90</v>
      </c>
      <c r="K138" s="252">
        <v>81</v>
      </c>
      <c r="L138" s="256"/>
      <c r="M138" s="256"/>
    </row>
    <row r="139" spans="1:13" ht="15">
      <c r="A139" s="252"/>
      <c r="B139" s="248" t="s">
        <v>725</v>
      </c>
      <c r="C139" s="252" t="s">
        <v>604</v>
      </c>
      <c r="D139" s="252" t="s">
        <v>599</v>
      </c>
      <c r="E139" s="255" t="s">
        <v>619</v>
      </c>
      <c r="F139" s="252" t="s">
        <v>621</v>
      </c>
      <c r="G139" s="252">
        <v>15</v>
      </c>
      <c r="H139" s="252">
        <v>2</v>
      </c>
      <c r="I139" s="252">
        <v>4</v>
      </c>
      <c r="J139" s="252">
        <v>120</v>
      </c>
      <c r="K139" s="252">
        <v>108</v>
      </c>
      <c r="L139" s="256"/>
      <c r="M139" s="256"/>
    </row>
    <row r="140" spans="1:13" ht="15">
      <c r="A140" s="252"/>
      <c r="B140" s="248" t="s">
        <v>725</v>
      </c>
      <c r="C140" s="252" t="s">
        <v>604</v>
      </c>
      <c r="D140" s="252" t="s">
        <v>605</v>
      </c>
      <c r="E140" s="255" t="s">
        <v>619</v>
      </c>
      <c r="F140" s="252" t="s">
        <v>621</v>
      </c>
      <c r="G140" s="252">
        <v>38</v>
      </c>
      <c r="H140" s="252">
        <v>1</v>
      </c>
      <c r="I140" s="252">
        <v>2</v>
      </c>
      <c r="J140" s="252">
        <v>60</v>
      </c>
      <c r="K140" s="252">
        <v>54</v>
      </c>
      <c r="L140" s="256"/>
      <c r="M140" s="256"/>
    </row>
    <row r="141" spans="1:13" ht="15">
      <c r="A141" s="252"/>
      <c r="B141" s="248" t="s">
        <v>725</v>
      </c>
      <c r="C141" s="252" t="s">
        <v>604</v>
      </c>
      <c r="D141" s="252" t="s">
        <v>605</v>
      </c>
      <c r="E141" s="255" t="s">
        <v>619</v>
      </c>
      <c r="F141" s="252" t="s">
        <v>621</v>
      </c>
      <c r="G141" s="252">
        <v>38</v>
      </c>
      <c r="H141" s="252">
        <v>2</v>
      </c>
      <c r="I141" s="252">
        <v>4</v>
      </c>
      <c r="J141" s="252">
        <v>120</v>
      </c>
      <c r="K141" s="252">
        <v>108</v>
      </c>
      <c r="L141" s="256"/>
      <c r="M141" s="256"/>
    </row>
    <row r="142" spans="1:13" ht="15">
      <c r="A142" s="252"/>
      <c r="B142" s="248" t="s">
        <v>725</v>
      </c>
      <c r="C142" s="252" t="s">
        <v>604</v>
      </c>
      <c r="D142" s="252" t="s">
        <v>605</v>
      </c>
      <c r="E142" s="255" t="s">
        <v>619</v>
      </c>
      <c r="F142" s="252" t="s">
        <v>621</v>
      </c>
      <c r="G142" s="252">
        <v>42</v>
      </c>
      <c r="H142" s="252">
        <v>5</v>
      </c>
      <c r="I142" s="252">
        <v>2</v>
      </c>
      <c r="J142" s="252">
        <v>60</v>
      </c>
      <c r="K142" s="252">
        <v>54</v>
      </c>
      <c r="L142" s="256"/>
      <c r="M142" s="256"/>
    </row>
    <row r="143" spans="1:13" ht="15">
      <c r="A143" s="252"/>
      <c r="B143" s="248" t="s">
        <v>725</v>
      </c>
      <c r="C143" s="252" t="s">
        <v>604</v>
      </c>
      <c r="D143" s="252" t="s">
        <v>605</v>
      </c>
      <c r="E143" s="255" t="s">
        <v>619</v>
      </c>
      <c r="F143" s="252" t="s">
        <v>621</v>
      </c>
      <c r="G143" s="252">
        <v>48</v>
      </c>
      <c r="H143" s="252">
        <v>13</v>
      </c>
      <c r="I143" s="252">
        <v>3</v>
      </c>
      <c r="J143" s="252">
        <v>90</v>
      </c>
      <c r="K143" s="252">
        <v>81</v>
      </c>
      <c r="L143" s="256"/>
      <c r="M143" s="256"/>
    </row>
    <row r="144" spans="1:13" ht="15">
      <c r="A144" s="252"/>
      <c r="B144" s="248" t="s">
        <v>725</v>
      </c>
      <c r="C144" s="252" t="s">
        <v>604</v>
      </c>
      <c r="D144" s="252" t="s">
        <v>605</v>
      </c>
      <c r="E144" s="255" t="s">
        <v>619</v>
      </c>
      <c r="F144" s="252" t="s">
        <v>621</v>
      </c>
      <c r="G144" s="252">
        <v>59</v>
      </c>
      <c r="H144" s="252">
        <v>1</v>
      </c>
      <c r="I144" s="252">
        <v>2</v>
      </c>
      <c r="J144" s="252">
        <v>60</v>
      </c>
      <c r="K144" s="252">
        <v>54</v>
      </c>
      <c r="L144" s="256"/>
      <c r="M144" s="256"/>
    </row>
    <row r="145" spans="1:13" ht="15">
      <c r="A145" s="252"/>
      <c r="B145" s="248" t="s">
        <v>725</v>
      </c>
      <c r="C145" s="252" t="s">
        <v>602</v>
      </c>
      <c r="D145" s="252" t="s">
        <v>591</v>
      </c>
      <c r="E145" s="255" t="s">
        <v>306</v>
      </c>
      <c r="F145" s="252" t="s">
        <v>443</v>
      </c>
      <c r="G145" s="252">
        <v>10</v>
      </c>
      <c r="H145" s="252">
        <v>1</v>
      </c>
      <c r="I145" s="252">
        <v>1.9</v>
      </c>
      <c r="J145" s="252">
        <v>30</v>
      </c>
      <c r="K145" s="252"/>
      <c r="L145" s="256"/>
      <c r="M145" s="256"/>
    </row>
    <row r="146" spans="1:13" ht="15">
      <c r="A146" s="252"/>
      <c r="B146" s="248" t="s">
        <v>725</v>
      </c>
      <c r="C146" s="252" t="s">
        <v>602</v>
      </c>
      <c r="D146" s="252" t="s">
        <v>603</v>
      </c>
      <c r="E146" s="255" t="s">
        <v>306</v>
      </c>
      <c r="F146" s="252" t="s">
        <v>443</v>
      </c>
      <c r="G146" s="252">
        <v>29</v>
      </c>
      <c r="H146" s="252">
        <v>11</v>
      </c>
      <c r="I146" s="252">
        <v>1</v>
      </c>
      <c r="J146" s="252">
        <v>16</v>
      </c>
      <c r="K146" s="252"/>
      <c r="L146" s="256"/>
      <c r="M146" s="256"/>
    </row>
    <row r="147" spans="1:13" ht="15">
      <c r="A147" s="252"/>
      <c r="B147" s="248" t="s">
        <v>725</v>
      </c>
      <c r="C147" s="252" t="s">
        <v>602</v>
      </c>
      <c r="D147" s="252" t="s">
        <v>603</v>
      </c>
      <c r="E147" s="255" t="s">
        <v>616</v>
      </c>
      <c r="F147" s="252" t="s">
        <v>443</v>
      </c>
      <c r="G147" s="252">
        <v>6</v>
      </c>
      <c r="H147" s="252">
        <v>15</v>
      </c>
      <c r="I147" s="252">
        <v>2.6</v>
      </c>
      <c r="J147" s="252">
        <v>59</v>
      </c>
      <c r="K147" s="252"/>
      <c r="L147" s="256"/>
      <c r="M147" s="256"/>
    </row>
    <row r="148" spans="1:13" ht="15">
      <c r="A148" s="252"/>
      <c r="B148" s="248" t="s">
        <v>725</v>
      </c>
      <c r="C148" s="252" t="s">
        <v>602</v>
      </c>
      <c r="D148" s="252" t="s">
        <v>603</v>
      </c>
      <c r="E148" s="255" t="s">
        <v>616</v>
      </c>
      <c r="F148" s="252" t="s">
        <v>443</v>
      </c>
      <c r="G148" s="252">
        <v>70</v>
      </c>
      <c r="H148" s="252">
        <v>9</v>
      </c>
      <c r="I148" s="252">
        <v>2.1</v>
      </c>
      <c r="J148" s="252">
        <v>50</v>
      </c>
      <c r="K148" s="252"/>
      <c r="L148" s="256"/>
      <c r="M148" s="256"/>
    </row>
    <row r="149" spans="1:13" ht="15">
      <c r="A149" s="252"/>
      <c r="B149" s="248" t="s">
        <v>725</v>
      </c>
      <c r="C149" s="252" t="s">
        <v>602</v>
      </c>
      <c r="D149" s="252" t="s">
        <v>603</v>
      </c>
      <c r="E149" s="255" t="s">
        <v>300</v>
      </c>
      <c r="F149" s="252" t="s">
        <v>443</v>
      </c>
      <c r="G149" s="252">
        <v>18</v>
      </c>
      <c r="H149" s="252">
        <v>5</v>
      </c>
      <c r="I149" s="252">
        <v>5.4</v>
      </c>
      <c r="J149" s="252">
        <v>50</v>
      </c>
      <c r="K149" s="252">
        <v>35</v>
      </c>
      <c r="L149" s="256"/>
      <c r="M149" s="256"/>
    </row>
    <row r="150" spans="1:13" ht="15">
      <c r="A150" s="252"/>
      <c r="B150" s="248" t="s">
        <v>725</v>
      </c>
      <c r="C150" s="252" t="s">
        <v>602</v>
      </c>
      <c r="D150" s="252" t="s">
        <v>603</v>
      </c>
      <c r="E150" s="255" t="s">
        <v>618</v>
      </c>
      <c r="F150" s="252" t="s">
        <v>443</v>
      </c>
      <c r="G150" s="252">
        <v>69</v>
      </c>
      <c r="H150" s="252">
        <v>15</v>
      </c>
      <c r="I150" s="252">
        <v>2.3</v>
      </c>
      <c r="J150" s="252">
        <v>55</v>
      </c>
      <c r="K150" s="252">
        <v>45</v>
      </c>
      <c r="L150" s="256"/>
      <c r="M150" s="256"/>
    </row>
    <row r="151" spans="1:13" ht="15">
      <c r="A151" s="252"/>
      <c r="B151" s="248" t="s">
        <v>725</v>
      </c>
      <c r="C151" s="252" t="s">
        <v>602</v>
      </c>
      <c r="D151" s="252" t="s">
        <v>603</v>
      </c>
      <c r="E151" s="255" t="s">
        <v>619</v>
      </c>
      <c r="F151" s="252" t="s">
        <v>443</v>
      </c>
      <c r="G151" s="252">
        <v>31</v>
      </c>
      <c r="H151" s="252">
        <v>7</v>
      </c>
      <c r="I151" s="252">
        <v>7.3</v>
      </c>
      <c r="J151" s="252">
        <v>150</v>
      </c>
      <c r="K151" s="252">
        <v>130</v>
      </c>
      <c r="L151" s="256"/>
      <c r="M151" s="256"/>
    </row>
    <row r="152" spans="1:13" ht="15">
      <c r="A152" s="252"/>
      <c r="B152" s="248" t="s">
        <v>725</v>
      </c>
      <c r="C152" s="252" t="s">
        <v>602</v>
      </c>
      <c r="D152" s="252" t="s">
        <v>603</v>
      </c>
      <c r="E152" s="255" t="s">
        <v>619</v>
      </c>
      <c r="F152" s="252" t="s">
        <v>443</v>
      </c>
      <c r="G152" s="252">
        <v>9</v>
      </c>
      <c r="H152" s="252">
        <v>5</v>
      </c>
      <c r="I152" s="252">
        <v>4.2</v>
      </c>
      <c r="J152" s="252">
        <v>60</v>
      </c>
      <c r="K152" s="252">
        <v>50</v>
      </c>
      <c r="L152" s="256"/>
      <c r="M152" s="256"/>
    </row>
    <row r="153" spans="1:13" ht="15">
      <c r="A153" s="252"/>
      <c r="B153" s="248" t="s">
        <v>725</v>
      </c>
      <c r="C153" s="252" t="s">
        <v>602</v>
      </c>
      <c r="D153" s="252" t="s">
        <v>603</v>
      </c>
      <c r="E153" s="255" t="s">
        <v>619</v>
      </c>
      <c r="F153" s="252" t="s">
        <v>443</v>
      </c>
      <c r="G153" s="252">
        <v>42</v>
      </c>
      <c r="H153" s="252">
        <v>26</v>
      </c>
      <c r="I153" s="252">
        <v>8</v>
      </c>
      <c r="J153" s="252">
        <v>100</v>
      </c>
      <c r="K153" s="252">
        <v>80</v>
      </c>
      <c r="L153" s="256"/>
      <c r="M153" s="256"/>
    </row>
    <row r="154" spans="1:13" ht="15">
      <c r="A154" s="252"/>
      <c r="B154" s="248" t="s">
        <v>725</v>
      </c>
      <c r="C154" s="252" t="s">
        <v>602</v>
      </c>
      <c r="D154" s="252" t="s">
        <v>603</v>
      </c>
      <c r="E154" s="255" t="s">
        <v>619</v>
      </c>
      <c r="F154" s="252" t="s">
        <v>443</v>
      </c>
      <c r="G154" s="252">
        <v>28</v>
      </c>
      <c r="H154" s="252">
        <v>2</v>
      </c>
      <c r="I154" s="252">
        <v>5</v>
      </c>
      <c r="J154" s="252">
        <v>60</v>
      </c>
      <c r="K154" s="252">
        <v>50</v>
      </c>
      <c r="L154" s="256"/>
      <c r="M154" s="256"/>
    </row>
    <row r="155" spans="1:13" ht="15">
      <c r="A155" s="252"/>
      <c r="B155" s="248" t="s">
        <v>725</v>
      </c>
      <c r="C155" s="252" t="s">
        <v>602</v>
      </c>
      <c r="D155" s="252" t="s">
        <v>591</v>
      </c>
      <c r="E155" s="255" t="s">
        <v>619</v>
      </c>
      <c r="F155" s="252" t="s">
        <v>443</v>
      </c>
      <c r="G155" s="252">
        <v>4</v>
      </c>
      <c r="H155" s="252">
        <v>14</v>
      </c>
      <c r="I155" s="252">
        <v>4.1</v>
      </c>
      <c r="J155" s="252">
        <v>50</v>
      </c>
      <c r="K155" s="252">
        <v>40</v>
      </c>
      <c r="L155" s="256"/>
      <c r="M155" s="256"/>
    </row>
    <row r="156" spans="1:13" ht="15">
      <c r="A156" s="252"/>
      <c r="B156" s="248" t="s">
        <v>725</v>
      </c>
      <c r="C156" s="252" t="s">
        <v>598</v>
      </c>
      <c r="D156" s="252" t="s">
        <v>598</v>
      </c>
      <c r="E156" s="255" t="s">
        <v>306</v>
      </c>
      <c r="F156" s="252" t="s">
        <v>443</v>
      </c>
      <c r="G156" s="252">
        <v>50</v>
      </c>
      <c r="H156" s="252">
        <v>13</v>
      </c>
      <c r="I156" s="252">
        <v>2.1</v>
      </c>
      <c r="J156" s="252">
        <v>28</v>
      </c>
      <c r="K156" s="252"/>
      <c r="L156" s="256"/>
      <c r="M156" s="256"/>
    </row>
    <row r="157" spans="1:13" ht="15">
      <c r="A157" s="252"/>
      <c r="B157" s="248" t="s">
        <v>725</v>
      </c>
      <c r="C157" s="252" t="s">
        <v>598</v>
      </c>
      <c r="D157" s="252" t="s">
        <v>583</v>
      </c>
      <c r="E157" s="255" t="s">
        <v>306</v>
      </c>
      <c r="F157" s="252" t="s">
        <v>443</v>
      </c>
      <c r="G157" s="252">
        <v>18</v>
      </c>
      <c r="H157" s="252">
        <v>7</v>
      </c>
      <c r="I157" s="252">
        <v>2.1</v>
      </c>
      <c r="J157" s="252">
        <v>32</v>
      </c>
      <c r="K157" s="252"/>
      <c r="L157" s="256"/>
      <c r="M157" s="256"/>
    </row>
    <row r="158" spans="1:13" ht="15">
      <c r="A158" s="252"/>
      <c r="B158" s="248" t="s">
        <v>725</v>
      </c>
      <c r="C158" s="252" t="s">
        <v>598</v>
      </c>
      <c r="D158" s="252" t="s">
        <v>622</v>
      </c>
      <c r="E158" s="255" t="s">
        <v>616</v>
      </c>
      <c r="F158" s="252" t="s">
        <v>443</v>
      </c>
      <c r="G158" s="252">
        <v>68</v>
      </c>
      <c r="H158" s="252">
        <v>14</v>
      </c>
      <c r="I158" s="252">
        <v>1.6</v>
      </c>
      <c r="J158" s="252">
        <v>27</v>
      </c>
      <c r="K158" s="252">
        <v>6</v>
      </c>
      <c r="L158" s="256"/>
      <c r="M158" s="256"/>
    </row>
    <row r="159" spans="1:13" ht="15">
      <c r="A159" s="252"/>
      <c r="B159" s="248" t="s">
        <v>725</v>
      </c>
      <c r="C159" s="252" t="s">
        <v>598</v>
      </c>
      <c r="D159" s="252" t="s">
        <v>600</v>
      </c>
      <c r="E159" s="255" t="s">
        <v>616</v>
      </c>
      <c r="F159" s="252" t="s">
        <v>443</v>
      </c>
      <c r="G159" s="252">
        <v>71</v>
      </c>
      <c r="H159" s="252">
        <v>5</v>
      </c>
      <c r="I159" s="252">
        <v>2</v>
      </c>
      <c r="J159" s="252">
        <v>26</v>
      </c>
      <c r="K159" s="252">
        <v>8</v>
      </c>
      <c r="L159" s="256"/>
      <c r="M159" s="256"/>
    </row>
    <row r="160" spans="1:13" ht="15">
      <c r="A160" s="252"/>
      <c r="B160" s="248" t="s">
        <v>725</v>
      </c>
      <c r="C160" s="252" t="s">
        <v>598</v>
      </c>
      <c r="D160" s="252" t="s">
        <v>599</v>
      </c>
      <c r="E160" s="255" t="s">
        <v>300</v>
      </c>
      <c r="F160" s="252" t="s">
        <v>364</v>
      </c>
      <c r="G160" s="252">
        <v>31</v>
      </c>
      <c r="H160" s="252">
        <v>17</v>
      </c>
      <c r="I160" s="252">
        <v>1.7</v>
      </c>
      <c r="J160" s="252">
        <v>49</v>
      </c>
      <c r="K160" s="252">
        <v>42</v>
      </c>
      <c r="L160" s="256"/>
      <c r="M160" s="256"/>
    </row>
    <row r="161" spans="1:13" ht="15">
      <c r="A161" s="252"/>
      <c r="B161" s="248" t="s">
        <v>725</v>
      </c>
      <c r="C161" s="252" t="s">
        <v>598</v>
      </c>
      <c r="D161" s="252" t="s">
        <v>622</v>
      </c>
      <c r="E161" s="255" t="s">
        <v>300</v>
      </c>
      <c r="F161" s="252" t="s">
        <v>443</v>
      </c>
      <c r="G161" s="252">
        <v>91</v>
      </c>
      <c r="H161" s="252">
        <v>3</v>
      </c>
      <c r="I161" s="252">
        <v>5.4</v>
      </c>
      <c r="J161" s="252">
        <v>123</v>
      </c>
      <c r="K161" s="252">
        <v>115</v>
      </c>
      <c r="L161" s="256"/>
      <c r="M161" s="256"/>
    </row>
    <row r="162" spans="1:13" ht="15">
      <c r="A162" s="252"/>
      <c r="B162" s="248" t="s">
        <v>725</v>
      </c>
      <c r="C162" s="252" t="s">
        <v>598</v>
      </c>
      <c r="D162" s="252" t="s">
        <v>599</v>
      </c>
      <c r="E162" s="255" t="s">
        <v>618</v>
      </c>
      <c r="F162" s="252" t="s">
        <v>623</v>
      </c>
      <c r="G162" s="252">
        <v>31</v>
      </c>
      <c r="H162" s="252">
        <v>10</v>
      </c>
      <c r="I162" s="252">
        <v>2.1</v>
      </c>
      <c r="J162" s="252">
        <v>82</v>
      </c>
      <c r="K162" s="252">
        <v>74</v>
      </c>
      <c r="L162" s="256"/>
      <c r="M162" s="256"/>
    </row>
    <row r="163" spans="1:13" ht="15">
      <c r="A163" s="252"/>
      <c r="B163" s="248" t="s">
        <v>725</v>
      </c>
      <c r="C163" s="252" t="s">
        <v>598</v>
      </c>
      <c r="D163" s="252" t="s">
        <v>599</v>
      </c>
      <c r="E163" s="255" t="s">
        <v>618</v>
      </c>
      <c r="F163" s="252" t="s">
        <v>443</v>
      </c>
      <c r="G163" s="252">
        <v>15</v>
      </c>
      <c r="H163" s="252">
        <v>7</v>
      </c>
      <c r="I163" s="252">
        <v>11.3</v>
      </c>
      <c r="J163" s="252">
        <v>340</v>
      </c>
      <c r="K163" s="252">
        <v>325</v>
      </c>
      <c r="L163" s="256"/>
      <c r="M163" s="256"/>
    </row>
    <row r="164" spans="1:13" ht="15">
      <c r="A164" s="252"/>
      <c r="B164" s="248" t="s">
        <v>725</v>
      </c>
      <c r="C164" s="252" t="s">
        <v>598</v>
      </c>
      <c r="D164" s="252" t="s">
        <v>600</v>
      </c>
      <c r="E164" s="255" t="s">
        <v>618</v>
      </c>
      <c r="F164" s="252" t="s">
        <v>623</v>
      </c>
      <c r="G164" s="252">
        <v>74</v>
      </c>
      <c r="H164" s="252">
        <v>3</v>
      </c>
      <c r="I164" s="252">
        <v>6.6</v>
      </c>
      <c r="J164" s="252">
        <v>185</v>
      </c>
      <c r="K164" s="252">
        <v>150</v>
      </c>
      <c r="L164" s="256"/>
      <c r="M164" s="256"/>
    </row>
    <row r="165" spans="1:13" ht="15">
      <c r="A165" s="252"/>
      <c r="B165" s="248" t="s">
        <v>725</v>
      </c>
      <c r="C165" s="252" t="s">
        <v>598</v>
      </c>
      <c r="D165" s="252" t="s">
        <v>600</v>
      </c>
      <c r="E165" s="255" t="s">
        <v>619</v>
      </c>
      <c r="F165" s="252" t="s">
        <v>364</v>
      </c>
      <c r="G165" s="252">
        <v>70</v>
      </c>
      <c r="H165" s="252">
        <v>5</v>
      </c>
      <c r="I165" s="252">
        <v>8.7</v>
      </c>
      <c r="J165" s="252">
        <v>260</v>
      </c>
      <c r="K165" s="252">
        <v>225</v>
      </c>
      <c r="L165" s="256"/>
      <c r="M165" s="256"/>
    </row>
    <row r="166" spans="1:13" ht="15">
      <c r="A166" s="252"/>
      <c r="B166" s="248" t="s">
        <v>725</v>
      </c>
      <c r="C166" s="252" t="s">
        <v>598</v>
      </c>
      <c r="D166" s="252" t="s">
        <v>600</v>
      </c>
      <c r="E166" s="255" t="s">
        <v>619</v>
      </c>
      <c r="F166" s="252" t="s">
        <v>443</v>
      </c>
      <c r="G166" s="252">
        <v>77</v>
      </c>
      <c r="H166" s="252">
        <v>17</v>
      </c>
      <c r="I166" s="252">
        <v>9.4</v>
      </c>
      <c r="J166" s="252">
        <v>280</v>
      </c>
      <c r="K166" s="252">
        <v>255</v>
      </c>
      <c r="L166" s="256"/>
      <c r="M166" s="256"/>
    </row>
    <row r="167" spans="1:11" ht="15">
      <c r="A167" s="252"/>
      <c r="B167" s="248" t="s">
        <v>725</v>
      </c>
      <c r="C167" s="252" t="s">
        <v>598</v>
      </c>
      <c r="D167" s="252" t="s">
        <v>622</v>
      </c>
      <c r="E167" s="255" t="s">
        <v>619</v>
      </c>
      <c r="F167" s="252" t="s">
        <v>623</v>
      </c>
      <c r="G167" s="252">
        <v>62</v>
      </c>
      <c r="H167" s="252">
        <v>1</v>
      </c>
      <c r="I167" s="252">
        <v>1.8</v>
      </c>
      <c r="J167" s="252">
        <v>49</v>
      </c>
      <c r="K167" s="252">
        <v>40</v>
      </c>
    </row>
    <row r="168" spans="1:11" ht="15">
      <c r="A168" s="252"/>
      <c r="B168" s="248" t="s">
        <v>725</v>
      </c>
      <c r="C168" s="252" t="s">
        <v>598</v>
      </c>
      <c r="D168" s="252" t="s">
        <v>583</v>
      </c>
      <c r="E168" s="255" t="s">
        <v>619</v>
      </c>
      <c r="F168" s="252" t="s">
        <v>623</v>
      </c>
      <c r="G168" s="252">
        <v>108</v>
      </c>
      <c r="H168" s="252">
        <v>6</v>
      </c>
      <c r="I168" s="252">
        <v>3.4</v>
      </c>
      <c r="J168" s="252">
        <v>442</v>
      </c>
      <c r="K168" s="252">
        <v>395</v>
      </c>
    </row>
    <row r="169" spans="1:11" ht="15">
      <c r="A169" s="252"/>
      <c r="B169" s="248" t="s">
        <v>725</v>
      </c>
      <c r="C169" s="252" t="s">
        <v>598</v>
      </c>
      <c r="D169" s="252" t="s">
        <v>622</v>
      </c>
      <c r="E169" s="255" t="s">
        <v>624</v>
      </c>
      <c r="F169" s="252" t="s">
        <v>623</v>
      </c>
      <c r="G169" s="252">
        <v>68</v>
      </c>
      <c r="H169" s="252">
        <v>13</v>
      </c>
      <c r="I169" s="252">
        <v>2.1</v>
      </c>
      <c r="J169" s="252">
        <v>588</v>
      </c>
      <c r="K169" s="252">
        <v>530</v>
      </c>
    </row>
    <row r="170" spans="1:11" ht="15">
      <c r="A170" s="252"/>
      <c r="B170" s="248" t="s">
        <v>725</v>
      </c>
      <c r="C170" s="252" t="s">
        <v>598</v>
      </c>
      <c r="D170" s="252" t="s">
        <v>583</v>
      </c>
      <c r="E170" s="255" t="s">
        <v>624</v>
      </c>
      <c r="F170" s="252" t="s">
        <v>443</v>
      </c>
      <c r="G170" s="252">
        <v>27</v>
      </c>
      <c r="H170" s="252">
        <v>2</v>
      </c>
      <c r="I170" s="252">
        <v>14</v>
      </c>
      <c r="J170" s="252">
        <v>70</v>
      </c>
      <c r="K170" s="252">
        <v>45</v>
      </c>
    </row>
    <row r="171" spans="1:11" ht="15">
      <c r="A171" s="252"/>
      <c r="B171" s="248" t="s">
        <v>725</v>
      </c>
      <c r="C171" s="252" t="s">
        <v>611</v>
      </c>
      <c r="D171" s="252" t="s">
        <v>612</v>
      </c>
      <c r="E171" s="255" t="s">
        <v>306</v>
      </c>
      <c r="F171" s="252" t="s">
        <v>623</v>
      </c>
      <c r="G171" s="252">
        <v>67</v>
      </c>
      <c r="H171" s="252">
        <v>14</v>
      </c>
      <c r="I171" s="252">
        <v>0.4</v>
      </c>
      <c r="J171" s="252">
        <v>8</v>
      </c>
      <c r="K171" s="252"/>
    </row>
    <row r="172" spans="1:11" ht="15">
      <c r="A172" s="252"/>
      <c r="B172" s="248" t="s">
        <v>725</v>
      </c>
      <c r="C172" s="252" t="s">
        <v>611</v>
      </c>
      <c r="D172" s="252" t="s">
        <v>614</v>
      </c>
      <c r="E172" s="252" t="s">
        <v>616</v>
      </c>
      <c r="F172" s="252" t="s">
        <v>623</v>
      </c>
      <c r="G172" s="252">
        <v>4</v>
      </c>
      <c r="H172" s="252">
        <v>8</v>
      </c>
      <c r="I172" s="252">
        <v>0.7</v>
      </c>
      <c r="J172" s="252">
        <v>16</v>
      </c>
      <c r="K172" s="252"/>
    </row>
    <row r="173" spans="1:11" ht="15">
      <c r="A173" s="252"/>
      <c r="B173" s="248" t="s">
        <v>725</v>
      </c>
      <c r="C173" s="252" t="s">
        <v>611</v>
      </c>
      <c r="D173" s="252" t="s">
        <v>614</v>
      </c>
      <c r="E173" s="252" t="s">
        <v>616</v>
      </c>
      <c r="F173" s="252" t="s">
        <v>623</v>
      </c>
      <c r="G173" s="252">
        <v>65</v>
      </c>
      <c r="H173" s="252">
        <v>48</v>
      </c>
      <c r="I173" s="252">
        <v>0.2</v>
      </c>
      <c r="J173" s="252">
        <v>4</v>
      </c>
      <c r="K173" s="252"/>
    </row>
    <row r="174" spans="1:11" ht="15">
      <c r="A174" s="252"/>
      <c r="B174" s="248" t="s">
        <v>725</v>
      </c>
      <c r="C174" s="252" t="s">
        <v>611</v>
      </c>
      <c r="D174" s="252" t="s">
        <v>614</v>
      </c>
      <c r="E174" s="252" t="s">
        <v>616</v>
      </c>
      <c r="F174" s="252" t="s">
        <v>623</v>
      </c>
      <c r="G174" s="252">
        <v>65</v>
      </c>
      <c r="H174" s="252">
        <v>54</v>
      </c>
      <c r="I174" s="252">
        <v>5.7</v>
      </c>
      <c r="J174" s="252">
        <v>50</v>
      </c>
      <c r="K174" s="252"/>
    </row>
    <row r="175" spans="1:11" ht="15">
      <c r="A175" s="252"/>
      <c r="B175" s="248" t="s">
        <v>725</v>
      </c>
      <c r="C175" s="252" t="s">
        <v>611</v>
      </c>
      <c r="D175" s="252" t="s">
        <v>612</v>
      </c>
      <c r="E175" s="252" t="s">
        <v>300</v>
      </c>
      <c r="F175" s="252" t="s">
        <v>623</v>
      </c>
      <c r="G175" s="252">
        <v>67</v>
      </c>
      <c r="H175" s="252">
        <v>7</v>
      </c>
      <c r="I175" s="252">
        <v>0.5</v>
      </c>
      <c r="J175" s="252">
        <v>8</v>
      </c>
      <c r="K175" s="252">
        <v>6</v>
      </c>
    </row>
    <row r="176" spans="1:11" ht="15">
      <c r="A176" s="252"/>
      <c r="B176" s="248" t="s">
        <v>725</v>
      </c>
      <c r="C176" s="252" t="s">
        <v>611</v>
      </c>
      <c r="D176" s="252" t="s">
        <v>612</v>
      </c>
      <c r="E176" s="252" t="s">
        <v>300</v>
      </c>
      <c r="F176" s="252" t="s">
        <v>623</v>
      </c>
      <c r="G176" s="252">
        <v>67</v>
      </c>
      <c r="H176" s="252">
        <v>8</v>
      </c>
      <c r="I176" s="252">
        <v>4.3</v>
      </c>
      <c r="J176" s="252">
        <v>25</v>
      </c>
      <c r="K176" s="252">
        <v>16</v>
      </c>
    </row>
    <row r="177" spans="1:11" ht="15">
      <c r="A177" s="252"/>
      <c r="B177" s="248" t="s">
        <v>725</v>
      </c>
      <c r="C177" s="252" t="s">
        <v>611</v>
      </c>
      <c r="D177" s="252" t="s">
        <v>612</v>
      </c>
      <c r="E177" s="252" t="s">
        <v>618</v>
      </c>
      <c r="F177" s="252" t="s">
        <v>623</v>
      </c>
      <c r="G177" s="252">
        <v>36</v>
      </c>
      <c r="H177" s="252">
        <v>28</v>
      </c>
      <c r="I177" s="252">
        <v>1.7</v>
      </c>
      <c r="J177" s="252">
        <v>80</v>
      </c>
      <c r="K177" s="252">
        <v>65</v>
      </c>
    </row>
    <row r="178" spans="1:11" ht="15">
      <c r="A178" s="252"/>
      <c r="B178" s="248" t="s">
        <v>725</v>
      </c>
      <c r="C178" s="252" t="s">
        <v>611</v>
      </c>
      <c r="D178" s="252" t="s">
        <v>612</v>
      </c>
      <c r="E178" s="252" t="s">
        <v>618</v>
      </c>
      <c r="F178" s="252" t="s">
        <v>623</v>
      </c>
      <c r="G178" s="252">
        <v>39</v>
      </c>
      <c r="H178" s="252">
        <v>1</v>
      </c>
      <c r="I178" s="252">
        <v>1.7</v>
      </c>
      <c r="J178" s="252">
        <v>70</v>
      </c>
      <c r="K178" s="252">
        <v>50</v>
      </c>
    </row>
    <row r="179" spans="1:11" ht="15">
      <c r="A179" s="252"/>
      <c r="B179" s="248" t="s">
        <v>725</v>
      </c>
      <c r="C179" s="252" t="s">
        <v>611</v>
      </c>
      <c r="D179" s="252" t="s">
        <v>614</v>
      </c>
      <c r="E179" s="252" t="s">
        <v>619</v>
      </c>
      <c r="F179" s="252" t="s">
        <v>623</v>
      </c>
      <c r="G179" s="252">
        <v>3</v>
      </c>
      <c r="H179" s="252">
        <v>8</v>
      </c>
      <c r="I179" s="252">
        <v>3.1</v>
      </c>
      <c r="J179" s="252">
        <v>40</v>
      </c>
      <c r="K179" s="252">
        <v>30</v>
      </c>
    </row>
    <row r="180" spans="1:11" ht="15">
      <c r="A180" s="252"/>
      <c r="B180" s="248" t="s">
        <v>725</v>
      </c>
      <c r="C180" s="252" t="s">
        <v>611</v>
      </c>
      <c r="D180" s="252" t="s">
        <v>614</v>
      </c>
      <c r="E180" s="252" t="s">
        <v>619</v>
      </c>
      <c r="F180" s="252" t="s">
        <v>623</v>
      </c>
      <c r="G180" s="252">
        <v>3</v>
      </c>
      <c r="H180" s="252">
        <v>5</v>
      </c>
      <c r="I180" s="252">
        <v>1.4</v>
      </c>
      <c r="J180" s="252">
        <v>25</v>
      </c>
      <c r="K180" s="252">
        <v>20</v>
      </c>
    </row>
    <row r="181" spans="1:11" ht="15">
      <c r="A181" s="252"/>
      <c r="B181" s="248" t="s">
        <v>725</v>
      </c>
      <c r="C181" s="252" t="s">
        <v>611</v>
      </c>
      <c r="D181" s="252" t="s">
        <v>612</v>
      </c>
      <c r="E181" s="252" t="s">
        <v>619</v>
      </c>
      <c r="F181" s="252" t="s">
        <v>623</v>
      </c>
      <c r="G181" s="252">
        <v>33</v>
      </c>
      <c r="H181" s="252">
        <v>3</v>
      </c>
      <c r="I181" s="252">
        <v>2.5</v>
      </c>
      <c r="J181" s="252">
        <v>60</v>
      </c>
      <c r="K181" s="252">
        <v>45</v>
      </c>
    </row>
    <row r="182" spans="1:11" ht="15">
      <c r="A182" s="252"/>
      <c r="B182" s="248" t="s">
        <v>725</v>
      </c>
      <c r="C182" s="252" t="s">
        <v>611</v>
      </c>
      <c r="D182" s="252" t="s">
        <v>612</v>
      </c>
      <c r="E182" s="252" t="s">
        <v>619</v>
      </c>
      <c r="F182" s="252" t="s">
        <v>623</v>
      </c>
      <c r="G182" s="252">
        <v>33</v>
      </c>
      <c r="H182" s="252">
        <v>17</v>
      </c>
      <c r="I182" s="252">
        <v>0.6</v>
      </c>
      <c r="J182" s="252">
        <v>15</v>
      </c>
      <c r="K182" s="252">
        <v>11</v>
      </c>
    </row>
    <row r="183" spans="1:11" ht="15">
      <c r="A183" s="252"/>
      <c r="B183" s="248" t="s">
        <v>725</v>
      </c>
      <c r="C183" s="252" t="s">
        <v>611</v>
      </c>
      <c r="D183" s="252" t="s">
        <v>614</v>
      </c>
      <c r="E183" s="252" t="s">
        <v>619</v>
      </c>
      <c r="F183" s="252" t="s">
        <v>623</v>
      </c>
      <c r="G183" s="252">
        <v>2</v>
      </c>
      <c r="H183" s="252">
        <v>4</v>
      </c>
      <c r="I183" s="252">
        <v>3.2</v>
      </c>
      <c r="J183" s="252">
        <v>70</v>
      </c>
      <c r="K183" s="252">
        <v>60</v>
      </c>
    </row>
    <row r="184" spans="1:11" ht="15">
      <c r="A184" s="252"/>
      <c r="B184" s="248" t="s">
        <v>725</v>
      </c>
      <c r="C184" s="252" t="s">
        <v>611</v>
      </c>
      <c r="D184" s="252" t="s">
        <v>614</v>
      </c>
      <c r="E184" s="252" t="s">
        <v>619</v>
      </c>
      <c r="F184" s="252" t="s">
        <v>623</v>
      </c>
      <c r="G184" s="252">
        <v>65</v>
      </c>
      <c r="H184" s="252">
        <v>5.7</v>
      </c>
      <c r="I184" s="252">
        <v>3.1</v>
      </c>
      <c r="J184" s="252">
        <v>60</v>
      </c>
      <c r="K184" s="252">
        <v>50</v>
      </c>
    </row>
    <row r="185" spans="1:11" ht="15">
      <c r="A185" s="252"/>
      <c r="B185" s="248" t="s">
        <v>725</v>
      </c>
      <c r="C185" s="252" t="s">
        <v>611</v>
      </c>
      <c r="D185" s="252" t="s">
        <v>614</v>
      </c>
      <c r="E185" s="252" t="s">
        <v>619</v>
      </c>
      <c r="F185" s="252" t="s">
        <v>623</v>
      </c>
      <c r="G185" s="252">
        <v>4</v>
      </c>
      <c r="H185" s="252">
        <v>14</v>
      </c>
      <c r="I185" s="252">
        <v>1.7</v>
      </c>
      <c r="J185" s="252">
        <v>50</v>
      </c>
      <c r="K185" s="252">
        <v>40</v>
      </c>
    </row>
    <row r="186" spans="1:11" ht="15">
      <c r="A186" s="252"/>
      <c r="B186" s="248" t="s">
        <v>725</v>
      </c>
      <c r="C186" s="252" t="s">
        <v>609</v>
      </c>
      <c r="D186" s="252" t="s">
        <v>595</v>
      </c>
      <c r="E186" s="252" t="s">
        <v>616</v>
      </c>
      <c r="F186" s="252" t="s">
        <v>443</v>
      </c>
      <c r="G186" s="252">
        <v>69</v>
      </c>
      <c r="H186" s="252">
        <v>3</v>
      </c>
      <c r="I186" s="252">
        <v>4.7</v>
      </c>
      <c r="J186" s="252">
        <v>16</v>
      </c>
      <c r="K186" s="252">
        <v>0</v>
      </c>
    </row>
    <row r="187" spans="1:11" ht="15">
      <c r="A187" s="252"/>
      <c r="B187" s="248" t="s">
        <v>725</v>
      </c>
      <c r="C187" s="252" t="s">
        <v>609</v>
      </c>
      <c r="D187" s="252" t="s">
        <v>595</v>
      </c>
      <c r="E187" s="252" t="s">
        <v>616</v>
      </c>
      <c r="F187" s="252" t="s">
        <v>443</v>
      </c>
      <c r="G187" s="252">
        <v>71</v>
      </c>
      <c r="H187" s="252">
        <v>5</v>
      </c>
      <c r="I187" s="252">
        <v>2.4</v>
      </c>
      <c r="J187" s="252">
        <v>25</v>
      </c>
      <c r="K187" s="252">
        <v>0</v>
      </c>
    </row>
    <row r="188" spans="1:11" ht="15">
      <c r="A188" s="252"/>
      <c r="B188" s="248" t="s">
        <v>725</v>
      </c>
      <c r="C188" s="252" t="s">
        <v>609</v>
      </c>
      <c r="D188" s="252" t="s">
        <v>595</v>
      </c>
      <c r="E188" s="252" t="s">
        <v>616</v>
      </c>
      <c r="F188" s="252" t="s">
        <v>443</v>
      </c>
      <c r="G188" s="252">
        <v>79</v>
      </c>
      <c r="H188" s="252">
        <v>2</v>
      </c>
      <c r="I188" s="252">
        <v>1.8</v>
      </c>
      <c r="J188" s="252">
        <v>15</v>
      </c>
      <c r="K188" s="252">
        <v>0</v>
      </c>
    </row>
    <row r="189" spans="1:11" ht="15">
      <c r="A189" s="252"/>
      <c r="B189" s="248" t="s">
        <v>725</v>
      </c>
      <c r="C189" s="252" t="s">
        <v>609</v>
      </c>
      <c r="D189" s="252" t="s">
        <v>595</v>
      </c>
      <c r="E189" s="252" t="s">
        <v>616</v>
      </c>
      <c r="F189" s="252" t="s">
        <v>443</v>
      </c>
      <c r="G189" s="252">
        <v>69</v>
      </c>
      <c r="H189" s="252">
        <v>12</v>
      </c>
      <c r="I189" s="252">
        <v>2</v>
      </c>
      <c r="J189" s="252">
        <v>10</v>
      </c>
      <c r="K189" s="252">
        <v>0</v>
      </c>
    </row>
    <row r="190" spans="1:11" ht="15">
      <c r="A190" s="252"/>
      <c r="B190" s="248" t="s">
        <v>725</v>
      </c>
      <c r="C190" s="252" t="s">
        <v>609</v>
      </c>
      <c r="D190" s="252" t="s">
        <v>610</v>
      </c>
      <c r="E190" s="252" t="s">
        <v>300</v>
      </c>
      <c r="F190" s="252" t="s">
        <v>443</v>
      </c>
      <c r="G190" s="252">
        <v>95</v>
      </c>
      <c r="H190" s="252">
        <v>2</v>
      </c>
      <c r="I190" s="252">
        <v>2.2</v>
      </c>
      <c r="J190" s="252">
        <v>45</v>
      </c>
      <c r="K190" s="252">
        <v>35</v>
      </c>
    </row>
    <row r="191" spans="1:11" ht="15">
      <c r="A191" s="252"/>
      <c r="B191" s="248" t="s">
        <v>725</v>
      </c>
      <c r="C191" s="252" t="s">
        <v>609</v>
      </c>
      <c r="D191" s="252" t="s">
        <v>595</v>
      </c>
      <c r="E191" s="252" t="s">
        <v>300</v>
      </c>
      <c r="F191" s="252" t="s">
        <v>623</v>
      </c>
      <c r="G191" s="252">
        <v>71</v>
      </c>
      <c r="H191" s="252">
        <v>8</v>
      </c>
      <c r="I191" s="252">
        <v>0.7</v>
      </c>
      <c r="J191" s="252">
        <v>30</v>
      </c>
      <c r="K191" s="252">
        <v>25</v>
      </c>
    </row>
    <row r="192" spans="1:11" ht="15">
      <c r="A192" s="252"/>
      <c r="B192" s="248" t="s">
        <v>725</v>
      </c>
      <c r="C192" s="252" t="s">
        <v>609</v>
      </c>
      <c r="D192" s="252" t="s">
        <v>625</v>
      </c>
      <c r="E192" s="252" t="s">
        <v>618</v>
      </c>
      <c r="F192" s="252" t="s">
        <v>443</v>
      </c>
      <c r="G192" s="252">
        <v>90</v>
      </c>
      <c r="H192" s="252">
        <v>7</v>
      </c>
      <c r="I192" s="252">
        <v>2.2</v>
      </c>
      <c r="J192" s="252">
        <v>110</v>
      </c>
      <c r="K192" s="252">
        <v>100</v>
      </c>
    </row>
    <row r="193" spans="1:11" ht="15">
      <c r="A193" s="252"/>
      <c r="B193" s="248" t="s">
        <v>725</v>
      </c>
      <c r="C193" s="252" t="s">
        <v>609</v>
      </c>
      <c r="D193" s="252" t="s">
        <v>595</v>
      </c>
      <c r="E193" s="252" t="s">
        <v>618</v>
      </c>
      <c r="F193" s="252" t="s">
        <v>443</v>
      </c>
      <c r="G193" s="252">
        <v>74</v>
      </c>
      <c r="H193" s="252">
        <v>1</v>
      </c>
      <c r="I193" s="252">
        <v>5</v>
      </c>
      <c r="J193" s="252">
        <v>180</v>
      </c>
      <c r="K193" s="252">
        <v>170</v>
      </c>
    </row>
    <row r="194" spans="1:11" ht="15">
      <c r="A194" s="252"/>
      <c r="B194" s="248" t="s">
        <v>725</v>
      </c>
      <c r="C194" s="252" t="s">
        <v>609</v>
      </c>
      <c r="D194" s="252" t="s">
        <v>610</v>
      </c>
      <c r="E194" s="252" t="s">
        <v>619</v>
      </c>
      <c r="F194" s="252" t="s">
        <v>443</v>
      </c>
      <c r="G194" s="252">
        <v>96</v>
      </c>
      <c r="H194" s="252">
        <v>2</v>
      </c>
      <c r="I194" s="252">
        <v>7.3</v>
      </c>
      <c r="J194" s="252">
        <v>220</v>
      </c>
      <c r="K194" s="252">
        <v>210</v>
      </c>
    </row>
    <row r="195" spans="1:11" ht="15">
      <c r="A195" s="252"/>
      <c r="B195" s="248" t="s">
        <v>725</v>
      </c>
      <c r="C195" s="252" t="s">
        <v>609</v>
      </c>
      <c r="D195" s="252" t="s">
        <v>595</v>
      </c>
      <c r="E195" s="252" t="s">
        <v>619</v>
      </c>
      <c r="F195" s="252" t="s">
        <v>443</v>
      </c>
      <c r="G195" s="252">
        <v>75</v>
      </c>
      <c r="H195" s="252">
        <v>2</v>
      </c>
      <c r="I195" s="252">
        <v>18</v>
      </c>
      <c r="J195" s="252">
        <v>530</v>
      </c>
      <c r="K195" s="252">
        <v>520</v>
      </c>
    </row>
    <row r="196" spans="1:11" ht="15">
      <c r="A196" s="252"/>
      <c r="B196" s="248" t="s">
        <v>725</v>
      </c>
      <c r="C196" s="252" t="s">
        <v>609</v>
      </c>
      <c r="D196" s="252" t="s">
        <v>595</v>
      </c>
      <c r="E196" s="252" t="s">
        <v>619</v>
      </c>
      <c r="F196" s="252" t="s">
        <v>443</v>
      </c>
      <c r="G196" s="252">
        <v>73</v>
      </c>
      <c r="H196" s="252">
        <v>2</v>
      </c>
      <c r="I196" s="252">
        <v>6.2</v>
      </c>
      <c r="J196" s="252">
        <v>190</v>
      </c>
      <c r="K196" s="252">
        <v>180</v>
      </c>
    </row>
    <row r="197" spans="1:11" ht="15">
      <c r="A197" s="252"/>
      <c r="B197" s="248" t="s">
        <v>725</v>
      </c>
      <c r="C197" s="252" t="s">
        <v>609</v>
      </c>
      <c r="D197" s="252" t="s">
        <v>595</v>
      </c>
      <c r="E197" s="252" t="s">
        <v>619</v>
      </c>
      <c r="F197" s="252" t="s">
        <v>443</v>
      </c>
      <c r="G197" s="252">
        <v>77</v>
      </c>
      <c r="H197" s="252">
        <v>2</v>
      </c>
      <c r="I197" s="252">
        <v>4.9</v>
      </c>
      <c r="J197" s="252">
        <v>140</v>
      </c>
      <c r="K197" s="252">
        <v>130</v>
      </c>
    </row>
    <row r="198" spans="1:11" ht="15">
      <c r="A198" s="252"/>
      <c r="B198" s="248" t="s">
        <v>725</v>
      </c>
      <c r="C198" s="252" t="s">
        <v>609</v>
      </c>
      <c r="D198" s="252" t="s">
        <v>595</v>
      </c>
      <c r="E198" s="252" t="s">
        <v>619</v>
      </c>
      <c r="F198" s="252" t="s">
        <v>443</v>
      </c>
      <c r="G198" s="252">
        <v>82</v>
      </c>
      <c r="H198" s="252">
        <v>3</v>
      </c>
      <c r="I198" s="252">
        <v>2.3</v>
      </c>
      <c r="J198" s="252">
        <v>70</v>
      </c>
      <c r="K198" s="252">
        <v>60</v>
      </c>
    </row>
    <row r="199" spans="1:11" ht="15">
      <c r="A199" s="252"/>
      <c r="B199" s="248" t="s">
        <v>725</v>
      </c>
      <c r="C199" s="252" t="s">
        <v>609</v>
      </c>
      <c r="D199" s="252" t="s">
        <v>595</v>
      </c>
      <c r="E199" s="252" t="s">
        <v>619</v>
      </c>
      <c r="F199" s="252" t="s">
        <v>443</v>
      </c>
      <c r="G199" s="252">
        <v>76</v>
      </c>
      <c r="H199" s="252">
        <v>1</v>
      </c>
      <c r="I199" s="252">
        <v>4.2</v>
      </c>
      <c r="J199" s="252">
        <v>120</v>
      </c>
      <c r="K199" s="252">
        <v>110</v>
      </c>
    </row>
    <row r="200" spans="1:11" ht="15">
      <c r="A200" s="252"/>
      <c r="B200" s="248" t="s">
        <v>725</v>
      </c>
      <c r="C200" s="252" t="s">
        <v>609</v>
      </c>
      <c r="D200" s="252" t="s">
        <v>610</v>
      </c>
      <c r="E200" s="252" t="s">
        <v>619</v>
      </c>
      <c r="F200" s="252" t="s">
        <v>443</v>
      </c>
      <c r="G200" s="252">
        <v>94</v>
      </c>
      <c r="H200" s="252">
        <v>19</v>
      </c>
      <c r="I200" s="252">
        <v>18.5</v>
      </c>
      <c r="J200" s="252">
        <v>360</v>
      </c>
      <c r="K200" s="252">
        <v>345</v>
      </c>
    </row>
    <row r="201" spans="1:11" ht="15">
      <c r="A201" s="252"/>
      <c r="B201" s="248" t="s">
        <v>725</v>
      </c>
      <c r="C201" s="252" t="s">
        <v>582</v>
      </c>
      <c r="D201" s="252" t="s">
        <v>586</v>
      </c>
      <c r="E201" s="252" t="s">
        <v>619</v>
      </c>
      <c r="F201" s="252" t="s">
        <v>443</v>
      </c>
      <c r="G201" s="252">
        <v>103</v>
      </c>
      <c r="H201" s="252">
        <v>17</v>
      </c>
      <c r="I201" s="252">
        <v>5</v>
      </c>
      <c r="J201" s="252">
        <v>200</v>
      </c>
      <c r="K201" s="252">
        <v>175</v>
      </c>
    </row>
    <row r="202" spans="1:11" ht="15">
      <c r="A202" s="252"/>
      <c r="B202" s="248" t="s">
        <v>725</v>
      </c>
      <c r="C202" s="252" t="s">
        <v>582</v>
      </c>
      <c r="D202" s="252" t="s">
        <v>586</v>
      </c>
      <c r="E202" s="252" t="s">
        <v>619</v>
      </c>
      <c r="F202" s="252" t="s">
        <v>443</v>
      </c>
      <c r="G202" s="252">
        <v>103</v>
      </c>
      <c r="H202" s="252">
        <v>16</v>
      </c>
      <c r="I202" s="252">
        <v>5.5</v>
      </c>
      <c r="J202" s="252">
        <v>230</v>
      </c>
      <c r="K202" s="252">
        <v>200</v>
      </c>
    </row>
    <row r="203" spans="1:11" ht="15">
      <c r="A203" s="252"/>
      <c r="B203" s="248" t="s">
        <v>725</v>
      </c>
      <c r="C203" s="252" t="s">
        <v>582</v>
      </c>
      <c r="D203" s="252" t="s">
        <v>626</v>
      </c>
      <c r="E203" s="252" t="s">
        <v>619</v>
      </c>
      <c r="F203" s="252" t="s">
        <v>443</v>
      </c>
      <c r="G203" s="252">
        <v>101</v>
      </c>
      <c r="H203" s="252">
        <v>21</v>
      </c>
      <c r="I203" s="252">
        <v>7.4</v>
      </c>
      <c r="J203" s="252">
        <v>280</v>
      </c>
      <c r="K203" s="252">
        <v>250</v>
      </c>
    </row>
    <row r="204" spans="1:11" ht="15">
      <c r="A204" s="252"/>
      <c r="B204" s="248" t="s">
        <v>725</v>
      </c>
      <c r="C204" s="252" t="s">
        <v>582</v>
      </c>
      <c r="D204" s="252" t="s">
        <v>585</v>
      </c>
      <c r="E204" s="252" t="s">
        <v>619</v>
      </c>
      <c r="F204" s="252" t="s">
        <v>443</v>
      </c>
      <c r="G204" s="252">
        <v>42</v>
      </c>
      <c r="H204" s="252">
        <v>1</v>
      </c>
      <c r="I204" s="252">
        <v>3.2</v>
      </c>
      <c r="J204" s="252">
        <v>150</v>
      </c>
      <c r="K204" s="252">
        <v>132</v>
      </c>
    </row>
    <row r="205" spans="1:11" ht="15">
      <c r="A205" s="252"/>
      <c r="B205" s="248" t="s">
        <v>725</v>
      </c>
      <c r="C205" s="252" t="s">
        <v>582</v>
      </c>
      <c r="D205" s="252" t="s">
        <v>585</v>
      </c>
      <c r="E205" s="252" t="s">
        <v>619</v>
      </c>
      <c r="F205" s="252" t="s">
        <v>443</v>
      </c>
      <c r="G205" s="252">
        <v>39</v>
      </c>
      <c r="H205" s="252">
        <v>8</v>
      </c>
      <c r="I205" s="252">
        <v>8</v>
      </c>
      <c r="J205" s="252">
        <v>360</v>
      </c>
      <c r="K205" s="252">
        <v>330</v>
      </c>
    </row>
    <row r="206" spans="1:11" ht="15">
      <c r="A206" s="252"/>
      <c r="B206" s="248" t="s">
        <v>725</v>
      </c>
      <c r="C206" s="252" t="s">
        <v>582</v>
      </c>
      <c r="D206" s="252" t="s">
        <v>585</v>
      </c>
      <c r="E206" s="252" t="s">
        <v>619</v>
      </c>
      <c r="F206" s="252" t="s">
        <v>443</v>
      </c>
      <c r="G206" s="252">
        <v>54</v>
      </c>
      <c r="H206" s="252">
        <v>10</v>
      </c>
      <c r="I206" s="252">
        <v>4.4</v>
      </c>
      <c r="J206" s="252">
        <v>150</v>
      </c>
      <c r="K206" s="252">
        <v>120</v>
      </c>
    </row>
    <row r="207" spans="1:11" ht="15">
      <c r="A207" s="252"/>
      <c r="B207" s="248" t="s">
        <v>725</v>
      </c>
      <c r="C207" s="252" t="s">
        <v>582</v>
      </c>
      <c r="D207" s="252" t="s">
        <v>585</v>
      </c>
      <c r="E207" s="252" t="s">
        <v>619</v>
      </c>
      <c r="F207" s="252" t="s">
        <v>443</v>
      </c>
      <c r="G207" s="252">
        <v>54</v>
      </c>
      <c r="H207" s="252">
        <v>13</v>
      </c>
      <c r="I207" s="252">
        <v>5.8</v>
      </c>
      <c r="J207" s="252">
        <v>220</v>
      </c>
      <c r="K207" s="252">
        <v>200</v>
      </c>
    </row>
    <row r="208" spans="1:11" ht="15">
      <c r="A208" s="252"/>
      <c r="B208" s="248" t="s">
        <v>725</v>
      </c>
      <c r="C208" s="252" t="s">
        <v>582</v>
      </c>
      <c r="D208" s="252" t="s">
        <v>583</v>
      </c>
      <c r="E208" s="252" t="s">
        <v>619</v>
      </c>
      <c r="F208" s="252" t="s">
        <v>443</v>
      </c>
      <c r="G208" s="252">
        <v>112</v>
      </c>
      <c r="H208" s="252">
        <v>4</v>
      </c>
      <c r="I208" s="252">
        <v>4.5</v>
      </c>
      <c r="J208" s="252">
        <v>180</v>
      </c>
      <c r="K208" s="252">
        <v>160</v>
      </c>
    </row>
    <row r="209" spans="1:11" ht="15">
      <c r="A209" s="252"/>
      <c r="B209" s="248" t="s">
        <v>725</v>
      </c>
      <c r="C209" s="252" t="s">
        <v>582</v>
      </c>
      <c r="D209" s="252" t="s">
        <v>583</v>
      </c>
      <c r="E209" s="252" t="s">
        <v>619</v>
      </c>
      <c r="F209" s="252" t="s">
        <v>443</v>
      </c>
      <c r="G209" s="252">
        <v>112</v>
      </c>
      <c r="H209" s="252">
        <v>2</v>
      </c>
      <c r="I209" s="252">
        <v>1.9</v>
      </c>
      <c r="J209" s="252">
        <v>60</v>
      </c>
      <c r="K209" s="252">
        <v>50</v>
      </c>
    </row>
    <row r="210" spans="1:11" ht="15">
      <c r="A210" s="252"/>
      <c r="B210" s="248" t="s">
        <v>725</v>
      </c>
      <c r="C210" s="252" t="s">
        <v>582</v>
      </c>
      <c r="D210" s="252" t="s">
        <v>583</v>
      </c>
      <c r="E210" s="252" t="s">
        <v>619</v>
      </c>
      <c r="F210" s="252" t="s">
        <v>443</v>
      </c>
      <c r="G210" s="252">
        <v>112</v>
      </c>
      <c r="H210" s="252">
        <v>6</v>
      </c>
      <c r="I210" s="252">
        <v>3.2</v>
      </c>
      <c r="J210" s="252">
        <v>90</v>
      </c>
      <c r="K210" s="252">
        <v>70</v>
      </c>
    </row>
    <row r="211" spans="1:11" ht="15">
      <c r="A211" s="252"/>
      <c r="B211" s="248" t="s">
        <v>725</v>
      </c>
      <c r="C211" s="252" t="s">
        <v>582</v>
      </c>
      <c r="D211" s="252" t="s">
        <v>626</v>
      </c>
      <c r="E211" s="252" t="s">
        <v>619</v>
      </c>
      <c r="F211" s="252" t="s">
        <v>443</v>
      </c>
      <c r="G211" s="252">
        <v>94</v>
      </c>
      <c r="H211" s="252">
        <v>10</v>
      </c>
      <c r="I211" s="252">
        <v>7</v>
      </c>
      <c r="J211" s="252">
        <v>240</v>
      </c>
      <c r="K211" s="252">
        <v>210</v>
      </c>
    </row>
    <row r="212" spans="1:11" ht="15">
      <c r="A212" s="252"/>
      <c r="B212" s="248" t="s">
        <v>725</v>
      </c>
      <c r="C212" s="252" t="s">
        <v>582</v>
      </c>
      <c r="D212" s="252" t="s">
        <v>626</v>
      </c>
      <c r="E212" s="252" t="s">
        <v>619</v>
      </c>
      <c r="F212" s="252" t="s">
        <v>443</v>
      </c>
      <c r="G212" s="252">
        <v>94</v>
      </c>
      <c r="H212" s="252">
        <v>11</v>
      </c>
      <c r="I212" s="252">
        <v>3.6</v>
      </c>
      <c r="J212" s="252">
        <v>120</v>
      </c>
      <c r="K212" s="252">
        <v>100</v>
      </c>
    </row>
    <row r="213" spans="1:11" ht="15">
      <c r="A213" s="252"/>
      <c r="B213" s="248" t="s">
        <v>725</v>
      </c>
      <c r="C213" s="252" t="s">
        <v>582</v>
      </c>
      <c r="D213" s="252" t="s">
        <v>586</v>
      </c>
      <c r="E213" s="252" t="s">
        <v>306</v>
      </c>
      <c r="F213" s="252" t="s">
        <v>443</v>
      </c>
      <c r="G213" s="252">
        <v>100</v>
      </c>
      <c r="H213" s="252">
        <v>14</v>
      </c>
      <c r="I213" s="252">
        <v>1.7</v>
      </c>
      <c r="J213" s="252">
        <v>17</v>
      </c>
      <c r="K213" s="252"/>
    </row>
    <row r="214" spans="1:11" ht="15">
      <c r="A214" s="252"/>
      <c r="B214" s="248" t="s">
        <v>725</v>
      </c>
      <c r="C214" s="252" t="s">
        <v>582</v>
      </c>
      <c r="D214" s="252" t="s">
        <v>585</v>
      </c>
      <c r="E214" s="252" t="s">
        <v>616</v>
      </c>
      <c r="F214" s="252" t="s">
        <v>443</v>
      </c>
      <c r="G214" s="252">
        <v>65</v>
      </c>
      <c r="H214" s="252">
        <v>6</v>
      </c>
      <c r="I214" s="252">
        <v>2.9</v>
      </c>
      <c r="J214" s="252">
        <v>30</v>
      </c>
      <c r="K214" s="252"/>
    </row>
    <row r="215" spans="1:11" ht="15">
      <c r="A215" s="252"/>
      <c r="B215" s="248" t="s">
        <v>725</v>
      </c>
      <c r="C215" s="252" t="s">
        <v>582</v>
      </c>
      <c r="D215" s="252" t="s">
        <v>587</v>
      </c>
      <c r="E215" s="252" t="s">
        <v>616</v>
      </c>
      <c r="F215" s="252" t="s">
        <v>443</v>
      </c>
      <c r="G215" s="252">
        <v>104</v>
      </c>
      <c r="H215" s="252">
        <v>18</v>
      </c>
      <c r="I215" s="252">
        <v>2.1</v>
      </c>
      <c r="J215" s="252">
        <v>25</v>
      </c>
      <c r="K215" s="252"/>
    </row>
    <row r="216" spans="1:11" ht="15">
      <c r="A216" s="252"/>
      <c r="B216" s="248" t="s">
        <v>725</v>
      </c>
      <c r="C216" s="252" t="s">
        <v>582</v>
      </c>
      <c r="D216" s="252" t="s">
        <v>587</v>
      </c>
      <c r="E216" s="252" t="s">
        <v>300</v>
      </c>
      <c r="F216" s="252" t="s">
        <v>443</v>
      </c>
      <c r="G216" s="252">
        <v>104</v>
      </c>
      <c r="H216" s="252">
        <v>9</v>
      </c>
      <c r="I216" s="252">
        <v>2.9</v>
      </c>
      <c r="J216" s="252">
        <v>90</v>
      </c>
      <c r="K216" s="252">
        <v>80</v>
      </c>
    </row>
    <row r="217" spans="1:11" ht="15">
      <c r="A217" s="252"/>
      <c r="B217" s="248" t="s">
        <v>725</v>
      </c>
      <c r="C217" s="252" t="s">
        <v>582</v>
      </c>
      <c r="D217" s="252" t="s">
        <v>583</v>
      </c>
      <c r="E217" s="252" t="s">
        <v>618</v>
      </c>
      <c r="F217" s="252" t="s">
        <v>443</v>
      </c>
      <c r="G217" s="252">
        <v>5</v>
      </c>
      <c r="H217" s="252">
        <v>7</v>
      </c>
      <c r="I217" s="252">
        <v>6.9</v>
      </c>
      <c r="J217" s="252">
        <v>150</v>
      </c>
      <c r="K217" s="252">
        <v>140</v>
      </c>
    </row>
    <row r="218" spans="1:11" ht="15">
      <c r="A218" s="252"/>
      <c r="B218" s="248" t="s">
        <v>725</v>
      </c>
      <c r="C218" s="252" t="s">
        <v>579</v>
      </c>
      <c r="D218" s="252" t="s">
        <v>580</v>
      </c>
      <c r="E218" s="252" t="s">
        <v>616</v>
      </c>
      <c r="F218" s="252" t="s">
        <v>623</v>
      </c>
      <c r="G218" s="252">
        <v>67</v>
      </c>
      <c r="H218" s="252">
        <v>17</v>
      </c>
      <c r="I218" s="252">
        <v>2.6</v>
      </c>
      <c r="J218" s="252">
        <v>10</v>
      </c>
      <c r="K218" s="252"/>
    </row>
    <row r="219" spans="1:11" ht="15">
      <c r="A219" s="252"/>
      <c r="B219" s="248" t="s">
        <v>725</v>
      </c>
      <c r="C219" s="252" t="s">
        <v>579</v>
      </c>
      <c r="D219" s="252" t="s">
        <v>580</v>
      </c>
      <c r="E219" s="252" t="s">
        <v>616</v>
      </c>
      <c r="F219" s="252" t="s">
        <v>623</v>
      </c>
      <c r="G219" s="252">
        <v>32</v>
      </c>
      <c r="H219" s="252">
        <v>18</v>
      </c>
      <c r="I219" s="252">
        <v>3.1</v>
      </c>
      <c r="J219" s="252">
        <v>12</v>
      </c>
      <c r="K219" s="252"/>
    </row>
    <row r="220" spans="1:11" ht="15">
      <c r="A220" s="252"/>
      <c r="B220" s="248" t="s">
        <v>725</v>
      </c>
      <c r="C220" s="252" t="s">
        <v>579</v>
      </c>
      <c r="D220" s="252" t="s">
        <v>580</v>
      </c>
      <c r="E220" s="252" t="s">
        <v>300</v>
      </c>
      <c r="F220" s="252" t="s">
        <v>623</v>
      </c>
      <c r="G220" s="252">
        <v>32</v>
      </c>
      <c r="H220" s="252">
        <v>23</v>
      </c>
      <c r="I220" s="252">
        <v>1.8</v>
      </c>
      <c r="J220" s="252">
        <v>19</v>
      </c>
      <c r="K220" s="252">
        <v>16</v>
      </c>
    </row>
    <row r="221" spans="1:11" ht="15">
      <c r="A221" s="252"/>
      <c r="B221" s="248" t="s">
        <v>725</v>
      </c>
      <c r="C221" s="252" t="s">
        <v>579</v>
      </c>
      <c r="D221" s="252" t="s">
        <v>580</v>
      </c>
      <c r="E221" s="252" t="s">
        <v>300</v>
      </c>
      <c r="F221" s="252" t="s">
        <v>623</v>
      </c>
      <c r="G221" s="252">
        <v>42</v>
      </c>
      <c r="H221" s="252">
        <v>1</v>
      </c>
      <c r="I221" s="252">
        <v>3.2</v>
      </c>
      <c r="J221" s="252">
        <v>71</v>
      </c>
      <c r="K221" s="252">
        <v>63</v>
      </c>
    </row>
    <row r="222" spans="1:11" ht="15">
      <c r="A222" s="252"/>
      <c r="B222" s="248" t="s">
        <v>725</v>
      </c>
      <c r="C222" s="252" t="s">
        <v>579</v>
      </c>
      <c r="D222" s="252" t="s">
        <v>580</v>
      </c>
      <c r="E222" s="252" t="s">
        <v>300</v>
      </c>
      <c r="F222" s="252" t="s">
        <v>364</v>
      </c>
      <c r="G222" s="252">
        <v>40</v>
      </c>
      <c r="H222" s="252">
        <v>4</v>
      </c>
      <c r="I222" s="252">
        <v>3.6</v>
      </c>
      <c r="J222" s="252">
        <v>67</v>
      </c>
      <c r="K222" s="252">
        <v>60</v>
      </c>
    </row>
    <row r="223" spans="1:11" ht="15">
      <c r="A223" s="252"/>
      <c r="B223" s="248" t="s">
        <v>725</v>
      </c>
      <c r="C223" s="252" t="s">
        <v>579</v>
      </c>
      <c r="D223" s="252" t="s">
        <v>580</v>
      </c>
      <c r="E223" s="252" t="s">
        <v>300</v>
      </c>
      <c r="F223" s="252" t="s">
        <v>623</v>
      </c>
      <c r="G223" s="252">
        <v>39</v>
      </c>
      <c r="H223" s="252">
        <v>1</v>
      </c>
      <c r="I223" s="252">
        <v>0.4</v>
      </c>
      <c r="J223" s="252">
        <v>10</v>
      </c>
      <c r="K223" s="252">
        <v>7</v>
      </c>
    </row>
    <row r="224" spans="1:11" ht="15">
      <c r="A224" s="252"/>
      <c r="B224" s="248" t="s">
        <v>725</v>
      </c>
      <c r="C224" s="252" t="s">
        <v>579</v>
      </c>
      <c r="D224" s="252" t="s">
        <v>580</v>
      </c>
      <c r="E224" s="252" t="s">
        <v>300</v>
      </c>
      <c r="F224" s="252" t="s">
        <v>364</v>
      </c>
      <c r="G224" s="252">
        <v>40</v>
      </c>
      <c r="H224" s="252">
        <v>16</v>
      </c>
      <c r="I224" s="252">
        <v>2.3</v>
      </c>
      <c r="J224" s="252">
        <v>47</v>
      </c>
      <c r="K224" s="252">
        <v>43</v>
      </c>
    </row>
    <row r="225" spans="1:11" ht="15">
      <c r="A225" s="252"/>
      <c r="B225" s="248" t="s">
        <v>725</v>
      </c>
      <c r="C225" s="252" t="s">
        <v>579</v>
      </c>
      <c r="D225" s="252" t="s">
        <v>580</v>
      </c>
      <c r="E225" s="252" t="s">
        <v>300</v>
      </c>
      <c r="F225" s="252" t="s">
        <v>623</v>
      </c>
      <c r="G225" s="252">
        <v>48</v>
      </c>
      <c r="H225" s="252">
        <v>3</v>
      </c>
      <c r="I225" s="252">
        <v>7.6</v>
      </c>
      <c r="J225" s="252">
        <v>263</v>
      </c>
      <c r="K225" s="252">
        <v>228</v>
      </c>
    </row>
    <row r="226" spans="1:11" ht="15">
      <c r="A226" s="252"/>
      <c r="B226" s="248" t="s">
        <v>725</v>
      </c>
      <c r="C226" s="252" t="s">
        <v>579</v>
      </c>
      <c r="D226" s="252" t="s">
        <v>580</v>
      </c>
      <c r="E226" s="252" t="s">
        <v>618</v>
      </c>
      <c r="F226" s="252" t="s">
        <v>364</v>
      </c>
      <c r="G226" s="252">
        <v>49</v>
      </c>
      <c r="H226" s="252">
        <v>12</v>
      </c>
      <c r="I226" s="252">
        <v>1.4</v>
      </c>
      <c r="J226" s="252">
        <v>48</v>
      </c>
      <c r="K226" s="252">
        <v>43</v>
      </c>
    </row>
    <row r="227" spans="1:11" ht="15">
      <c r="A227" s="252"/>
      <c r="B227" s="248" t="s">
        <v>725</v>
      </c>
      <c r="C227" s="252" t="s">
        <v>579</v>
      </c>
      <c r="D227" s="252" t="s">
        <v>580</v>
      </c>
      <c r="E227" s="252" t="s">
        <v>618</v>
      </c>
      <c r="F227" s="252" t="s">
        <v>364</v>
      </c>
      <c r="G227" s="252">
        <v>50</v>
      </c>
      <c r="H227" s="252">
        <v>5</v>
      </c>
      <c r="I227" s="252">
        <v>0.9</v>
      </c>
      <c r="J227" s="252">
        <v>26</v>
      </c>
      <c r="K227" s="252">
        <v>21</v>
      </c>
    </row>
    <row r="228" spans="1:11" ht="15">
      <c r="A228" s="252"/>
      <c r="B228" s="248" t="s">
        <v>725</v>
      </c>
      <c r="C228" s="252" t="s">
        <v>579</v>
      </c>
      <c r="D228" s="252" t="s">
        <v>580</v>
      </c>
      <c r="E228" s="252" t="s">
        <v>618</v>
      </c>
      <c r="F228" s="252" t="s">
        <v>623</v>
      </c>
      <c r="G228" s="252">
        <v>47</v>
      </c>
      <c r="H228" s="252">
        <v>13</v>
      </c>
      <c r="I228" s="252">
        <v>0.4</v>
      </c>
      <c r="J228" s="252">
        <v>12</v>
      </c>
      <c r="K228" s="252">
        <v>10</v>
      </c>
    </row>
    <row r="229" spans="1:11" ht="15">
      <c r="A229" s="252"/>
      <c r="B229" s="248" t="s">
        <v>725</v>
      </c>
      <c r="C229" s="252" t="s">
        <v>579</v>
      </c>
      <c r="D229" s="252" t="s">
        <v>580</v>
      </c>
      <c r="E229" s="252" t="s">
        <v>618</v>
      </c>
      <c r="F229" s="252" t="s">
        <v>364</v>
      </c>
      <c r="G229" s="252">
        <v>47</v>
      </c>
      <c r="H229" s="252">
        <v>3</v>
      </c>
      <c r="I229" s="252">
        <v>4.6</v>
      </c>
      <c r="J229" s="252">
        <v>217</v>
      </c>
      <c r="K229" s="252">
        <v>198</v>
      </c>
    </row>
    <row r="230" spans="1:11" ht="15">
      <c r="A230" s="252"/>
      <c r="B230" s="248" t="s">
        <v>725</v>
      </c>
      <c r="C230" s="252" t="s">
        <v>579</v>
      </c>
      <c r="D230" s="252" t="s">
        <v>580</v>
      </c>
      <c r="E230" s="252" t="s">
        <v>618</v>
      </c>
      <c r="F230" s="252" t="s">
        <v>364</v>
      </c>
      <c r="G230" s="252">
        <v>86</v>
      </c>
      <c r="H230" s="252">
        <v>2</v>
      </c>
      <c r="I230" s="252">
        <v>4.3</v>
      </c>
      <c r="J230" s="252">
        <v>136</v>
      </c>
      <c r="K230" s="252">
        <v>118</v>
      </c>
    </row>
    <row r="231" spans="1:11" ht="15">
      <c r="A231" s="252"/>
      <c r="B231" s="248" t="s">
        <v>725</v>
      </c>
      <c r="C231" s="252" t="s">
        <v>579</v>
      </c>
      <c r="D231" s="252" t="s">
        <v>580</v>
      </c>
      <c r="E231" s="252" t="s">
        <v>619</v>
      </c>
      <c r="F231" s="252" t="s">
        <v>364</v>
      </c>
      <c r="G231" s="252">
        <v>86</v>
      </c>
      <c r="H231" s="252">
        <v>7</v>
      </c>
      <c r="I231" s="252">
        <v>20</v>
      </c>
      <c r="J231" s="252">
        <v>720</v>
      </c>
      <c r="K231" s="252">
        <v>675</v>
      </c>
    </row>
    <row r="232" spans="1:11" ht="15">
      <c r="A232" s="252"/>
      <c r="B232" s="248" t="s">
        <v>725</v>
      </c>
      <c r="C232" s="252" t="s">
        <v>579</v>
      </c>
      <c r="D232" s="252" t="s">
        <v>580</v>
      </c>
      <c r="E232" s="252" t="s">
        <v>619</v>
      </c>
      <c r="F232" s="252" t="s">
        <v>364</v>
      </c>
      <c r="G232" s="252">
        <v>89</v>
      </c>
      <c r="H232" s="252">
        <v>2</v>
      </c>
      <c r="I232" s="252">
        <v>2.4</v>
      </c>
      <c r="J232" s="252">
        <v>67</v>
      </c>
      <c r="K232" s="252">
        <v>63</v>
      </c>
    </row>
    <row r="233" spans="1:11" ht="15">
      <c r="A233" s="252"/>
      <c r="B233" s="248" t="s">
        <v>725</v>
      </c>
      <c r="C233" s="252" t="s">
        <v>579</v>
      </c>
      <c r="D233" s="252" t="s">
        <v>580</v>
      </c>
      <c r="E233" s="252" t="s">
        <v>619</v>
      </c>
      <c r="F233" s="252" t="s">
        <v>364</v>
      </c>
      <c r="G233" s="252">
        <v>89</v>
      </c>
      <c r="H233" s="252">
        <v>6</v>
      </c>
      <c r="I233" s="252">
        <v>4.4</v>
      </c>
      <c r="J233" s="252">
        <v>128</v>
      </c>
      <c r="K233" s="252">
        <v>113</v>
      </c>
    </row>
    <row r="234" spans="1:11" ht="15">
      <c r="A234" s="252"/>
      <c r="B234" s="248" t="s">
        <v>725</v>
      </c>
      <c r="C234" s="252" t="s">
        <v>579</v>
      </c>
      <c r="D234" s="252" t="s">
        <v>580</v>
      </c>
      <c r="E234" s="252" t="s">
        <v>619</v>
      </c>
      <c r="F234" s="252" t="s">
        <v>364</v>
      </c>
      <c r="G234" s="252">
        <v>89</v>
      </c>
      <c r="H234" s="252">
        <v>9</v>
      </c>
      <c r="I234" s="252">
        <v>3.3</v>
      </c>
      <c r="J234" s="252">
        <v>108</v>
      </c>
      <c r="K234" s="252">
        <v>96</v>
      </c>
    </row>
    <row r="235" spans="1:11" ht="15">
      <c r="A235" s="252"/>
      <c r="B235" s="248" t="s">
        <v>725</v>
      </c>
      <c r="C235" s="252" t="s">
        <v>579</v>
      </c>
      <c r="D235" s="252" t="s">
        <v>580</v>
      </c>
      <c r="E235" s="252" t="s">
        <v>619</v>
      </c>
      <c r="F235" s="252" t="s">
        <v>364</v>
      </c>
      <c r="G235" s="252">
        <v>55</v>
      </c>
      <c r="H235" s="252">
        <v>13</v>
      </c>
      <c r="I235" s="252">
        <v>3.7</v>
      </c>
      <c r="J235" s="252">
        <v>122</v>
      </c>
      <c r="K235" s="252">
        <v>116</v>
      </c>
    </row>
    <row r="236" spans="1:11" ht="15">
      <c r="A236" s="252"/>
      <c r="B236" s="248" t="s">
        <v>725</v>
      </c>
      <c r="C236" s="252" t="s">
        <v>579</v>
      </c>
      <c r="D236" s="252" t="s">
        <v>580</v>
      </c>
      <c r="E236" s="252" t="s">
        <v>619</v>
      </c>
      <c r="F236" s="252" t="s">
        <v>364</v>
      </c>
      <c r="G236" s="252">
        <v>55</v>
      </c>
      <c r="H236" s="252">
        <v>16</v>
      </c>
      <c r="I236" s="252">
        <v>3.9</v>
      </c>
      <c r="J236" s="252">
        <v>125</v>
      </c>
      <c r="K236" s="252">
        <v>114</v>
      </c>
    </row>
    <row r="237" spans="1:11" ht="15">
      <c r="A237" s="252"/>
      <c r="B237" s="248" t="s">
        <v>725</v>
      </c>
      <c r="C237" s="252" t="s">
        <v>579</v>
      </c>
      <c r="D237" s="252" t="s">
        <v>580</v>
      </c>
      <c r="E237" s="252" t="s">
        <v>619</v>
      </c>
      <c r="F237" s="252" t="s">
        <v>364</v>
      </c>
      <c r="G237" s="252">
        <v>55</v>
      </c>
      <c r="H237" s="252">
        <v>15</v>
      </c>
      <c r="I237" s="252">
        <v>3.3</v>
      </c>
      <c r="J237" s="252">
        <v>115</v>
      </c>
      <c r="K237" s="252">
        <v>98</v>
      </c>
    </row>
    <row r="238" spans="1:11" ht="15">
      <c r="A238" s="252"/>
      <c r="B238" s="248" t="s">
        <v>725</v>
      </c>
      <c r="C238" s="252" t="s">
        <v>579</v>
      </c>
      <c r="D238" s="252" t="s">
        <v>580</v>
      </c>
      <c r="E238" s="252" t="s">
        <v>619</v>
      </c>
      <c r="F238" s="252" t="s">
        <v>364</v>
      </c>
      <c r="G238" s="252">
        <v>77</v>
      </c>
      <c r="H238" s="252">
        <v>2</v>
      </c>
      <c r="I238" s="252">
        <v>2.8</v>
      </c>
      <c r="J238" s="252">
        <v>79</v>
      </c>
      <c r="K238" s="252">
        <v>68</v>
      </c>
    </row>
    <row r="239" spans="1:11" ht="15">
      <c r="A239" s="252"/>
      <c r="B239" s="248" t="s">
        <v>725</v>
      </c>
      <c r="C239" s="252" t="s">
        <v>579</v>
      </c>
      <c r="D239" s="252" t="s">
        <v>580</v>
      </c>
      <c r="E239" s="252" t="s">
        <v>619</v>
      </c>
      <c r="F239" s="252" t="s">
        <v>364</v>
      </c>
      <c r="G239" s="252">
        <v>77</v>
      </c>
      <c r="H239" s="252">
        <v>5</v>
      </c>
      <c r="I239" s="252">
        <v>18.5</v>
      </c>
      <c r="J239" s="252">
        <v>592</v>
      </c>
      <c r="K239" s="252">
        <v>573</v>
      </c>
    </row>
    <row r="240" spans="1:11" ht="15">
      <c r="A240" s="252"/>
      <c r="B240" s="248" t="s">
        <v>725</v>
      </c>
      <c r="C240" s="252" t="s">
        <v>579</v>
      </c>
      <c r="D240" s="252" t="s">
        <v>580</v>
      </c>
      <c r="E240" s="252" t="s">
        <v>619</v>
      </c>
      <c r="F240" s="252" t="s">
        <v>364</v>
      </c>
      <c r="G240" s="252">
        <v>77</v>
      </c>
      <c r="H240" s="252">
        <v>16</v>
      </c>
      <c r="I240" s="252">
        <v>6.2</v>
      </c>
      <c r="J240" s="252">
        <v>180</v>
      </c>
      <c r="K240" s="252">
        <v>158</v>
      </c>
    </row>
    <row r="241" spans="1:11" ht="15">
      <c r="A241" s="252"/>
      <c r="B241" s="248" t="s">
        <v>725</v>
      </c>
      <c r="C241" s="252" t="s">
        <v>579</v>
      </c>
      <c r="D241" s="252" t="s">
        <v>580</v>
      </c>
      <c r="E241" s="252" t="s">
        <v>619</v>
      </c>
      <c r="F241" s="252" t="s">
        <v>364</v>
      </c>
      <c r="G241" s="252">
        <v>57</v>
      </c>
      <c r="H241" s="252">
        <v>5</v>
      </c>
      <c r="I241" s="252">
        <v>2</v>
      </c>
      <c r="J241" s="252">
        <v>62</v>
      </c>
      <c r="K241" s="252">
        <v>56</v>
      </c>
    </row>
    <row r="242" spans="1:11" ht="15">
      <c r="A242" s="252"/>
      <c r="B242" s="248" t="s">
        <v>725</v>
      </c>
      <c r="C242" s="252" t="s">
        <v>579</v>
      </c>
      <c r="D242" s="252" t="s">
        <v>580</v>
      </c>
      <c r="E242" s="252" t="s">
        <v>619</v>
      </c>
      <c r="F242" s="252" t="s">
        <v>364</v>
      </c>
      <c r="G242" s="252">
        <v>57</v>
      </c>
      <c r="H242" s="252">
        <v>6</v>
      </c>
      <c r="I242" s="252">
        <v>2</v>
      </c>
      <c r="J242" s="252">
        <v>56</v>
      </c>
      <c r="K242" s="252">
        <v>50</v>
      </c>
    </row>
    <row r="243" spans="1:11" ht="15">
      <c r="A243" s="252"/>
      <c r="B243" s="248" t="s">
        <v>725</v>
      </c>
      <c r="C243" s="252" t="s">
        <v>579</v>
      </c>
      <c r="D243" s="252" t="s">
        <v>580</v>
      </c>
      <c r="E243" s="252" t="s">
        <v>619</v>
      </c>
      <c r="F243" s="252" t="s">
        <v>364</v>
      </c>
      <c r="G243" s="252">
        <v>57</v>
      </c>
      <c r="H243" s="252">
        <v>3</v>
      </c>
      <c r="I243" s="252">
        <v>3.2</v>
      </c>
      <c r="J243" s="252">
        <v>106</v>
      </c>
      <c r="K243" s="252">
        <v>96</v>
      </c>
    </row>
    <row r="244" spans="1:11" ht="15">
      <c r="A244" s="252"/>
      <c r="B244" s="248" t="s">
        <v>725</v>
      </c>
      <c r="C244" s="252" t="s">
        <v>579</v>
      </c>
      <c r="D244" s="252" t="s">
        <v>580</v>
      </c>
      <c r="E244" s="252" t="s">
        <v>619</v>
      </c>
      <c r="F244" s="252" t="s">
        <v>364</v>
      </c>
      <c r="G244" s="252">
        <v>57</v>
      </c>
      <c r="H244" s="252">
        <v>4</v>
      </c>
      <c r="I244" s="252">
        <v>3.7</v>
      </c>
      <c r="J244" s="252">
        <v>130</v>
      </c>
      <c r="K244" s="252">
        <v>112</v>
      </c>
    </row>
    <row r="245" spans="1:11" ht="15">
      <c r="A245" s="252"/>
      <c r="B245" s="248" t="s">
        <v>725</v>
      </c>
      <c r="C245" s="252" t="s">
        <v>579</v>
      </c>
      <c r="D245" s="252" t="s">
        <v>580</v>
      </c>
      <c r="E245" s="252" t="s">
        <v>619</v>
      </c>
      <c r="F245" s="252" t="s">
        <v>364</v>
      </c>
      <c r="G245" s="252">
        <v>75</v>
      </c>
      <c r="H245" s="252">
        <v>16</v>
      </c>
      <c r="I245" s="252">
        <v>1.3</v>
      </c>
      <c r="J245" s="252">
        <v>35</v>
      </c>
      <c r="K245" s="252">
        <v>31</v>
      </c>
    </row>
    <row r="246" spans="1:11" ht="15">
      <c r="A246" s="252"/>
      <c r="B246" s="248" t="s">
        <v>725</v>
      </c>
      <c r="C246" s="252" t="s">
        <v>579</v>
      </c>
      <c r="D246" s="252" t="s">
        <v>580</v>
      </c>
      <c r="E246" s="252" t="s">
        <v>619</v>
      </c>
      <c r="F246" s="252" t="s">
        <v>364</v>
      </c>
      <c r="G246" s="252">
        <v>75</v>
      </c>
      <c r="H246" s="252">
        <v>18</v>
      </c>
      <c r="I246" s="252">
        <v>1</v>
      </c>
      <c r="J246" s="252">
        <v>29</v>
      </c>
      <c r="K246" s="252">
        <v>22</v>
      </c>
    </row>
    <row r="247" spans="1:11" ht="15">
      <c r="A247" s="252"/>
      <c r="B247" s="248" t="s">
        <v>725</v>
      </c>
      <c r="C247" s="252" t="s">
        <v>579</v>
      </c>
      <c r="D247" s="252" t="s">
        <v>580</v>
      </c>
      <c r="E247" s="252" t="s">
        <v>619</v>
      </c>
      <c r="F247" s="252" t="s">
        <v>364</v>
      </c>
      <c r="G247" s="252">
        <v>76</v>
      </c>
      <c r="H247" s="252">
        <v>7</v>
      </c>
      <c r="I247" s="252">
        <v>2</v>
      </c>
      <c r="J247" s="252">
        <v>52</v>
      </c>
      <c r="K247" s="252">
        <v>46</v>
      </c>
    </row>
    <row r="248" spans="1:11" ht="15">
      <c r="A248" s="252"/>
      <c r="B248" s="248" t="s">
        <v>725</v>
      </c>
      <c r="C248" s="252" t="s">
        <v>579</v>
      </c>
      <c r="D248" s="252" t="s">
        <v>580</v>
      </c>
      <c r="E248" s="252" t="s">
        <v>619</v>
      </c>
      <c r="F248" s="252" t="s">
        <v>364</v>
      </c>
      <c r="G248" s="252">
        <v>39</v>
      </c>
      <c r="H248" s="252">
        <v>4</v>
      </c>
      <c r="I248" s="252">
        <v>1.2</v>
      </c>
      <c r="J248" s="252">
        <v>36</v>
      </c>
      <c r="K248" s="252">
        <v>32</v>
      </c>
    </row>
    <row r="249" spans="1:11" ht="15">
      <c r="A249" s="252"/>
      <c r="B249" s="248" t="s">
        <v>725</v>
      </c>
      <c r="C249" s="252" t="s">
        <v>579</v>
      </c>
      <c r="D249" s="252" t="s">
        <v>580</v>
      </c>
      <c r="E249" s="252" t="s">
        <v>619</v>
      </c>
      <c r="F249" s="252" t="s">
        <v>364</v>
      </c>
      <c r="G249" s="252">
        <v>60</v>
      </c>
      <c r="H249" s="252">
        <v>1</v>
      </c>
      <c r="I249" s="252">
        <v>4.2</v>
      </c>
      <c r="J249" s="252">
        <v>139</v>
      </c>
      <c r="K249" s="252">
        <v>118</v>
      </c>
    </row>
    <row r="250" spans="1:11" ht="15">
      <c r="A250" s="252"/>
      <c r="B250" s="248" t="s">
        <v>725</v>
      </c>
      <c r="C250" s="252" t="s">
        <v>579</v>
      </c>
      <c r="D250" s="252" t="s">
        <v>580</v>
      </c>
      <c r="E250" s="252" t="s">
        <v>619</v>
      </c>
      <c r="F250" s="252" t="s">
        <v>364</v>
      </c>
      <c r="G250" s="252">
        <v>50</v>
      </c>
      <c r="H250" s="252">
        <v>17</v>
      </c>
      <c r="I250" s="252">
        <v>5.2</v>
      </c>
      <c r="J250" s="252">
        <v>161</v>
      </c>
      <c r="K250" s="252">
        <v>138</v>
      </c>
    </row>
    <row r="251" spans="1:11" ht="15">
      <c r="A251" s="252"/>
      <c r="B251" s="248" t="s">
        <v>725</v>
      </c>
      <c r="C251" s="252" t="s">
        <v>579</v>
      </c>
      <c r="D251" s="252" t="s">
        <v>580</v>
      </c>
      <c r="E251" s="252" t="s">
        <v>619</v>
      </c>
      <c r="F251" s="252" t="s">
        <v>364</v>
      </c>
      <c r="G251" s="252">
        <v>50</v>
      </c>
      <c r="H251" s="252">
        <v>19</v>
      </c>
      <c r="I251" s="252">
        <v>1.6</v>
      </c>
      <c r="J251" s="252">
        <v>46</v>
      </c>
      <c r="K251" s="252">
        <v>41</v>
      </c>
    </row>
    <row r="252" spans="1:11" ht="15">
      <c r="A252" s="252"/>
      <c r="B252" s="248" t="s">
        <v>725</v>
      </c>
      <c r="C252" s="252" t="s">
        <v>579</v>
      </c>
      <c r="D252" s="252" t="s">
        <v>580</v>
      </c>
      <c r="E252" s="252" t="s">
        <v>619</v>
      </c>
      <c r="F252" s="252" t="s">
        <v>364</v>
      </c>
      <c r="G252" s="252">
        <v>50</v>
      </c>
      <c r="H252" s="252">
        <v>20</v>
      </c>
      <c r="I252" s="252">
        <v>9.8</v>
      </c>
      <c r="J252" s="252">
        <v>304</v>
      </c>
      <c r="K252" s="252">
        <v>276</v>
      </c>
    </row>
    <row r="253" spans="1:11" ht="15">
      <c r="A253" s="252"/>
      <c r="B253" s="248" t="s">
        <v>725</v>
      </c>
      <c r="C253" s="252" t="s">
        <v>579</v>
      </c>
      <c r="D253" s="252" t="s">
        <v>580</v>
      </c>
      <c r="E253" s="252" t="s">
        <v>619</v>
      </c>
      <c r="F253" s="252" t="s">
        <v>364</v>
      </c>
      <c r="G253" s="252">
        <v>50</v>
      </c>
      <c r="H253" s="252">
        <v>21</v>
      </c>
      <c r="I253" s="252">
        <v>4</v>
      </c>
      <c r="J253" s="252">
        <v>128</v>
      </c>
      <c r="K253" s="252">
        <v>113</v>
      </c>
    </row>
    <row r="254" spans="1:11" ht="15">
      <c r="A254" s="252"/>
      <c r="B254" s="248" t="s">
        <v>725</v>
      </c>
      <c r="C254" s="252" t="s">
        <v>579</v>
      </c>
      <c r="D254" s="252" t="s">
        <v>580</v>
      </c>
      <c r="E254" s="252" t="s">
        <v>619</v>
      </c>
      <c r="F254" s="252" t="s">
        <v>364</v>
      </c>
      <c r="G254" s="252">
        <v>58</v>
      </c>
      <c r="H254" s="252">
        <v>3</v>
      </c>
      <c r="I254" s="252">
        <v>6.2</v>
      </c>
      <c r="J254" s="252">
        <v>198</v>
      </c>
      <c r="K254" s="252">
        <v>172</v>
      </c>
    </row>
    <row r="255" spans="1:11" ht="15">
      <c r="A255" s="252"/>
      <c r="B255" s="248" t="s">
        <v>725</v>
      </c>
      <c r="C255" s="252" t="s">
        <v>579</v>
      </c>
      <c r="D255" s="252" t="s">
        <v>580</v>
      </c>
      <c r="E255" s="252" t="s">
        <v>619</v>
      </c>
      <c r="F255" s="252" t="s">
        <v>364</v>
      </c>
      <c r="G255" s="252">
        <v>58</v>
      </c>
      <c r="H255" s="252">
        <v>7</v>
      </c>
      <c r="I255" s="252">
        <v>0.6</v>
      </c>
      <c r="J255" s="252">
        <v>26</v>
      </c>
      <c r="K255" s="252">
        <v>21</v>
      </c>
    </row>
    <row r="256" spans="1:11" ht="15">
      <c r="A256" s="252"/>
      <c r="B256" s="248" t="s">
        <v>725</v>
      </c>
      <c r="C256" s="252" t="s">
        <v>579</v>
      </c>
      <c r="D256" s="252" t="s">
        <v>580</v>
      </c>
      <c r="E256" s="252" t="s">
        <v>619</v>
      </c>
      <c r="F256" s="252" t="s">
        <v>364</v>
      </c>
      <c r="G256" s="252">
        <v>64</v>
      </c>
      <c r="H256" s="252">
        <v>7</v>
      </c>
      <c r="I256" s="252">
        <v>3.4</v>
      </c>
      <c r="J256" s="252">
        <v>110</v>
      </c>
      <c r="K256" s="252">
        <v>98</v>
      </c>
    </row>
    <row r="257" spans="1:11" ht="15">
      <c r="A257" s="252"/>
      <c r="B257" s="248" t="s">
        <v>725</v>
      </c>
      <c r="C257" s="252" t="s">
        <v>579</v>
      </c>
      <c r="D257" s="252" t="s">
        <v>580</v>
      </c>
      <c r="E257" s="252" t="s">
        <v>619</v>
      </c>
      <c r="F257" s="252" t="s">
        <v>364</v>
      </c>
      <c r="G257" s="252">
        <v>64</v>
      </c>
      <c r="H257" s="252">
        <v>8</v>
      </c>
      <c r="I257" s="252">
        <v>5</v>
      </c>
      <c r="J257" s="252">
        <v>145</v>
      </c>
      <c r="K257" s="252">
        <v>122</v>
      </c>
    </row>
    <row r="258" spans="1:11" ht="15">
      <c r="A258" s="252"/>
      <c r="B258" s="248" t="s">
        <v>725</v>
      </c>
      <c r="C258" s="252" t="s">
        <v>579</v>
      </c>
      <c r="D258" s="252" t="s">
        <v>580</v>
      </c>
      <c r="E258" s="252" t="s">
        <v>619</v>
      </c>
      <c r="F258" s="252" t="s">
        <v>364</v>
      </c>
      <c r="G258" s="252">
        <v>78</v>
      </c>
      <c r="H258" s="252">
        <v>6</v>
      </c>
      <c r="I258" s="252">
        <v>8</v>
      </c>
      <c r="J258" s="252">
        <v>240</v>
      </c>
      <c r="K258" s="252">
        <v>223</v>
      </c>
    </row>
    <row r="259" spans="1:11" ht="15">
      <c r="A259" s="252"/>
      <c r="B259" s="248" t="s">
        <v>725</v>
      </c>
      <c r="C259" s="252" t="s">
        <v>579</v>
      </c>
      <c r="D259" s="252" t="s">
        <v>580</v>
      </c>
      <c r="E259" s="252" t="s">
        <v>619</v>
      </c>
      <c r="F259" s="252" t="s">
        <v>364</v>
      </c>
      <c r="G259" s="252">
        <v>77</v>
      </c>
      <c r="H259" s="252">
        <v>15</v>
      </c>
      <c r="I259" s="252">
        <v>3.9</v>
      </c>
      <c r="J259" s="252">
        <v>125</v>
      </c>
      <c r="K259" s="252">
        <v>116</v>
      </c>
    </row>
    <row r="260" spans="1:11" ht="15">
      <c r="A260" s="252"/>
      <c r="B260" s="248" t="s">
        <v>725</v>
      </c>
      <c r="C260" s="252" t="s">
        <v>579</v>
      </c>
      <c r="D260" s="252" t="s">
        <v>580</v>
      </c>
      <c r="E260" s="252" t="s">
        <v>619</v>
      </c>
      <c r="F260" s="252" t="s">
        <v>623</v>
      </c>
      <c r="G260" s="252">
        <v>77</v>
      </c>
      <c r="H260" s="252">
        <v>1</v>
      </c>
      <c r="I260" s="252">
        <v>1</v>
      </c>
      <c r="J260" s="252">
        <v>30</v>
      </c>
      <c r="K260" s="252">
        <v>26</v>
      </c>
    </row>
    <row r="261" spans="1:11" ht="15">
      <c r="A261" s="252"/>
      <c r="B261" s="248" t="s">
        <v>725</v>
      </c>
      <c r="C261" s="252" t="s">
        <v>579</v>
      </c>
      <c r="D261" s="252" t="s">
        <v>580</v>
      </c>
      <c r="E261" s="252" t="s">
        <v>619</v>
      </c>
      <c r="F261" s="252" t="s">
        <v>364</v>
      </c>
      <c r="G261" s="252">
        <v>76</v>
      </c>
      <c r="H261" s="252">
        <v>6</v>
      </c>
      <c r="I261" s="252">
        <v>3.2</v>
      </c>
      <c r="J261" s="252">
        <v>90</v>
      </c>
      <c r="K261" s="252">
        <v>76</v>
      </c>
    </row>
    <row r="262" spans="1:11" ht="15">
      <c r="A262" s="252"/>
      <c r="B262" s="248" t="s">
        <v>725</v>
      </c>
      <c r="C262" s="252" t="s">
        <v>579</v>
      </c>
      <c r="D262" s="252" t="s">
        <v>580</v>
      </c>
      <c r="E262" s="252" t="s">
        <v>619</v>
      </c>
      <c r="F262" s="252" t="s">
        <v>364</v>
      </c>
      <c r="G262" s="252">
        <v>21</v>
      </c>
      <c r="H262" s="252">
        <v>6</v>
      </c>
      <c r="I262" s="252">
        <v>1.6</v>
      </c>
      <c r="J262" s="252">
        <v>51</v>
      </c>
      <c r="K262" s="252">
        <v>48</v>
      </c>
    </row>
    <row r="263" spans="1:11" ht="15">
      <c r="A263" s="252"/>
      <c r="B263" s="248" t="s">
        <v>725</v>
      </c>
      <c r="C263" s="252" t="s">
        <v>579</v>
      </c>
      <c r="D263" s="252" t="s">
        <v>580</v>
      </c>
      <c r="E263" s="252" t="s">
        <v>619</v>
      </c>
      <c r="F263" s="252" t="s">
        <v>364</v>
      </c>
      <c r="G263" s="252">
        <v>53</v>
      </c>
      <c r="H263" s="252">
        <v>3</v>
      </c>
      <c r="I263" s="252">
        <v>3</v>
      </c>
      <c r="J263" s="252">
        <v>87</v>
      </c>
      <c r="K263" s="252">
        <v>74</v>
      </c>
    </row>
    <row r="264" spans="1:11" ht="15">
      <c r="A264" s="261"/>
      <c r="B264" s="248" t="s">
        <v>725</v>
      </c>
      <c r="C264" s="252" t="s">
        <v>579</v>
      </c>
      <c r="D264" s="252" t="s">
        <v>580</v>
      </c>
      <c r="E264" s="252" t="s">
        <v>619</v>
      </c>
      <c r="F264" s="252" t="s">
        <v>364</v>
      </c>
      <c r="G264" s="252">
        <v>53</v>
      </c>
      <c r="H264" s="252">
        <v>6</v>
      </c>
      <c r="I264" s="252">
        <v>6.5</v>
      </c>
      <c r="J264" s="252">
        <v>208</v>
      </c>
      <c r="K264" s="252">
        <v>192</v>
      </c>
    </row>
    <row r="265" spans="1:11" ht="15">
      <c r="A265" s="261"/>
      <c r="B265" s="248" t="s">
        <v>725</v>
      </c>
      <c r="C265" s="252" t="s">
        <v>579</v>
      </c>
      <c r="D265" s="252" t="s">
        <v>580</v>
      </c>
      <c r="E265" s="252" t="s">
        <v>619</v>
      </c>
      <c r="F265" s="252" t="s">
        <v>623</v>
      </c>
      <c r="G265" s="252">
        <v>53</v>
      </c>
      <c r="H265" s="252">
        <v>7</v>
      </c>
      <c r="I265" s="252">
        <v>6.8</v>
      </c>
      <c r="J265" s="252">
        <v>224</v>
      </c>
      <c r="K265" s="252">
        <v>191</v>
      </c>
    </row>
    <row r="266" spans="1:11" ht="15">
      <c r="A266" s="261"/>
      <c r="B266" s="248" t="s">
        <v>725</v>
      </c>
      <c r="C266" s="252" t="s">
        <v>579</v>
      </c>
      <c r="D266" s="252" t="s">
        <v>580</v>
      </c>
      <c r="E266" s="252" t="s">
        <v>619</v>
      </c>
      <c r="F266" s="252" t="s">
        <v>364</v>
      </c>
      <c r="G266" s="252">
        <v>77</v>
      </c>
      <c r="H266" s="252">
        <v>18</v>
      </c>
      <c r="I266" s="252">
        <v>7.3</v>
      </c>
      <c r="J266" s="252">
        <v>234</v>
      </c>
      <c r="K266" s="252">
        <v>202</v>
      </c>
    </row>
    <row r="267" spans="1:11" ht="15">
      <c r="A267" s="261"/>
      <c r="B267" s="248" t="s">
        <v>725</v>
      </c>
      <c r="C267" s="252" t="s">
        <v>579</v>
      </c>
      <c r="D267" s="252" t="s">
        <v>580</v>
      </c>
      <c r="E267" s="252" t="s">
        <v>619</v>
      </c>
      <c r="F267" s="252" t="s">
        <v>364</v>
      </c>
      <c r="G267" s="252">
        <v>77</v>
      </c>
      <c r="H267" s="252">
        <v>14</v>
      </c>
      <c r="I267" s="252">
        <v>8.9</v>
      </c>
      <c r="J267" s="252">
        <v>276</v>
      </c>
      <c r="K267" s="252">
        <v>249</v>
      </c>
    </row>
    <row r="268" spans="1:11" ht="15">
      <c r="A268" s="261"/>
      <c r="B268" s="248" t="s">
        <v>725</v>
      </c>
      <c r="C268" s="252" t="s">
        <v>579</v>
      </c>
      <c r="D268" s="252" t="s">
        <v>580</v>
      </c>
      <c r="E268" s="252" t="s">
        <v>619</v>
      </c>
      <c r="F268" s="252" t="s">
        <v>364</v>
      </c>
      <c r="G268" s="252">
        <v>77</v>
      </c>
      <c r="H268" s="252">
        <v>22</v>
      </c>
      <c r="I268" s="252">
        <v>4</v>
      </c>
      <c r="J268" s="252">
        <v>116</v>
      </c>
      <c r="K268" s="252">
        <v>103</v>
      </c>
    </row>
    <row r="269" spans="1:11" ht="15">
      <c r="A269" s="261"/>
      <c r="B269" s="248" t="s">
        <v>725</v>
      </c>
      <c r="C269" s="252" t="s">
        <v>579</v>
      </c>
      <c r="D269" s="252" t="s">
        <v>580</v>
      </c>
      <c r="E269" s="252" t="s">
        <v>619</v>
      </c>
      <c r="F269" s="252" t="s">
        <v>364</v>
      </c>
      <c r="G269" s="262">
        <v>77</v>
      </c>
      <c r="H269" s="261">
        <v>23</v>
      </c>
      <c r="I269" s="261">
        <v>1.3</v>
      </c>
      <c r="J269" s="261">
        <v>36</v>
      </c>
      <c r="K269" s="261">
        <v>31</v>
      </c>
    </row>
    <row r="270" spans="1:11" ht="15">
      <c r="A270" s="261"/>
      <c r="B270" s="248" t="s">
        <v>725</v>
      </c>
      <c r="C270" s="252" t="s">
        <v>627</v>
      </c>
      <c r="D270" s="252" t="s">
        <v>628</v>
      </c>
      <c r="E270" s="252" t="s">
        <v>616</v>
      </c>
      <c r="F270" s="252" t="s">
        <v>461</v>
      </c>
      <c r="G270" s="252">
        <v>14</v>
      </c>
      <c r="H270" s="252">
        <v>27</v>
      </c>
      <c r="I270" s="252">
        <v>4.8</v>
      </c>
      <c r="J270" s="252">
        <v>92</v>
      </c>
      <c r="K270" s="252"/>
    </row>
    <row r="271" spans="1:11" ht="15">
      <c r="A271" s="261"/>
      <c r="B271" s="248" t="s">
        <v>725</v>
      </c>
      <c r="C271" s="252" t="s">
        <v>627</v>
      </c>
      <c r="D271" s="252" t="s">
        <v>628</v>
      </c>
      <c r="E271" s="252" t="s">
        <v>300</v>
      </c>
      <c r="F271" s="252" t="s">
        <v>461</v>
      </c>
      <c r="G271" s="252">
        <v>14</v>
      </c>
      <c r="H271" s="252">
        <v>28</v>
      </c>
      <c r="I271" s="252">
        <v>1.8</v>
      </c>
      <c r="J271" s="252">
        <v>32</v>
      </c>
      <c r="K271" s="252">
        <v>25</v>
      </c>
    </row>
    <row r="272" spans="1:11" ht="15">
      <c r="A272" s="261"/>
      <c r="B272" s="248" t="s">
        <v>725</v>
      </c>
      <c r="C272" s="252" t="s">
        <v>627</v>
      </c>
      <c r="D272" s="252" t="s">
        <v>628</v>
      </c>
      <c r="E272" s="252" t="s">
        <v>618</v>
      </c>
      <c r="F272" s="252" t="s">
        <v>443</v>
      </c>
      <c r="G272" s="252">
        <v>2</v>
      </c>
      <c r="H272" s="252">
        <v>31</v>
      </c>
      <c r="I272" s="252">
        <v>2</v>
      </c>
      <c r="J272" s="252">
        <v>70</v>
      </c>
      <c r="K272" s="252">
        <v>65</v>
      </c>
    </row>
    <row r="273" spans="1:11" ht="15">
      <c r="A273" s="261"/>
      <c r="B273" s="248" t="s">
        <v>725</v>
      </c>
      <c r="C273" s="252" t="s">
        <v>627</v>
      </c>
      <c r="D273" s="252" t="s">
        <v>628</v>
      </c>
      <c r="E273" s="252" t="s">
        <v>619</v>
      </c>
      <c r="F273" s="252" t="s">
        <v>443</v>
      </c>
      <c r="G273" s="252">
        <v>5</v>
      </c>
      <c r="H273" s="252">
        <v>3</v>
      </c>
      <c r="I273" s="252">
        <v>10.5</v>
      </c>
      <c r="J273" s="252">
        <v>350</v>
      </c>
      <c r="K273" s="252">
        <v>330</v>
      </c>
    </row>
    <row r="274" spans="1:11" ht="15">
      <c r="A274" s="261"/>
      <c r="B274" s="248" t="s">
        <v>725</v>
      </c>
      <c r="C274" s="252" t="s">
        <v>627</v>
      </c>
      <c r="D274" s="252" t="s">
        <v>628</v>
      </c>
      <c r="E274" s="252" t="s">
        <v>619</v>
      </c>
      <c r="F274" s="252" t="s">
        <v>443</v>
      </c>
      <c r="G274" s="252">
        <v>4</v>
      </c>
      <c r="H274" s="252">
        <v>24</v>
      </c>
      <c r="I274" s="252">
        <v>2.7</v>
      </c>
      <c r="J274" s="252">
        <v>70</v>
      </c>
      <c r="K274" s="252">
        <v>60</v>
      </c>
    </row>
    <row r="275" spans="1:11" ht="15">
      <c r="A275" s="261"/>
      <c r="B275" s="248" t="s">
        <v>725</v>
      </c>
      <c r="C275" s="252" t="s">
        <v>627</v>
      </c>
      <c r="D275" s="252" t="s">
        <v>628</v>
      </c>
      <c r="E275" s="252" t="s">
        <v>619</v>
      </c>
      <c r="F275" s="252" t="s">
        <v>461</v>
      </c>
      <c r="G275" s="252">
        <v>4</v>
      </c>
      <c r="H275" s="252">
        <v>33</v>
      </c>
      <c r="I275" s="252">
        <v>5.2</v>
      </c>
      <c r="J275" s="252">
        <v>150</v>
      </c>
      <c r="K275" s="252">
        <v>140</v>
      </c>
    </row>
    <row r="276" spans="1:11" ht="15">
      <c r="A276" s="261"/>
      <c r="B276" s="248" t="s">
        <v>725</v>
      </c>
      <c r="C276" s="252" t="s">
        <v>627</v>
      </c>
      <c r="D276" s="252" t="s">
        <v>629</v>
      </c>
      <c r="E276" s="252" t="s">
        <v>619</v>
      </c>
      <c r="F276" s="252" t="s">
        <v>443</v>
      </c>
      <c r="G276" s="252">
        <v>12</v>
      </c>
      <c r="H276" s="252">
        <v>18</v>
      </c>
      <c r="I276" s="252">
        <v>1.4</v>
      </c>
      <c r="J276" s="252">
        <v>40</v>
      </c>
      <c r="K276" s="252">
        <v>35</v>
      </c>
    </row>
    <row r="277" spans="1:11" ht="15">
      <c r="A277" s="261"/>
      <c r="B277" s="248" t="s">
        <v>725</v>
      </c>
      <c r="C277" s="252" t="s">
        <v>627</v>
      </c>
      <c r="D277" s="252" t="s">
        <v>629</v>
      </c>
      <c r="E277" s="252" t="s">
        <v>619</v>
      </c>
      <c r="F277" s="252" t="s">
        <v>443</v>
      </c>
      <c r="G277" s="252">
        <v>12</v>
      </c>
      <c r="H277" s="252">
        <v>20</v>
      </c>
      <c r="I277" s="252">
        <v>4.6</v>
      </c>
      <c r="J277" s="252">
        <v>200</v>
      </c>
      <c r="K277" s="252">
        <v>180</v>
      </c>
    </row>
    <row r="278" spans="1:11" ht="15">
      <c r="A278" s="261"/>
      <c r="B278" s="248" t="s">
        <v>725</v>
      </c>
      <c r="C278" s="252" t="s">
        <v>627</v>
      </c>
      <c r="D278" s="252" t="s">
        <v>629</v>
      </c>
      <c r="E278" s="252" t="s">
        <v>619</v>
      </c>
      <c r="F278" s="252" t="s">
        <v>443</v>
      </c>
      <c r="G278" s="252">
        <v>12</v>
      </c>
      <c r="H278" s="252">
        <v>21</v>
      </c>
      <c r="I278" s="252">
        <v>2.7</v>
      </c>
      <c r="J278" s="252">
        <v>40</v>
      </c>
      <c r="K278" s="252">
        <v>35</v>
      </c>
    </row>
    <row r="279" spans="1:11" ht="15">
      <c r="A279" s="261"/>
      <c r="B279" s="248" t="s">
        <v>725</v>
      </c>
      <c r="C279" s="252" t="s">
        <v>627</v>
      </c>
      <c r="D279" s="252" t="s">
        <v>629</v>
      </c>
      <c r="E279" s="252" t="s">
        <v>619</v>
      </c>
      <c r="F279" s="252" t="s">
        <v>443</v>
      </c>
      <c r="G279" s="252">
        <v>30</v>
      </c>
      <c r="H279" s="252">
        <v>2</v>
      </c>
      <c r="I279" s="252">
        <v>6.7</v>
      </c>
      <c r="J279" s="252">
        <v>180</v>
      </c>
      <c r="K279" s="252">
        <v>170</v>
      </c>
    </row>
    <row r="280" spans="1:11" ht="15">
      <c r="A280" s="261"/>
      <c r="B280" s="248" t="s">
        <v>725</v>
      </c>
      <c r="C280" s="252" t="s">
        <v>627</v>
      </c>
      <c r="D280" s="252" t="s">
        <v>629</v>
      </c>
      <c r="E280" s="252" t="s">
        <v>619</v>
      </c>
      <c r="F280" s="252" t="s">
        <v>461</v>
      </c>
      <c r="G280" s="252">
        <v>35</v>
      </c>
      <c r="H280" s="252">
        <v>5</v>
      </c>
      <c r="I280" s="252">
        <v>4.2</v>
      </c>
      <c r="J280" s="252">
        <v>150</v>
      </c>
      <c r="K280" s="252">
        <v>140</v>
      </c>
    </row>
    <row r="281" spans="1:11" ht="15">
      <c r="A281" s="261"/>
      <c r="B281" s="248" t="s">
        <v>725</v>
      </c>
      <c r="C281" s="252" t="s">
        <v>627</v>
      </c>
      <c r="D281" s="252" t="s">
        <v>629</v>
      </c>
      <c r="E281" s="252" t="s">
        <v>619</v>
      </c>
      <c r="F281" s="252" t="s">
        <v>461</v>
      </c>
      <c r="G281" s="252">
        <v>36</v>
      </c>
      <c r="H281" s="252">
        <v>1</v>
      </c>
      <c r="I281" s="252">
        <v>8.2</v>
      </c>
      <c r="J281" s="252">
        <v>150</v>
      </c>
      <c r="K281" s="252">
        <v>140</v>
      </c>
    </row>
    <row r="282" spans="1:11" ht="15">
      <c r="A282" s="261"/>
      <c r="B282" s="248" t="s">
        <v>725</v>
      </c>
      <c r="C282" s="252" t="s">
        <v>627</v>
      </c>
      <c r="D282" s="252" t="s">
        <v>629</v>
      </c>
      <c r="E282" s="252" t="s">
        <v>619</v>
      </c>
      <c r="F282" s="252" t="s">
        <v>461</v>
      </c>
      <c r="G282" s="252">
        <v>37</v>
      </c>
      <c r="H282" s="252">
        <v>15</v>
      </c>
      <c r="I282" s="252">
        <v>8</v>
      </c>
      <c r="J282" s="252">
        <v>300</v>
      </c>
      <c r="K282" s="252">
        <v>270</v>
      </c>
    </row>
    <row r="283" spans="1:11" ht="15">
      <c r="A283" s="261"/>
      <c r="B283" s="248" t="s">
        <v>725</v>
      </c>
      <c r="C283" s="252" t="s">
        <v>627</v>
      </c>
      <c r="D283" s="252" t="s">
        <v>629</v>
      </c>
      <c r="E283" s="252" t="s">
        <v>630</v>
      </c>
      <c r="F283" s="252" t="s">
        <v>461</v>
      </c>
      <c r="G283" s="252">
        <v>34</v>
      </c>
      <c r="H283" s="252">
        <v>8</v>
      </c>
      <c r="I283" s="252">
        <v>5</v>
      </c>
      <c r="J283" s="252">
        <v>250</v>
      </c>
      <c r="K283" s="252">
        <v>230</v>
      </c>
    </row>
    <row r="284" spans="1:11" ht="15">
      <c r="A284" s="261"/>
      <c r="B284" s="248" t="s">
        <v>725</v>
      </c>
      <c r="C284" s="252" t="s">
        <v>627</v>
      </c>
      <c r="D284" s="252" t="s">
        <v>629</v>
      </c>
      <c r="E284" s="252" t="s">
        <v>630</v>
      </c>
      <c r="F284" s="252" t="s">
        <v>461</v>
      </c>
      <c r="G284" s="252">
        <v>34</v>
      </c>
      <c r="H284" s="252">
        <v>9</v>
      </c>
      <c r="I284" s="252">
        <v>3.6</v>
      </c>
      <c r="J284" s="252">
        <v>180</v>
      </c>
      <c r="K284" s="252">
        <v>150</v>
      </c>
    </row>
    <row r="285" spans="1:11" ht="15">
      <c r="A285" s="261"/>
      <c r="B285" s="248" t="s">
        <v>725</v>
      </c>
      <c r="C285" s="252" t="s">
        <v>589</v>
      </c>
      <c r="D285" s="252" t="s">
        <v>590</v>
      </c>
      <c r="E285" s="252" t="s">
        <v>306</v>
      </c>
      <c r="F285" s="252" t="s">
        <v>443</v>
      </c>
      <c r="G285" s="252">
        <v>23</v>
      </c>
      <c r="H285" s="252">
        <v>18</v>
      </c>
      <c r="I285" s="252">
        <v>2.7</v>
      </c>
      <c r="J285" s="252">
        <v>30</v>
      </c>
      <c r="K285" s="252"/>
    </row>
    <row r="286" spans="1:11" ht="15">
      <c r="A286" s="261"/>
      <c r="B286" s="248" t="s">
        <v>725</v>
      </c>
      <c r="C286" s="252" t="s">
        <v>589</v>
      </c>
      <c r="D286" s="252" t="s">
        <v>590</v>
      </c>
      <c r="E286" s="252" t="s">
        <v>306</v>
      </c>
      <c r="F286" s="252" t="s">
        <v>443</v>
      </c>
      <c r="G286" s="252">
        <v>23</v>
      </c>
      <c r="H286" s="252">
        <v>22</v>
      </c>
      <c r="I286" s="252">
        <v>2.9</v>
      </c>
      <c r="J286" s="252">
        <v>32</v>
      </c>
      <c r="K286" s="252"/>
    </row>
    <row r="287" spans="1:11" ht="15">
      <c r="A287" s="261"/>
      <c r="B287" s="248" t="s">
        <v>725</v>
      </c>
      <c r="C287" s="252" t="s">
        <v>589</v>
      </c>
      <c r="D287" s="252" t="s">
        <v>590</v>
      </c>
      <c r="E287" s="252" t="s">
        <v>616</v>
      </c>
      <c r="F287" s="252" t="s">
        <v>443</v>
      </c>
      <c r="G287" s="252">
        <v>60</v>
      </c>
      <c r="H287" s="252">
        <v>13</v>
      </c>
      <c r="I287" s="252">
        <v>2.8</v>
      </c>
      <c r="J287" s="252">
        <v>42</v>
      </c>
      <c r="K287" s="252"/>
    </row>
    <row r="288" spans="1:11" ht="15">
      <c r="A288" s="261"/>
      <c r="B288" s="248" t="s">
        <v>725</v>
      </c>
      <c r="C288" s="252" t="s">
        <v>589</v>
      </c>
      <c r="D288" s="252" t="s">
        <v>590</v>
      </c>
      <c r="E288" s="252" t="s">
        <v>616</v>
      </c>
      <c r="F288" s="252" t="s">
        <v>443</v>
      </c>
      <c r="G288" s="252">
        <v>60</v>
      </c>
      <c r="H288" s="252">
        <v>14</v>
      </c>
      <c r="I288" s="252">
        <v>2.4</v>
      </c>
      <c r="J288" s="252">
        <v>39</v>
      </c>
      <c r="K288" s="252"/>
    </row>
    <row r="289" spans="1:11" ht="15">
      <c r="A289" s="261"/>
      <c r="B289" s="248" t="s">
        <v>725</v>
      </c>
      <c r="C289" s="252" t="s">
        <v>589</v>
      </c>
      <c r="D289" s="252" t="s">
        <v>590</v>
      </c>
      <c r="E289" s="252" t="s">
        <v>616</v>
      </c>
      <c r="F289" s="252" t="s">
        <v>443</v>
      </c>
      <c r="G289" s="252">
        <v>60</v>
      </c>
      <c r="H289" s="252">
        <v>10</v>
      </c>
      <c r="I289" s="252">
        <v>0.5</v>
      </c>
      <c r="J289" s="252">
        <v>10</v>
      </c>
      <c r="K289" s="252"/>
    </row>
    <row r="290" spans="1:11" ht="15">
      <c r="A290" s="261"/>
      <c r="B290" s="248" t="s">
        <v>725</v>
      </c>
      <c r="C290" s="252" t="s">
        <v>589</v>
      </c>
      <c r="D290" s="252" t="s">
        <v>590</v>
      </c>
      <c r="E290" s="252" t="s">
        <v>306</v>
      </c>
      <c r="F290" s="252" t="s">
        <v>443</v>
      </c>
      <c r="G290" s="252">
        <v>57</v>
      </c>
      <c r="H290" s="252">
        <v>7</v>
      </c>
      <c r="I290" s="252">
        <v>2.1</v>
      </c>
      <c r="J290" s="252">
        <v>25</v>
      </c>
      <c r="K290" s="252"/>
    </row>
    <row r="291" spans="1:11" ht="15">
      <c r="A291" s="261"/>
      <c r="B291" s="248" t="s">
        <v>725</v>
      </c>
      <c r="C291" s="252" t="s">
        <v>589</v>
      </c>
      <c r="D291" s="252" t="s">
        <v>592</v>
      </c>
      <c r="E291" s="252" t="s">
        <v>616</v>
      </c>
      <c r="F291" s="252" t="s">
        <v>443</v>
      </c>
      <c r="G291" s="252">
        <v>73</v>
      </c>
      <c r="H291" s="252">
        <v>1</v>
      </c>
      <c r="I291" s="252">
        <v>2.6</v>
      </c>
      <c r="J291" s="252">
        <v>47</v>
      </c>
      <c r="K291" s="252"/>
    </row>
    <row r="292" spans="1:11" ht="15">
      <c r="A292" s="261"/>
      <c r="B292" s="248" t="s">
        <v>725</v>
      </c>
      <c r="C292" s="252" t="s">
        <v>589</v>
      </c>
      <c r="D292" s="252" t="s">
        <v>592</v>
      </c>
      <c r="E292" s="252" t="s">
        <v>616</v>
      </c>
      <c r="F292" s="252" t="s">
        <v>443</v>
      </c>
      <c r="G292" s="252">
        <v>74</v>
      </c>
      <c r="H292" s="252">
        <v>13</v>
      </c>
      <c r="I292" s="252">
        <v>2.1</v>
      </c>
      <c r="J292" s="252">
        <v>36</v>
      </c>
      <c r="K292" s="252"/>
    </row>
    <row r="293" spans="1:11" ht="15">
      <c r="A293" s="261"/>
      <c r="B293" s="248" t="s">
        <v>725</v>
      </c>
      <c r="C293" s="252" t="s">
        <v>589</v>
      </c>
      <c r="D293" s="252" t="s">
        <v>590</v>
      </c>
      <c r="E293" s="252" t="s">
        <v>300</v>
      </c>
      <c r="F293" s="252" t="s">
        <v>443</v>
      </c>
      <c r="G293" s="252">
        <v>54</v>
      </c>
      <c r="H293" s="252">
        <v>11</v>
      </c>
      <c r="I293" s="252">
        <v>7.4</v>
      </c>
      <c r="J293" s="252">
        <v>148</v>
      </c>
      <c r="K293" s="252">
        <v>130</v>
      </c>
    </row>
    <row r="294" spans="1:11" ht="15">
      <c r="A294" s="261"/>
      <c r="B294" s="248" t="s">
        <v>725</v>
      </c>
      <c r="C294" s="252" t="s">
        <v>589</v>
      </c>
      <c r="D294" s="252" t="s">
        <v>591</v>
      </c>
      <c r="E294" s="252" t="s">
        <v>618</v>
      </c>
      <c r="F294" s="252" t="s">
        <v>443</v>
      </c>
      <c r="G294" s="252">
        <v>49</v>
      </c>
      <c r="H294" s="252">
        <v>4</v>
      </c>
      <c r="I294" s="252">
        <v>6.3</v>
      </c>
      <c r="J294" s="252">
        <v>130</v>
      </c>
      <c r="K294" s="252">
        <v>100</v>
      </c>
    </row>
    <row r="295" spans="1:11" ht="15">
      <c r="A295" s="261"/>
      <c r="B295" s="248" t="s">
        <v>725</v>
      </c>
      <c r="C295" s="252" t="s">
        <v>589</v>
      </c>
      <c r="D295" s="252" t="s">
        <v>591</v>
      </c>
      <c r="E295" s="252" t="s">
        <v>619</v>
      </c>
      <c r="F295" s="252" t="s">
        <v>443</v>
      </c>
      <c r="G295" s="252">
        <v>50</v>
      </c>
      <c r="H295" s="252">
        <v>4</v>
      </c>
      <c r="I295" s="252">
        <v>8.8</v>
      </c>
      <c r="J295" s="252">
        <v>88</v>
      </c>
      <c r="K295" s="252">
        <v>60</v>
      </c>
    </row>
    <row r="296" spans="1:11" ht="15">
      <c r="A296" s="261"/>
      <c r="B296" s="248" t="s">
        <v>725</v>
      </c>
      <c r="C296" s="252" t="s">
        <v>589</v>
      </c>
      <c r="D296" s="252" t="s">
        <v>591</v>
      </c>
      <c r="E296" s="252" t="s">
        <v>619</v>
      </c>
      <c r="F296" s="252" t="s">
        <v>443</v>
      </c>
      <c r="G296" s="252">
        <v>50</v>
      </c>
      <c r="H296" s="252">
        <v>7</v>
      </c>
      <c r="I296" s="252">
        <v>20</v>
      </c>
      <c r="J296" s="252">
        <v>140</v>
      </c>
      <c r="K296" s="252">
        <v>110</v>
      </c>
    </row>
    <row r="297" spans="1:11" ht="15">
      <c r="A297" s="261"/>
      <c r="B297" s="248" t="s">
        <v>725</v>
      </c>
      <c r="C297" s="252" t="s">
        <v>589</v>
      </c>
      <c r="D297" s="252" t="s">
        <v>591</v>
      </c>
      <c r="E297" s="252" t="s">
        <v>619</v>
      </c>
      <c r="F297" s="252" t="s">
        <v>443</v>
      </c>
      <c r="G297" s="252">
        <v>83</v>
      </c>
      <c r="H297" s="252">
        <v>2</v>
      </c>
      <c r="I297" s="252">
        <v>6.5</v>
      </c>
      <c r="J297" s="252">
        <v>72</v>
      </c>
      <c r="K297" s="252">
        <v>56</v>
      </c>
    </row>
    <row r="298" spans="1:11" ht="15">
      <c r="A298" s="261"/>
      <c r="B298" s="248" t="s">
        <v>725</v>
      </c>
      <c r="C298" s="252" t="s">
        <v>589</v>
      </c>
      <c r="D298" s="252" t="s">
        <v>592</v>
      </c>
      <c r="E298" s="252" t="s">
        <v>619</v>
      </c>
      <c r="F298" s="252" t="s">
        <v>443</v>
      </c>
      <c r="G298" s="252">
        <v>81</v>
      </c>
      <c r="H298" s="252">
        <v>2</v>
      </c>
      <c r="I298" s="252">
        <v>12</v>
      </c>
      <c r="J298" s="252">
        <v>29</v>
      </c>
      <c r="K298" s="252">
        <v>29</v>
      </c>
    </row>
    <row r="299" spans="1:11" ht="15">
      <c r="A299" s="261"/>
      <c r="B299" s="248" t="s">
        <v>725</v>
      </c>
      <c r="C299" s="263" t="s">
        <v>608</v>
      </c>
      <c r="D299" s="263" t="s">
        <v>580</v>
      </c>
      <c r="E299" s="263" t="s">
        <v>445</v>
      </c>
      <c r="F299" s="263" t="s">
        <v>461</v>
      </c>
      <c r="G299" s="263">
        <v>15</v>
      </c>
      <c r="H299" s="263">
        <v>11</v>
      </c>
      <c r="I299" s="263">
        <v>2.8</v>
      </c>
      <c r="J299" s="263">
        <v>50</v>
      </c>
      <c r="K299" s="263">
        <v>0</v>
      </c>
    </row>
    <row r="300" spans="1:11" ht="15">
      <c r="A300" s="261"/>
      <c r="B300" s="248" t="s">
        <v>725</v>
      </c>
      <c r="C300" s="263" t="s">
        <v>608</v>
      </c>
      <c r="D300" s="263" t="s">
        <v>580</v>
      </c>
      <c r="E300" s="263" t="s">
        <v>445</v>
      </c>
      <c r="F300" s="263" t="s">
        <v>461</v>
      </c>
      <c r="G300" s="263">
        <v>15</v>
      </c>
      <c r="H300" s="263">
        <v>8</v>
      </c>
      <c r="I300" s="263">
        <v>3.5</v>
      </c>
      <c r="J300" s="263">
        <v>63</v>
      </c>
      <c r="K300" s="263">
        <v>0</v>
      </c>
    </row>
    <row r="301" spans="1:11" ht="15">
      <c r="A301" s="261"/>
      <c r="B301" s="248" t="s">
        <v>725</v>
      </c>
      <c r="C301" s="263" t="s">
        <v>608</v>
      </c>
      <c r="D301" s="263" t="s">
        <v>580</v>
      </c>
      <c r="E301" s="263" t="s">
        <v>445</v>
      </c>
      <c r="F301" s="263" t="s">
        <v>461</v>
      </c>
      <c r="G301" s="263">
        <v>19</v>
      </c>
      <c r="H301" s="263">
        <v>2</v>
      </c>
      <c r="I301" s="263">
        <v>1.4</v>
      </c>
      <c r="J301" s="263">
        <v>25</v>
      </c>
      <c r="K301" s="263">
        <v>0</v>
      </c>
    </row>
    <row r="302" spans="1:11" ht="15">
      <c r="A302" s="261"/>
      <c r="B302" s="248" t="s">
        <v>725</v>
      </c>
      <c r="C302" s="263" t="s">
        <v>608</v>
      </c>
      <c r="D302" s="263" t="s">
        <v>631</v>
      </c>
      <c r="E302" s="263" t="s">
        <v>445</v>
      </c>
      <c r="F302" s="263" t="s">
        <v>461</v>
      </c>
      <c r="G302" s="263">
        <v>66</v>
      </c>
      <c r="H302" s="263">
        <v>3</v>
      </c>
      <c r="I302" s="263">
        <v>1.4</v>
      </c>
      <c r="J302" s="263">
        <v>25</v>
      </c>
      <c r="K302" s="263">
        <v>0</v>
      </c>
    </row>
    <row r="303" spans="1:11" ht="15">
      <c r="A303" s="261"/>
      <c r="B303" s="248" t="s">
        <v>725</v>
      </c>
      <c r="C303" s="263" t="s">
        <v>608</v>
      </c>
      <c r="D303" s="263" t="s">
        <v>631</v>
      </c>
      <c r="E303" s="263" t="s">
        <v>445</v>
      </c>
      <c r="F303" s="263" t="s">
        <v>456</v>
      </c>
      <c r="G303" s="263">
        <v>67</v>
      </c>
      <c r="H303" s="263">
        <v>34</v>
      </c>
      <c r="I303" s="263">
        <v>1.2</v>
      </c>
      <c r="J303" s="263">
        <v>22</v>
      </c>
      <c r="K303" s="263">
        <v>0</v>
      </c>
    </row>
    <row r="304" spans="1:11" ht="15">
      <c r="A304" s="261"/>
      <c r="B304" s="248" t="s">
        <v>725</v>
      </c>
      <c r="C304" s="263" t="s">
        <v>608</v>
      </c>
      <c r="D304" s="263" t="s">
        <v>580</v>
      </c>
      <c r="E304" s="263" t="s">
        <v>465</v>
      </c>
      <c r="F304" s="263" t="s">
        <v>461</v>
      </c>
      <c r="G304" s="263">
        <v>10</v>
      </c>
      <c r="H304" s="263">
        <v>3</v>
      </c>
      <c r="I304" s="263">
        <v>2.2</v>
      </c>
      <c r="J304" s="263">
        <v>66</v>
      </c>
      <c r="K304" s="263">
        <v>50</v>
      </c>
    </row>
    <row r="305" spans="1:11" ht="15">
      <c r="A305" s="261"/>
      <c r="B305" s="248" t="s">
        <v>725</v>
      </c>
      <c r="C305" s="263" t="s">
        <v>608</v>
      </c>
      <c r="D305" s="263" t="s">
        <v>580</v>
      </c>
      <c r="E305" s="263" t="s">
        <v>465</v>
      </c>
      <c r="F305" s="263" t="s">
        <v>443</v>
      </c>
      <c r="G305" s="263">
        <v>13</v>
      </c>
      <c r="H305" s="263">
        <v>2</v>
      </c>
      <c r="I305" s="263">
        <v>2.9</v>
      </c>
      <c r="J305" s="263">
        <v>87</v>
      </c>
      <c r="K305" s="263">
        <v>65</v>
      </c>
    </row>
    <row r="306" spans="1:11" ht="15">
      <c r="A306" s="261"/>
      <c r="B306" s="248" t="s">
        <v>725</v>
      </c>
      <c r="C306" s="263" t="s">
        <v>608</v>
      </c>
      <c r="D306" s="263" t="s">
        <v>580</v>
      </c>
      <c r="E306" s="263" t="s">
        <v>465</v>
      </c>
      <c r="F306" s="263" t="s">
        <v>456</v>
      </c>
      <c r="G306" s="263">
        <v>14</v>
      </c>
      <c r="H306" s="263">
        <v>1</v>
      </c>
      <c r="I306" s="263">
        <v>4.3</v>
      </c>
      <c r="J306" s="263">
        <v>129</v>
      </c>
      <c r="K306" s="263">
        <v>100</v>
      </c>
    </row>
    <row r="307" spans="1:11" ht="15">
      <c r="A307" s="261"/>
      <c r="B307" s="248" t="s">
        <v>725</v>
      </c>
      <c r="C307" s="263" t="s">
        <v>608</v>
      </c>
      <c r="D307" s="263" t="s">
        <v>580</v>
      </c>
      <c r="E307" s="263" t="s">
        <v>465</v>
      </c>
      <c r="F307" s="263" t="s">
        <v>461</v>
      </c>
      <c r="G307" s="263">
        <v>14</v>
      </c>
      <c r="H307" s="263">
        <v>2</v>
      </c>
      <c r="I307" s="263">
        <v>2.7</v>
      </c>
      <c r="J307" s="263">
        <v>81</v>
      </c>
      <c r="K307" s="263">
        <v>70</v>
      </c>
    </row>
    <row r="308" spans="1:11" ht="15">
      <c r="A308" s="261"/>
      <c r="B308" s="248" t="s">
        <v>725</v>
      </c>
      <c r="C308" s="263" t="s">
        <v>608</v>
      </c>
      <c r="D308" s="263" t="s">
        <v>612</v>
      </c>
      <c r="E308" s="263" t="s">
        <v>455</v>
      </c>
      <c r="F308" s="263" t="s">
        <v>461</v>
      </c>
      <c r="G308" s="263">
        <v>5</v>
      </c>
      <c r="H308" s="263">
        <v>13</v>
      </c>
      <c r="I308" s="263">
        <v>5.2</v>
      </c>
      <c r="J308" s="263">
        <v>208</v>
      </c>
      <c r="K308" s="263">
        <v>180</v>
      </c>
    </row>
    <row r="309" spans="1:11" ht="15">
      <c r="A309" s="261"/>
      <c r="B309" s="248" t="s">
        <v>725</v>
      </c>
      <c r="C309" s="263" t="s">
        <v>608</v>
      </c>
      <c r="D309" s="263" t="s">
        <v>580</v>
      </c>
      <c r="E309" s="263" t="s">
        <v>455</v>
      </c>
      <c r="F309" s="263" t="s">
        <v>461</v>
      </c>
      <c r="G309" s="263">
        <v>13</v>
      </c>
      <c r="H309" s="263">
        <v>1</v>
      </c>
      <c r="I309" s="263">
        <v>2.3</v>
      </c>
      <c r="J309" s="263">
        <v>92</v>
      </c>
      <c r="K309" s="263">
        <v>80</v>
      </c>
    </row>
    <row r="310" spans="1:11" ht="15">
      <c r="A310" s="261"/>
      <c r="B310" s="248" t="s">
        <v>725</v>
      </c>
      <c r="C310" s="263" t="s">
        <v>608</v>
      </c>
      <c r="D310" s="263" t="s">
        <v>580</v>
      </c>
      <c r="E310" s="263" t="s">
        <v>455</v>
      </c>
      <c r="F310" s="263" t="s">
        <v>456</v>
      </c>
      <c r="G310" s="263">
        <v>17</v>
      </c>
      <c r="H310" s="263">
        <v>1</v>
      </c>
      <c r="I310" s="263">
        <v>8</v>
      </c>
      <c r="J310" s="263">
        <v>320</v>
      </c>
      <c r="K310" s="263">
        <v>280</v>
      </c>
    </row>
    <row r="311" spans="1:11" ht="15">
      <c r="A311" s="261"/>
      <c r="B311" s="248" t="s">
        <v>725</v>
      </c>
      <c r="C311" s="263" t="s">
        <v>608</v>
      </c>
      <c r="D311" s="263" t="s">
        <v>580</v>
      </c>
      <c r="E311" s="263" t="s">
        <v>455</v>
      </c>
      <c r="F311" s="263" t="s">
        <v>456</v>
      </c>
      <c r="G311" s="263">
        <v>17</v>
      </c>
      <c r="H311" s="263">
        <v>2</v>
      </c>
      <c r="I311" s="263">
        <v>5</v>
      </c>
      <c r="J311" s="263">
        <v>200</v>
      </c>
      <c r="K311" s="263">
        <v>175</v>
      </c>
    </row>
    <row r="312" spans="1:11" ht="15">
      <c r="A312" s="261"/>
      <c r="B312" s="248" t="s">
        <v>725</v>
      </c>
      <c r="C312" s="263" t="s">
        <v>608</v>
      </c>
      <c r="D312" s="263" t="s">
        <v>631</v>
      </c>
      <c r="E312" s="263" t="s">
        <v>447</v>
      </c>
      <c r="F312" s="263" t="s">
        <v>456</v>
      </c>
      <c r="G312" s="263">
        <v>66</v>
      </c>
      <c r="H312" s="263">
        <v>19</v>
      </c>
      <c r="I312" s="263">
        <v>8</v>
      </c>
      <c r="J312" s="263">
        <v>280</v>
      </c>
      <c r="K312" s="263">
        <v>250</v>
      </c>
    </row>
    <row r="313" spans="1:11" ht="15">
      <c r="A313" s="261"/>
      <c r="B313" s="248" t="s">
        <v>725</v>
      </c>
      <c r="C313" s="263" t="s">
        <v>608</v>
      </c>
      <c r="D313" s="263" t="s">
        <v>631</v>
      </c>
      <c r="E313" s="263" t="s">
        <v>447</v>
      </c>
      <c r="F313" s="263" t="s">
        <v>456</v>
      </c>
      <c r="G313" s="263">
        <v>66</v>
      </c>
      <c r="H313" s="263">
        <v>20</v>
      </c>
      <c r="I313" s="263">
        <v>1.7</v>
      </c>
      <c r="J313" s="263">
        <v>60</v>
      </c>
      <c r="K313" s="263">
        <v>55</v>
      </c>
    </row>
    <row r="314" spans="1:11" ht="15">
      <c r="A314" s="261"/>
      <c r="B314" s="248" t="s">
        <v>725</v>
      </c>
      <c r="C314" s="263" t="s">
        <v>608</v>
      </c>
      <c r="D314" s="263" t="s">
        <v>631</v>
      </c>
      <c r="E314" s="263" t="s">
        <v>447</v>
      </c>
      <c r="F314" s="263" t="s">
        <v>456</v>
      </c>
      <c r="G314" s="263">
        <v>65</v>
      </c>
      <c r="H314" s="263">
        <v>36</v>
      </c>
      <c r="I314" s="263">
        <v>7</v>
      </c>
      <c r="J314" s="263">
        <v>280</v>
      </c>
      <c r="K314" s="263">
        <v>250</v>
      </c>
    </row>
    <row r="315" spans="1:11" ht="15">
      <c r="A315" s="261"/>
      <c r="B315" s="248" t="s">
        <v>725</v>
      </c>
      <c r="C315" s="263" t="s">
        <v>608</v>
      </c>
      <c r="D315" s="263" t="s">
        <v>631</v>
      </c>
      <c r="E315" s="263" t="s">
        <v>447</v>
      </c>
      <c r="F315" s="263" t="s">
        <v>456</v>
      </c>
      <c r="G315" s="263">
        <v>67</v>
      </c>
      <c r="H315" s="263">
        <v>15</v>
      </c>
      <c r="I315" s="263">
        <v>8</v>
      </c>
      <c r="J315" s="263">
        <v>280</v>
      </c>
      <c r="K315" s="263">
        <v>245</v>
      </c>
    </row>
    <row r="316" spans="1:11" ht="15">
      <c r="A316" s="261"/>
      <c r="B316" s="248" t="s">
        <v>725</v>
      </c>
      <c r="C316" s="263" t="s">
        <v>608</v>
      </c>
      <c r="D316" s="263" t="s">
        <v>631</v>
      </c>
      <c r="E316" s="263" t="s">
        <v>447</v>
      </c>
      <c r="F316" s="263" t="s">
        <v>461</v>
      </c>
      <c r="G316" s="263">
        <v>67</v>
      </c>
      <c r="H316" s="263">
        <v>13</v>
      </c>
      <c r="I316" s="263">
        <v>2</v>
      </c>
      <c r="J316" s="263">
        <v>70</v>
      </c>
      <c r="K316" s="263">
        <v>60</v>
      </c>
    </row>
    <row r="317" spans="1:11" ht="15">
      <c r="A317" s="20"/>
      <c r="B317" s="248" t="s">
        <v>725</v>
      </c>
      <c r="C317" s="263" t="s">
        <v>608</v>
      </c>
      <c r="D317" s="263" t="s">
        <v>631</v>
      </c>
      <c r="E317" s="263" t="s">
        <v>447</v>
      </c>
      <c r="F317" s="263" t="s">
        <v>456</v>
      </c>
      <c r="G317" s="263">
        <v>68</v>
      </c>
      <c r="H317" s="263">
        <v>22</v>
      </c>
      <c r="I317" s="263">
        <v>3.1</v>
      </c>
      <c r="J317" s="263">
        <v>109</v>
      </c>
      <c r="K317" s="263">
        <v>100</v>
      </c>
    </row>
    <row r="318" spans="1:11" ht="15">
      <c r="A318" s="20"/>
      <c r="B318" s="248" t="s">
        <v>725</v>
      </c>
      <c r="C318" s="263" t="s">
        <v>608</v>
      </c>
      <c r="D318" s="263" t="s">
        <v>580</v>
      </c>
      <c r="E318" s="263" t="s">
        <v>447</v>
      </c>
      <c r="F318" s="263" t="s">
        <v>461</v>
      </c>
      <c r="G318" s="263">
        <v>16</v>
      </c>
      <c r="H318" s="263">
        <v>16</v>
      </c>
      <c r="I318" s="263">
        <v>6.1</v>
      </c>
      <c r="J318" s="263">
        <v>224</v>
      </c>
      <c r="K318" s="263">
        <v>200</v>
      </c>
    </row>
    <row r="319" spans="1:11" ht="15">
      <c r="A319" s="20"/>
      <c r="B319" s="248" t="s">
        <v>725</v>
      </c>
      <c r="C319" s="263" t="s">
        <v>608</v>
      </c>
      <c r="D319" s="263" t="s">
        <v>612</v>
      </c>
      <c r="E319" s="263" t="s">
        <v>447</v>
      </c>
      <c r="F319" s="263" t="s">
        <v>461</v>
      </c>
      <c r="G319" s="263">
        <v>6</v>
      </c>
      <c r="H319" s="263">
        <v>6</v>
      </c>
      <c r="I319" s="263">
        <v>0.7</v>
      </c>
      <c r="J319" s="263">
        <v>25</v>
      </c>
      <c r="K319" s="263">
        <v>22</v>
      </c>
    </row>
    <row r="320" spans="1:11" ht="15">
      <c r="A320" s="20"/>
      <c r="B320" s="248" t="s">
        <v>725</v>
      </c>
      <c r="C320" s="263" t="s">
        <v>608</v>
      </c>
      <c r="D320" s="263" t="s">
        <v>612</v>
      </c>
      <c r="E320" s="263" t="s">
        <v>447</v>
      </c>
      <c r="F320" s="263" t="s">
        <v>461</v>
      </c>
      <c r="G320" s="263">
        <v>6</v>
      </c>
      <c r="H320" s="263">
        <v>8</v>
      </c>
      <c r="I320" s="263">
        <v>5</v>
      </c>
      <c r="J320" s="263">
        <v>200</v>
      </c>
      <c r="K320" s="263">
        <v>170</v>
      </c>
    </row>
    <row r="321" spans="1:11" ht="15">
      <c r="A321" s="20"/>
      <c r="B321" s="248" t="s">
        <v>725</v>
      </c>
      <c r="C321" s="263" t="s">
        <v>608</v>
      </c>
      <c r="D321" s="263" t="s">
        <v>612</v>
      </c>
      <c r="E321" s="263" t="s">
        <v>447</v>
      </c>
      <c r="F321" s="263" t="s">
        <v>461</v>
      </c>
      <c r="G321" s="263">
        <v>6</v>
      </c>
      <c r="H321" s="263">
        <v>18</v>
      </c>
      <c r="I321" s="263">
        <v>2.1</v>
      </c>
      <c r="J321" s="263">
        <v>80</v>
      </c>
      <c r="K321" s="263">
        <v>70</v>
      </c>
    </row>
    <row r="322" spans="1:11" ht="15">
      <c r="A322" s="20"/>
      <c r="B322" s="248" t="s">
        <v>725</v>
      </c>
      <c r="C322" s="263" t="s">
        <v>608</v>
      </c>
      <c r="D322" s="263" t="s">
        <v>612</v>
      </c>
      <c r="E322" s="263" t="s">
        <v>447</v>
      </c>
      <c r="F322" s="263" t="s">
        <v>461</v>
      </c>
      <c r="G322" s="263">
        <v>6</v>
      </c>
      <c r="H322" s="263">
        <v>11</v>
      </c>
      <c r="I322" s="263">
        <v>2</v>
      </c>
      <c r="J322" s="263">
        <v>80</v>
      </c>
      <c r="K322" s="263">
        <v>70</v>
      </c>
    </row>
    <row r="323" spans="1:11" ht="15">
      <c r="A323" s="20"/>
      <c r="B323" s="248" t="s">
        <v>725</v>
      </c>
      <c r="C323" s="263" t="s">
        <v>608</v>
      </c>
      <c r="D323" s="263" t="s">
        <v>612</v>
      </c>
      <c r="E323" s="263" t="s">
        <v>447</v>
      </c>
      <c r="F323" s="263" t="s">
        <v>461</v>
      </c>
      <c r="G323" s="263">
        <v>9</v>
      </c>
      <c r="H323" s="263">
        <v>10</v>
      </c>
      <c r="I323" s="263">
        <v>1.7</v>
      </c>
      <c r="J323" s="263">
        <v>60</v>
      </c>
      <c r="K323" s="263">
        <v>55</v>
      </c>
    </row>
    <row r="324" spans="1:11" ht="15">
      <c r="A324" s="20"/>
      <c r="B324" s="248" t="s">
        <v>725</v>
      </c>
      <c r="C324" s="263" t="s">
        <v>608</v>
      </c>
      <c r="D324" s="263" t="s">
        <v>612</v>
      </c>
      <c r="E324" s="263" t="s">
        <v>447</v>
      </c>
      <c r="F324" s="263" t="s">
        <v>461</v>
      </c>
      <c r="G324" s="263">
        <v>9</v>
      </c>
      <c r="H324" s="263">
        <v>3</v>
      </c>
      <c r="I324" s="263">
        <v>2.5</v>
      </c>
      <c r="J324" s="263">
        <v>100</v>
      </c>
      <c r="K324" s="263">
        <v>90</v>
      </c>
    </row>
    <row r="325" spans="1:11" ht="15">
      <c r="A325" s="20"/>
      <c r="B325" s="248" t="s">
        <v>725</v>
      </c>
      <c r="C325" s="263" t="s">
        <v>608</v>
      </c>
      <c r="D325" s="263" t="s">
        <v>612</v>
      </c>
      <c r="E325" s="263" t="s">
        <v>447</v>
      </c>
      <c r="F325" s="263" t="s">
        <v>461</v>
      </c>
      <c r="G325" s="263">
        <v>9</v>
      </c>
      <c r="H325" s="263">
        <v>14</v>
      </c>
      <c r="I325" s="263">
        <v>1.4</v>
      </c>
      <c r="J325" s="263">
        <v>55</v>
      </c>
      <c r="K325" s="263">
        <v>50</v>
      </c>
    </row>
    <row r="326" spans="1:11" ht="15">
      <c r="A326" s="20"/>
      <c r="B326" s="248" t="s">
        <v>725</v>
      </c>
      <c r="C326" s="263" t="s">
        <v>608</v>
      </c>
      <c r="D326" s="263" t="s">
        <v>612</v>
      </c>
      <c r="E326" s="263" t="s">
        <v>447</v>
      </c>
      <c r="F326" s="263" t="s">
        <v>461</v>
      </c>
      <c r="G326" s="263">
        <v>9</v>
      </c>
      <c r="H326" s="263">
        <v>16</v>
      </c>
      <c r="I326" s="263">
        <v>3</v>
      </c>
      <c r="J326" s="263">
        <v>120</v>
      </c>
      <c r="K326" s="263">
        <v>105</v>
      </c>
    </row>
    <row r="327" spans="1:11" ht="15">
      <c r="A327" s="20"/>
      <c r="B327" s="248" t="s">
        <v>725</v>
      </c>
      <c r="C327" s="263" t="s">
        <v>608</v>
      </c>
      <c r="D327" s="263" t="s">
        <v>631</v>
      </c>
      <c r="E327" s="263" t="s">
        <v>442</v>
      </c>
      <c r="F327" s="263" t="s">
        <v>461</v>
      </c>
      <c r="G327" s="263">
        <v>65</v>
      </c>
      <c r="H327" s="263">
        <v>24</v>
      </c>
      <c r="I327" s="263">
        <v>0.8</v>
      </c>
      <c r="J327" s="263">
        <v>250</v>
      </c>
      <c r="K327" s="263">
        <v>220</v>
      </c>
    </row>
    <row r="328" spans="1:11" ht="15">
      <c r="A328" s="20"/>
      <c r="B328" s="248" t="s">
        <v>725</v>
      </c>
      <c r="C328" s="263" t="s">
        <v>608</v>
      </c>
      <c r="D328" s="263" t="s">
        <v>631</v>
      </c>
      <c r="E328" s="263" t="s">
        <v>442</v>
      </c>
      <c r="F328" s="263" t="s">
        <v>461</v>
      </c>
      <c r="G328" s="263">
        <v>68</v>
      </c>
      <c r="H328" s="263">
        <v>14</v>
      </c>
      <c r="I328" s="263">
        <v>4</v>
      </c>
      <c r="J328" s="263">
        <v>1200</v>
      </c>
      <c r="K328" s="263">
        <v>1050</v>
      </c>
    </row>
    <row r="329" spans="1:11" ht="15">
      <c r="A329" s="20"/>
      <c r="B329" s="248" t="s">
        <v>725</v>
      </c>
      <c r="C329" s="263" t="s">
        <v>608</v>
      </c>
      <c r="D329" s="263" t="s">
        <v>580</v>
      </c>
      <c r="E329" s="263" t="s">
        <v>442</v>
      </c>
      <c r="F329" s="263" t="s">
        <v>461</v>
      </c>
      <c r="G329" s="263">
        <v>12</v>
      </c>
      <c r="H329" s="263">
        <v>2</v>
      </c>
      <c r="I329" s="263">
        <v>3</v>
      </c>
      <c r="J329" s="263">
        <v>900</v>
      </c>
      <c r="K329" s="263">
        <v>800</v>
      </c>
    </row>
    <row r="330" spans="1:11" ht="15">
      <c r="A330" s="252"/>
      <c r="B330" s="248" t="s">
        <v>725</v>
      </c>
      <c r="C330" s="252" t="s">
        <v>594</v>
      </c>
      <c r="D330" s="252" t="s">
        <v>597</v>
      </c>
      <c r="E330" s="252" t="s">
        <v>306</v>
      </c>
      <c r="F330" s="252" t="s">
        <v>443</v>
      </c>
      <c r="G330" s="252">
        <v>104</v>
      </c>
      <c r="H330" s="252">
        <v>4</v>
      </c>
      <c r="I330" s="252">
        <v>3</v>
      </c>
      <c r="J330" s="252">
        <v>36</v>
      </c>
      <c r="K330" s="252"/>
    </row>
    <row r="331" spans="1:11" ht="15">
      <c r="A331" s="252"/>
      <c r="B331" s="248" t="s">
        <v>725</v>
      </c>
      <c r="C331" s="252" t="s">
        <v>594</v>
      </c>
      <c r="D331" s="252" t="s">
        <v>595</v>
      </c>
      <c r="E331" s="252" t="s">
        <v>306</v>
      </c>
      <c r="F331" s="252" t="s">
        <v>443</v>
      </c>
      <c r="G331" s="252">
        <v>47</v>
      </c>
      <c r="H331" s="252">
        <v>9</v>
      </c>
      <c r="I331" s="252">
        <v>0.8</v>
      </c>
      <c r="J331" s="252">
        <v>17</v>
      </c>
      <c r="K331" s="252"/>
    </row>
    <row r="332" spans="1:11" ht="15">
      <c r="A332" s="252"/>
      <c r="B332" s="248" t="s">
        <v>725</v>
      </c>
      <c r="C332" s="252" t="s">
        <v>594</v>
      </c>
      <c r="D332" s="252" t="s">
        <v>595</v>
      </c>
      <c r="E332" s="252" t="s">
        <v>306</v>
      </c>
      <c r="F332" s="252" t="s">
        <v>623</v>
      </c>
      <c r="G332" s="252">
        <v>25</v>
      </c>
      <c r="H332" s="252">
        <v>14</v>
      </c>
      <c r="I332" s="252">
        <v>1.4</v>
      </c>
      <c r="J332" s="252">
        <v>15</v>
      </c>
      <c r="K332" s="252"/>
    </row>
    <row r="333" spans="1:11" ht="15">
      <c r="A333" s="252"/>
      <c r="B333" s="248" t="s">
        <v>725</v>
      </c>
      <c r="C333" s="252" t="s">
        <v>594</v>
      </c>
      <c r="D333" s="252" t="s">
        <v>595</v>
      </c>
      <c r="E333" s="252" t="s">
        <v>616</v>
      </c>
      <c r="F333" s="252" t="s">
        <v>456</v>
      </c>
      <c r="G333" s="252">
        <v>30</v>
      </c>
      <c r="H333" s="252">
        <v>9</v>
      </c>
      <c r="I333" s="252">
        <v>1.3</v>
      </c>
      <c r="J333" s="252">
        <v>20</v>
      </c>
      <c r="K333" s="252"/>
    </row>
    <row r="334" spans="1:11" ht="15">
      <c r="A334" s="252"/>
      <c r="B334" s="248" t="s">
        <v>725</v>
      </c>
      <c r="C334" s="252" t="s">
        <v>594</v>
      </c>
      <c r="D334" s="252" t="s">
        <v>595</v>
      </c>
      <c r="E334" s="252" t="s">
        <v>616</v>
      </c>
      <c r="F334" s="252" t="s">
        <v>443</v>
      </c>
      <c r="G334" s="252">
        <v>47</v>
      </c>
      <c r="H334" s="252">
        <v>10</v>
      </c>
      <c r="I334" s="252">
        <v>1.1</v>
      </c>
      <c r="J334" s="252">
        <v>17</v>
      </c>
      <c r="K334" s="252"/>
    </row>
    <row r="335" spans="1:11" ht="15">
      <c r="A335" s="252"/>
      <c r="B335" s="248" t="s">
        <v>725</v>
      </c>
      <c r="C335" s="252" t="s">
        <v>594</v>
      </c>
      <c r="D335" s="252" t="s">
        <v>595</v>
      </c>
      <c r="E335" s="252" t="s">
        <v>616</v>
      </c>
      <c r="F335" s="252" t="s">
        <v>456</v>
      </c>
      <c r="G335" s="252">
        <v>61</v>
      </c>
      <c r="H335" s="252">
        <v>11</v>
      </c>
      <c r="I335" s="252">
        <v>2.7</v>
      </c>
      <c r="J335" s="252">
        <v>46</v>
      </c>
      <c r="K335" s="252"/>
    </row>
    <row r="336" spans="1:11" ht="15">
      <c r="A336" s="252"/>
      <c r="B336" s="248" t="s">
        <v>725</v>
      </c>
      <c r="C336" s="252" t="s">
        <v>594</v>
      </c>
      <c r="D336" s="252" t="s">
        <v>595</v>
      </c>
      <c r="E336" s="252" t="s">
        <v>616</v>
      </c>
      <c r="F336" s="252" t="s">
        <v>623</v>
      </c>
      <c r="G336" s="252">
        <v>57</v>
      </c>
      <c r="H336" s="252">
        <v>7</v>
      </c>
      <c r="I336" s="252">
        <v>3.5</v>
      </c>
      <c r="J336" s="252">
        <v>60</v>
      </c>
      <c r="K336" s="252"/>
    </row>
    <row r="337" spans="1:11" ht="15">
      <c r="A337" s="252"/>
      <c r="B337" s="248" t="s">
        <v>725</v>
      </c>
      <c r="C337" s="252" t="s">
        <v>594</v>
      </c>
      <c r="D337" s="252" t="s">
        <v>595</v>
      </c>
      <c r="E337" s="252" t="s">
        <v>616</v>
      </c>
      <c r="F337" s="252" t="s">
        <v>623</v>
      </c>
      <c r="G337" s="252">
        <v>41</v>
      </c>
      <c r="H337" s="252">
        <v>5</v>
      </c>
      <c r="I337" s="252">
        <v>1.5</v>
      </c>
      <c r="J337" s="252">
        <v>22</v>
      </c>
      <c r="K337" s="252"/>
    </row>
    <row r="338" spans="1:11" ht="15">
      <c r="A338" s="252"/>
      <c r="B338" s="248" t="s">
        <v>725</v>
      </c>
      <c r="C338" s="252" t="s">
        <v>594</v>
      </c>
      <c r="D338" s="252" t="s">
        <v>595</v>
      </c>
      <c r="E338" s="252" t="s">
        <v>616</v>
      </c>
      <c r="F338" s="252" t="s">
        <v>623</v>
      </c>
      <c r="G338" s="252">
        <v>54</v>
      </c>
      <c r="H338" s="252">
        <v>8</v>
      </c>
      <c r="I338" s="252">
        <v>0.6</v>
      </c>
      <c r="J338" s="252">
        <v>9</v>
      </c>
      <c r="K338" s="252"/>
    </row>
    <row r="339" spans="1:11" ht="15">
      <c r="A339" s="252"/>
      <c r="B339" s="248" t="s">
        <v>725</v>
      </c>
      <c r="C339" s="252" t="s">
        <v>594</v>
      </c>
      <c r="D339" s="252" t="s">
        <v>595</v>
      </c>
      <c r="E339" s="252" t="s">
        <v>616</v>
      </c>
      <c r="F339" s="252" t="s">
        <v>623</v>
      </c>
      <c r="G339" s="252">
        <v>54</v>
      </c>
      <c r="H339" s="252">
        <v>6</v>
      </c>
      <c r="I339" s="252">
        <v>1.5</v>
      </c>
      <c r="J339" s="252">
        <v>23</v>
      </c>
      <c r="K339" s="252"/>
    </row>
    <row r="340" spans="1:11" ht="15">
      <c r="A340" s="252"/>
      <c r="B340" s="248" t="s">
        <v>725</v>
      </c>
      <c r="C340" s="252" t="s">
        <v>594</v>
      </c>
      <c r="D340" s="252" t="s">
        <v>595</v>
      </c>
      <c r="E340" s="252" t="s">
        <v>616</v>
      </c>
      <c r="F340" s="252" t="s">
        <v>623</v>
      </c>
      <c r="G340" s="252">
        <v>45</v>
      </c>
      <c r="H340" s="252">
        <v>13</v>
      </c>
      <c r="I340" s="252">
        <v>2</v>
      </c>
      <c r="J340" s="252">
        <v>30</v>
      </c>
      <c r="K340" s="252"/>
    </row>
    <row r="341" spans="1:11" ht="15">
      <c r="A341" s="252"/>
      <c r="B341" s="248" t="s">
        <v>725</v>
      </c>
      <c r="C341" s="252" t="s">
        <v>594</v>
      </c>
      <c r="D341" s="252" t="s">
        <v>595</v>
      </c>
      <c r="E341" s="252" t="s">
        <v>300</v>
      </c>
      <c r="F341" s="252" t="s">
        <v>443</v>
      </c>
      <c r="G341" s="252">
        <v>24</v>
      </c>
      <c r="H341" s="252">
        <v>4</v>
      </c>
      <c r="I341" s="252">
        <v>3.5</v>
      </c>
      <c r="J341" s="252">
        <v>72</v>
      </c>
      <c r="K341" s="252">
        <v>60</v>
      </c>
    </row>
    <row r="342" spans="1:11" ht="15">
      <c r="A342" s="252"/>
      <c r="B342" s="248" t="s">
        <v>725</v>
      </c>
      <c r="C342" s="252" t="s">
        <v>594</v>
      </c>
      <c r="D342" s="252" t="s">
        <v>595</v>
      </c>
      <c r="E342" s="252" t="s">
        <v>300</v>
      </c>
      <c r="F342" s="252" t="s">
        <v>443</v>
      </c>
      <c r="G342" s="252">
        <v>45</v>
      </c>
      <c r="H342" s="252">
        <v>4</v>
      </c>
      <c r="I342" s="252">
        <v>1</v>
      </c>
      <c r="J342" s="252">
        <v>28</v>
      </c>
      <c r="K342" s="252">
        <v>20</v>
      </c>
    </row>
    <row r="343" spans="1:11" ht="15">
      <c r="A343" s="252"/>
      <c r="B343" s="248" t="s">
        <v>725</v>
      </c>
      <c r="C343" s="252" t="s">
        <v>594</v>
      </c>
      <c r="D343" s="252" t="s">
        <v>595</v>
      </c>
      <c r="E343" s="252" t="s">
        <v>632</v>
      </c>
      <c r="F343" s="252" t="s">
        <v>443</v>
      </c>
      <c r="G343" s="252">
        <v>50</v>
      </c>
      <c r="H343" s="252">
        <v>6</v>
      </c>
      <c r="I343" s="252">
        <v>3</v>
      </c>
      <c r="J343" s="252">
        <v>140</v>
      </c>
      <c r="K343" s="252">
        <v>125</v>
      </c>
    </row>
    <row r="344" spans="1:11" ht="15">
      <c r="A344" s="252"/>
      <c r="B344" s="248" t="s">
        <v>725</v>
      </c>
      <c r="C344" s="252" t="s">
        <v>594</v>
      </c>
      <c r="D344" s="252" t="s">
        <v>595</v>
      </c>
      <c r="E344" s="252" t="s">
        <v>175</v>
      </c>
      <c r="F344" s="252" t="s">
        <v>443</v>
      </c>
      <c r="G344" s="252">
        <v>51</v>
      </c>
      <c r="H344" s="252">
        <v>1</v>
      </c>
      <c r="I344" s="252">
        <v>1</v>
      </c>
      <c r="J344" s="252">
        <v>45</v>
      </c>
      <c r="K344" s="252">
        <v>38</v>
      </c>
    </row>
    <row r="345" spans="1:11" ht="15">
      <c r="A345" s="252"/>
      <c r="B345" s="248" t="s">
        <v>725</v>
      </c>
      <c r="C345" s="252" t="s">
        <v>594</v>
      </c>
      <c r="D345" s="252" t="s">
        <v>595</v>
      </c>
      <c r="E345" s="252" t="s">
        <v>447</v>
      </c>
      <c r="F345" s="252" t="s">
        <v>633</v>
      </c>
      <c r="G345" s="252">
        <v>45</v>
      </c>
      <c r="H345" s="252">
        <v>15</v>
      </c>
      <c r="I345" s="252">
        <v>0.7</v>
      </c>
      <c r="J345" s="252">
        <v>30</v>
      </c>
      <c r="K345" s="252">
        <v>20</v>
      </c>
    </row>
    <row r="346" spans="1:11" ht="15">
      <c r="A346" s="252"/>
      <c r="B346" s="248" t="s">
        <v>725</v>
      </c>
      <c r="C346" s="252" t="s">
        <v>594</v>
      </c>
      <c r="D346" s="252" t="s">
        <v>595</v>
      </c>
      <c r="E346" s="252" t="s">
        <v>447</v>
      </c>
      <c r="F346" s="252" t="s">
        <v>633</v>
      </c>
      <c r="G346" s="252">
        <v>45</v>
      </c>
      <c r="H346" s="252">
        <v>9</v>
      </c>
      <c r="I346" s="252">
        <v>1.8</v>
      </c>
      <c r="J346" s="252">
        <v>36</v>
      </c>
      <c r="K346" s="252">
        <v>30</v>
      </c>
    </row>
    <row r="347" spans="1:11" ht="15">
      <c r="A347" s="252"/>
      <c r="B347" s="248" t="s">
        <v>725</v>
      </c>
      <c r="C347" s="252" t="s">
        <v>594</v>
      </c>
      <c r="D347" s="252" t="s">
        <v>595</v>
      </c>
      <c r="E347" s="252" t="s">
        <v>447</v>
      </c>
      <c r="F347" s="252" t="s">
        <v>443</v>
      </c>
      <c r="G347" s="252">
        <v>25</v>
      </c>
      <c r="H347" s="252">
        <v>4</v>
      </c>
      <c r="I347" s="252">
        <v>5</v>
      </c>
      <c r="J347" s="252">
        <v>100</v>
      </c>
      <c r="K347" s="252">
        <v>82</v>
      </c>
    </row>
    <row r="348" spans="1:11" ht="15">
      <c r="A348" s="252"/>
      <c r="B348" s="248" t="s">
        <v>725</v>
      </c>
      <c r="C348" s="252" t="s">
        <v>594</v>
      </c>
      <c r="D348" s="252" t="s">
        <v>595</v>
      </c>
      <c r="E348" s="252" t="s">
        <v>447</v>
      </c>
      <c r="F348" s="252" t="s">
        <v>456</v>
      </c>
      <c r="G348" s="252">
        <v>55</v>
      </c>
      <c r="H348" s="252">
        <v>5</v>
      </c>
      <c r="I348" s="252">
        <v>5</v>
      </c>
      <c r="J348" s="252">
        <v>125</v>
      </c>
      <c r="K348" s="252">
        <v>100</v>
      </c>
    </row>
    <row r="349" spans="1:11" ht="15">
      <c r="A349" s="252"/>
      <c r="B349" s="248" t="s">
        <v>725</v>
      </c>
      <c r="C349" s="252" t="s">
        <v>594</v>
      </c>
      <c r="D349" s="252" t="s">
        <v>595</v>
      </c>
      <c r="E349" s="252" t="s">
        <v>447</v>
      </c>
      <c r="F349" s="252" t="s">
        <v>456</v>
      </c>
      <c r="G349" s="252">
        <v>58</v>
      </c>
      <c r="H349" s="252">
        <v>5</v>
      </c>
      <c r="I349" s="252">
        <v>4.6</v>
      </c>
      <c r="J349" s="252">
        <v>92</v>
      </c>
      <c r="K349" s="252">
        <v>75</v>
      </c>
    </row>
    <row r="350" spans="1:11" ht="15">
      <c r="A350" s="252"/>
      <c r="B350" s="248" t="s">
        <v>725</v>
      </c>
      <c r="C350" s="252" t="s">
        <v>594</v>
      </c>
      <c r="D350" s="252" t="s">
        <v>595</v>
      </c>
      <c r="E350" s="252" t="s">
        <v>447</v>
      </c>
      <c r="F350" s="252" t="s">
        <v>623</v>
      </c>
      <c r="G350" s="252">
        <v>39</v>
      </c>
      <c r="H350" s="252">
        <v>14</v>
      </c>
      <c r="I350" s="252">
        <v>1.6</v>
      </c>
      <c r="J350" s="252">
        <v>40</v>
      </c>
      <c r="K350" s="252">
        <v>30</v>
      </c>
    </row>
    <row r="351" spans="1:11" ht="15">
      <c r="A351" s="252"/>
      <c r="B351" s="248" t="s">
        <v>725</v>
      </c>
      <c r="C351" s="252" t="s">
        <v>594</v>
      </c>
      <c r="D351" s="252" t="s">
        <v>597</v>
      </c>
      <c r="E351" s="252" t="s">
        <v>447</v>
      </c>
      <c r="F351" s="252" t="s">
        <v>443</v>
      </c>
      <c r="G351" s="252">
        <v>109</v>
      </c>
      <c r="H351" s="252">
        <v>6</v>
      </c>
      <c r="I351" s="252">
        <v>13</v>
      </c>
      <c r="J351" s="252">
        <v>195</v>
      </c>
      <c r="K351" s="252">
        <v>160</v>
      </c>
    </row>
    <row r="352" spans="1:11" ht="15">
      <c r="A352" s="252"/>
      <c r="B352" s="248" t="s">
        <v>725</v>
      </c>
      <c r="C352" s="252" t="s">
        <v>594</v>
      </c>
      <c r="D352" s="252" t="s">
        <v>597</v>
      </c>
      <c r="E352" s="252" t="s">
        <v>447</v>
      </c>
      <c r="F352" s="252" t="s">
        <v>443</v>
      </c>
      <c r="G352" s="252">
        <v>109</v>
      </c>
      <c r="H352" s="252">
        <v>7</v>
      </c>
      <c r="I352" s="252">
        <v>10</v>
      </c>
      <c r="J352" s="252">
        <v>200</v>
      </c>
      <c r="K352" s="252">
        <v>175</v>
      </c>
    </row>
    <row r="353" spans="1:11" ht="15">
      <c r="A353" s="252"/>
      <c r="B353" s="248" t="s">
        <v>725</v>
      </c>
      <c r="C353" s="252" t="s">
        <v>594</v>
      </c>
      <c r="D353" s="252" t="s">
        <v>597</v>
      </c>
      <c r="E353" s="252" t="s">
        <v>447</v>
      </c>
      <c r="F353" s="252" t="s">
        <v>443</v>
      </c>
      <c r="G353" s="252">
        <v>108</v>
      </c>
      <c r="H353" s="252">
        <v>4</v>
      </c>
      <c r="I353" s="252">
        <v>15</v>
      </c>
      <c r="J353" s="252">
        <v>540</v>
      </c>
      <c r="K353" s="252">
        <v>480</v>
      </c>
    </row>
    <row r="354" spans="1:11" ht="15">
      <c r="A354" s="252"/>
      <c r="B354" s="248" t="s">
        <v>725</v>
      </c>
      <c r="C354" s="252" t="s">
        <v>594</v>
      </c>
      <c r="D354" s="252" t="s">
        <v>595</v>
      </c>
      <c r="E354" s="252" t="s">
        <v>447</v>
      </c>
      <c r="F354" s="252" t="s">
        <v>443</v>
      </c>
      <c r="G354" s="252">
        <v>36</v>
      </c>
      <c r="H354" s="252">
        <v>10</v>
      </c>
      <c r="I354" s="252">
        <v>8.4</v>
      </c>
      <c r="J354" s="252">
        <v>170</v>
      </c>
      <c r="K354" s="252">
        <v>140</v>
      </c>
    </row>
    <row r="355" spans="1:11" ht="15">
      <c r="A355" s="252"/>
      <c r="B355" s="248" t="s">
        <v>725</v>
      </c>
      <c r="C355" s="252" t="s">
        <v>594</v>
      </c>
      <c r="D355" s="252" t="s">
        <v>595</v>
      </c>
      <c r="E355" s="252" t="s">
        <v>447</v>
      </c>
      <c r="F355" s="252" t="s">
        <v>443</v>
      </c>
      <c r="G355" s="252">
        <v>35</v>
      </c>
      <c r="H355" s="252">
        <v>12</v>
      </c>
      <c r="I355" s="252">
        <v>8.1</v>
      </c>
      <c r="J355" s="252">
        <v>202</v>
      </c>
      <c r="K355" s="252">
        <v>170</v>
      </c>
    </row>
    <row r="356" spans="1:11" ht="15">
      <c r="A356" s="252"/>
      <c r="B356" s="248" t="s">
        <v>725</v>
      </c>
      <c r="C356" s="252" t="s">
        <v>594</v>
      </c>
      <c r="D356" s="252" t="s">
        <v>595</v>
      </c>
      <c r="E356" s="252" t="s">
        <v>447</v>
      </c>
      <c r="F356" s="252" t="s">
        <v>623</v>
      </c>
      <c r="G356" s="252">
        <v>35</v>
      </c>
      <c r="H356" s="252">
        <v>13</v>
      </c>
      <c r="I356" s="252">
        <v>5.4</v>
      </c>
      <c r="J356" s="252">
        <v>135</v>
      </c>
      <c r="K356" s="252">
        <v>110</v>
      </c>
    </row>
    <row r="357" spans="1:11" ht="15">
      <c r="A357" s="252"/>
      <c r="B357" s="248" t="s">
        <v>725</v>
      </c>
      <c r="C357" s="252" t="s">
        <v>594</v>
      </c>
      <c r="D357" s="252" t="s">
        <v>595</v>
      </c>
      <c r="E357" s="252" t="s">
        <v>447</v>
      </c>
      <c r="F357" s="252" t="s">
        <v>443</v>
      </c>
      <c r="G357" s="252">
        <v>38</v>
      </c>
      <c r="H357" s="252">
        <v>1</v>
      </c>
      <c r="I357" s="252">
        <v>2.1</v>
      </c>
      <c r="J357" s="252">
        <v>42</v>
      </c>
      <c r="K357" s="252">
        <v>30</v>
      </c>
    </row>
    <row r="358" spans="1:11" ht="15">
      <c r="A358" s="252"/>
      <c r="B358" s="248" t="s">
        <v>725</v>
      </c>
      <c r="C358" s="252" t="s">
        <v>594</v>
      </c>
      <c r="D358" s="252" t="s">
        <v>595</v>
      </c>
      <c r="E358" s="252" t="s">
        <v>447</v>
      </c>
      <c r="F358" s="252" t="s">
        <v>634</v>
      </c>
      <c r="G358" s="252">
        <v>50</v>
      </c>
      <c r="H358" s="252">
        <v>1</v>
      </c>
      <c r="I358" s="252">
        <v>3</v>
      </c>
      <c r="J358" s="252">
        <v>90</v>
      </c>
      <c r="K358" s="252">
        <v>60</v>
      </c>
    </row>
    <row r="359" spans="1:11" ht="15">
      <c r="A359" s="252"/>
      <c r="B359" s="248" t="s">
        <v>725</v>
      </c>
      <c r="C359" s="252" t="s">
        <v>594</v>
      </c>
      <c r="D359" s="252" t="s">
        <v>595</v>
      </c>
      <c r="E359" s="252" t="s">
        <v>447</v>
      </c>
      <c r="F359" s="252" t="s">
        <v>456</v>
      </c>
      <c r="G359" s="252">
        <v>53</v>
      </c>
      <c r="H359" s="252">
        <v>4</v>
      </c>
      <c r="I359" s="252">
        <v>10</v>
      </c>
      <c r="J359" s="252">
        <v>250</v>
      </c>
      <c r="K359" s="252">
        <v>200</v>
      </c>
    </row>
    <row r="360" spans="1:11" ht="15">
      <c r="A360" s="252"/>
      <c r="B360" s="248" t="s">
        <v>725</v>
      </c>
      <c r="C360" s="252" t="s">
        <v>594</v>
      </c>
      <c r="D360" s="252" t="s">
        <v>595</v>
      </c>
      <c r="E360" s="252" t="s">
        <v>447</v>
      </c>
      <c r="F360" s="252" t="s">
        <v>456</v>
      </c>
      <c r="G360" s="252">
        <v>54</v>
      </c>
      <c r="H360" s="252">
        <v>14</v>
      </c>
      <c r="I360" s="252">
        <v>7.4</v>
      </c>
      <c r="J360" s="252">
        <v>148</v>
      </c>
      <c r="K360" s="252">
        <v>110</v>
      </c>
    </row>
    <row r="361" spans="1:11" ht="15">
      <c r="A361" s="252"/>
      <c r="B361" s="248" t="s">
        <v>725</v>
      </c>
      <c r="C361" s="252" t="s">
        <v>594</v>
      </c>
      <c r="D361" s="252" t="s">
        <v>595</v>
      </c>
      <c r="E361" s="252" t="s">
        <v>447</v>
      </c>
      <c r="F361" s="252" t="s">
        <v>443</v>
      </c>
      <c r="G361" s="252">
        <v>22</v>
      </c>
      <c r="H361" s="252">
        <v>3</v>
      </c>
      <c r="I361" s="252">
        <v>5</v>
      </c>
      <c r="J361" s="252">
        <v>100</v>
      </c>
      <c r="K361" s="252">
        <v>84</v>
      </c>
    </row>
    <row r="362" spans="1:11" ht="15">
      <c r="A362" s="264"/>
      <c r="B362" s="248" t="s">
        <v>725</v>
      </c>
      <c r="C362" s="252" t="s">
        <v>594</v>
      </c>
      <c r="D362" s="252" t="s">
        <v>597</v>
      </c>
      <c r="E362" s="252" t="s">
        <v>447</v>
      </c>
      <c r="F362" s="252" t="s">
        <v>623</v>
      </c>
      <c r="G362" s="252">
        <v>105</v>
      </c>
      <c r="H362" s="252">
        <v>3</v>
      </c>
      <c r="I362" s="252">
        <v>8.9</v>
      </c>
      <c r="J362" s="252">
        <v>178</v>
      </c>
      <c r="K362" s="252">
        <v>140</v>
      </c>
    </row>
    <row r="363" spans="1:11" ht="15">
      <c r="A363" s="245"/>
      <c r="B363" s="245"/>
      <c r="C363" s="245"/>
      <c r="D363" s="245"/>
      <c r="E363" s="245"/>
      <c r="F363" s="245"/>
      <c r="G363" s="245"/>
      <c r="H363" s="245"/>
      <c r="I363" s="245"/>
      <c r="J363" s="245"/>
      <c r="K363" s="245"/>
    </row>
    <row r="364" spans="1:11" ht="15">
      <c r="A364" s="245"/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</row>
    <row r="365" spans="1:11" ht="15">
      <c r="A365" s="245"/>
      <c r="B365" s="245"/>
      <c r="C365" s="245"/>
      <c r="D365" s="245"/>
      <c r="E365" s="245"/>
      <c r="F365" s="245"/>
      <c r="G365" s="245"/>
      <c r="H365" s="245"/>
      <c r="I365" s="245"/>
      <c r="J365" s="245"/>
      <c r="K365" s="245"/>
    </row>
    <row r="366" spans="1:11" ht="15">
      <c r="A366" s="245"/>
      <c r="B366" s="245"/>
      <c r="C366" s="245"/>
      <c r="D366" s="245"/>
      <c r="E366" s="245"/>
      <c r="F366" s="245"/>
      <c r="G366" s="245"/>
      <c r="H366" s="245"/>
      <c r="I366" s="245"/>
      <c r="J366" s="245"/>
      <c r="K366" s="245"/>
    </row>
    <row r="367" spans="1:11" ht="15">
      <c r="A367" s="245"/>
      <c r="B367" s="245"/>
      <c r="C367" s="245"/>
      <c r="D367" s="245"/>
      <c r="E367" s="245"/>
      <c r="F367" s="245"/>
      <c r="G367" s="245"/>
      <c r="H367" s="245"/>
      <c r="I367" s="245"/>
      <c r="J367" s="245"/>
      <c r="K367" s="245"/>
    </row>
  </sheetData>
  <mergeCells count="13">
    <mergeCell ref="G4:G5"/>
    <mergeCell ref="H4:H5"/>
    <mergeCell ref="I4:I5"/>
    <mergeCell ref="J4:K4"/>
    <mergeCell ref="A7:K7"/>
    <mergeCell ref="A121:K121"/>
    <mergeCell ref="A1:K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038"/>
  <sheetViews>
    <sheetView workbookViewId="0" topLeftCell="A1">
      <selection activeCell="A6" sqref="A6:K6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13.00390625" style="0" customWidth="1"/>
    <col min="4" max="4" width="25.421875" style="0" customWidth="1"/>
    <col min="5" max="5" width="18.421875" style="0" customWidth="1"/>
    <col min="6" max="6" width="8.00390625" style="0" customWidth="1"/>
    <col min="7" max="7" width="8.28125" style="0" customWidth="1"/>
    <col min="8" max="8" width="10.28125" style="0" customWidth="1"/>
    <col min="9" max="10" width="9.57421875" style="0" customWidth="1"/>
    <col min="11" max="11" width="10.7109375" style="0" customWidth="1"/>
    <col min="13" max="13" width="12.7109375" style="0" customWidth="1"/>
    <col min="14" max="14" width="3.851562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92" t="s">
        <v>0</v>
      </c>
      <c r="B3" s="492" t="s">
        <v>1</v>
      </c>
      <c r="C3" s="492" t="s">
        <v>2</v>
      </c>
      <c r="D3" s="499" t="s">
        <v>11</v>
      </c>
      <c r="E3" s="492" t="s">
        <v>3</v>
      </c>
      <c r="F3" s="501" t="s">
        <v>10</v>
      </c>
      <c r="G3" s="491" t="s">
        <v>4</v>
      </c>
      <c r="H3" s="491" t="s">
        <v>5</v>
      </c>
      <c r="I3" s="491" t="s">
        <v>6</v>
      </c>
      <c r="J3" s="492" t="s">
        <v>7</v>
      </c>
      <c r="K3" s="492"/>
    </row>
    <row r="4" spans="1:11" ht="42.75" customHeight="1">
      <c r="A4" s="492"/>
      <c r="B4" s="492"/>
      <c r="C4" s="492"/>
      <c r="D4" s="500"/>
      <c r="E4" s="492"/>
      <c r="F4" s="502"/>
      <c r="G4" s="491"/>
      <c r="H4" s="491"/>
      <c r="I4" s="491"/>
      <c r="J4" s="279" t="s">
        <v>8</v>
      </c>
      <c r="K4" s="279" t="s">
        <v>9</v>
      </c>
    </row>
    <row r="5" spans="1:11" ht="12.75">
      <c r="A5" s="279">
        <v>1</v>
      </c>
      <c r="B5" s="279">
        <v>2</v>
      </c>
      <c r="C5" s="279">
        <v>3</v>
      </c>
      <c r="D5" s="279">
        <v>4</v>
      </c>
      <c r="E5" s="279">
        <v>5</v>
      </c>
      <c r="F5" s="279">
        <v>6</v>
      </c>
      <c r="G5" s="279">
        <v>7</v>
      </c>
      <c r="H5" s="279">
        <v>8</v>
      </c>
      <c r="I5" s="279">
        <v>9</v>
      </c>
      <c r="J5" s="279">
        <v>10</v>
      </c>
      <c r="K5" s="279">
        <v>11</v>
      </c>
    </row>
    <row r="6" spans="1:11" ht="38.25" customHeight="1">
      <c r="A6" s="493" t="s">
        <v>12</v>
      </c>
      <c r="B6" s="494"/>
      <c r="C6" s="494"/>
      <c r="D6" s="494"/>
      <c r="E6" s="494"/>
      <c r="F6" s="494"/>
      <c r="G6" s="494"/>
      <c r="H6" s="494"/>
      <c r="I6" s="494"/>
      <c r="J6" s="494"/>
      <c r="K6" s="495"/>
    </row>
    <row r="7" spans="1:11" ht="12.75">
      <c r="A7" s="1">
        <v>1</v>
      </c>
      <c r="B7" s="1" t="s">
        <v>223</v>
      </c>
      <c r="C7" s="1" t="s">
        <v>224</v>
      </c>
      <c r="D7" s="1" t="s">
        <v>225</v>
      </c>
      <c r="E7" s="26" t="s">
        <v>226</v>
      </c>
      <c r="F7" s="26" t="s">
        <v>78</v>
      </c>
      <c r="G7" s="6">
        <v>33</v>
      </c>
      <c r="H7" s="27" t="s">
        <v>227</v>
      </c>
      <c r="I7" s="7">
        <v>2.5</v>
      </c>
      <c r="J7" s="6">
        <v>747</v>
      </c>
      <c r="K7" s="6">
        <v>664</v>
      </c>
    </row>
    <row r="8" spans="1:11" ht="12.75">
      <c r="A8" s="1">
        <v>2</v>
      </c>
      <c r="B8" s="1" t="s">
        <v>223</v>
      </c>
      <c r="C8" s="1" t="s">
        <v>224</v>
      </c>
      <c r="D8" s="1" t="s">
        <v>225</v>
      </c>
      <c r="E8" s="26" t="s">
        <v>228</v>
      </c>
      <c r="F8" s="26" t="s">
        <v>78</v>
      </c>
      <c r="G8" s="6">
        <v>37</v>
      </c>
      <c r="H8" s="6">
        <v>16</v>
      </c>
      <c r="I8" s="7">
        <v>0.3</v>
      </c>
      <c r="J8" s="6">
        <v>112</v>
      </c>
      <c r="K8" s="6">
        <v>99</v>
      </c>
    </row>
    <row r="9" spans="1:11" ht="12.75">
      <c r="A9" s="1">
        <v>3</v>
      </c>
      <c r="B9" s="1" t="s">
        <v>223</v>
      </c>
      <c r="C9" s="1" t="s">
        <v>224</v>
      </c>
      <c r="D9" s="1" t="s">
        <v>225</v>
      </c>
      <c r="E9" s="26" t="s">
        <v>228</v>
      </c>
      <c r="F9" s="26" t="s">
        <v>228</v>
      </c>
      <c r="G9" s="6">
        <v>45</v>
      </c>
      <c r="H9" s="6">
        <v>10</v>
      </c>
      <c r="I9" s="7">
        <v>1.4</v>
      </c>
      <c r="J9" s="6">
        <v>549</v>
      </c>
      <c r="K9" s="6">
        <v>488</v>
      </c>
    </row>
    <row r="10" spans="1:11" ht="12.75">
      <c r="A10" s="1">
        <v>4</v>
      </c>
      <c r="B10" s="1" t="s">
        <v>223</v>
      </c>
      <c r="C10" s="1" t="s">
        <v>224</v>
      </c>
      <c r="D10" s="1" t="s">
        <v>225</v>
      </c>
      <c r="E10" s="26" t="s">
        <v>229</v>
      </c>
      <c r="F10" s="26" t="s">
        <v>230</v>
      </c>
      <c r="G10" s="6">
        <v>22</v>
      </c>
      <c r="H10" s="8" t="s">
        <v>231</v>
      </c>
      <c r="I10" s="7">
        <v>7.2</v>
      </c>
      <c r="J10" s="6">
        <v>672</v>
      </c>
      <c r="K10" s="6">
        <v>583</v>
      </c>
    </row>
    <row r="11" spans="1:11" ht="12.75">
      <c r="A11" s="1">
        <v>5</v>
      </c>
      <c r="B11" s="1" t="s">
        <v>223</v>
      </c>
      <c r="C11" s="1" t="s">
        <v>224</v>
      </c>
      <c r="D11" s="1" t="s">
        <v>225</v>
      </c>
      <c r="E11" s="26" t="s">
        <v>232</v>
      </c>
      <c r="F11" s="26" t="s">
        <v>230</v>
      </c>
      <c r="G11" s="6">
        <v>26</v>
      </c>
      <c r="H11" s="6">
        <v>18</v>
      </c>
      <c r="I11" s="6">
        <v>4.8</v>
      </c>
      <c r="J11" s="6">
        <v>1270</v>
      </c>
      <c r="K11" s="6">
        <v>1113</v>
      </c>
    </row>
    <row r="12" spans="1:11" ht="12.75">
      <c r="A12" s="1">
        <v>6</v>
      </c>
      <c r="B12" s="1" t="s">
        <v>223</v>
      </c>
      <c r="C12" s="1" t="s">
        <v>224</v>
      </c>
      <c r="D12" s="1" t="s">
        <v>225</v>
      </c>
      <c r="E12" s="26" t="s">
        <v>229</v>
      </c>
      <c r="F12" s="26" t="s">
        <v>230</v>
      </c>
      <c r="G12" s="6">
        <v>30</v>
      </c>
      <c r="H12" s="9">
        <v>8</v>
      </c>
      <c r="I12" s="6">
        <v>2.8</v>
      </c>
      <c r="J12" s="6">
        <v>174</v>
      </c>
      <c r="K12" s="6">
        <v>144</v>
      </c>
    </row>
    <row r="13" spans="1:11" ht="12.75">
      <c r="A13" s="1">
        <v>7</v>
      </c>
      <c r="B13" s="1" t="s">
        <v>223</v>
      </c>
      <c r="C13" s="1" t="s">
        <v>224</v>
      </c>
      <c r="D13" s="1" t="s">
        <v>233</v>
      </c>
      <c r="E13" s="26" t="s">
        <v>228</v>
      </c>
      <c r="F13" s="26" t="s">
        <v>234</v>
      </c>
      <c r="G13" s="6">
        <v>11</v>
      </c>
      <c r="H13" s="10">
        <v>26</v>
      </c>
      <c r="I13" s="6">
        <v>3.4</v>
      </c>
      <c r="J13" s="6">
        <v>824</v>
      </c>
      <c r="K13" s="6">
        <v>756</v>
      </c>
    </row>
    <row r="14" spans="1:11" ht="12.75">
      <c r="A14" s="1">
        <v>8</v>
      </c>
      <c r="B14" s="1" t="s">
        <v>223</v>
      </c>
      <c r="C14" s="1" t="s">
        <v>235</v>
      </c>
      <c r="D14" s="1" t="s">
        <v>236</v>
      </c>
      <c r="E14" s="26" t="s">
        <v>226</v>
      </c>
      <c r="F14" s="26" t="s">
        <v>237</v>
      </c>
      <c r="G14" s="6">
        <v>14</v>
      </c>
      <c r="H14" s="6" t="s">
        <v>238</v>
      </c>
      <c r="I14" s="7">
        <v>0.6</v>
      </c>
      <c r="J14" s="6">
        <v>148</v>
      </c>
      <c r="K14" s="6">
        <v>134</v>
      </c>
    </row>
    <row r="15" spans="1:11" ht="12.75">
      <c r="A15" s="1">
        <v>9</v>
      </c>
      <c r="B15" s="1" t="s">
        <v>223</v>
      </c>
      <c r="C15" s="1" t="s">
        <v>235</v>
      </c>
      <c r="D15" s="1" t="s">
        <v>236</v>
      </c>
      <c r="E15" s="26" t="s">
        <v>239</v>
      </c>
      <c r="F15" s="26" t="s">
        <v>230</v>
      </c>
      <c r="G15" s="6">
        <v>10</v>
      </c>
      <c r="H15" s="6">
        <v>30</v>
      </c>
      <c r="I15" s="7">
        <v>5</v>
      </c>
      <c r="J15" s="6">
        <v>617</v>
      </c>
      <c r="K15" s="6">
        <v>534</v>
      </c>
    </row>
    <row r="16" spans="1:11" ht="12.75">
      <c r="A16" s="1">
        <v>10</v>
      </c>
      <c r="B16" s="1" t="s">
        <v>223</v>
      </c>
      <c r="C16" s="1" t="s">
        <v>235</v>
      </c>
      <c r="D16" s="1" t="s">
        <v>236</v>
      </c>
      <c r="E16" s="26" t="s">
        <v>239</v>
      </c>
      <c r="F16" s="26" t="s">
        <v>230</v>
      </c>
      <c r="G16" s="6">
        <v>14</v>
      </c>
      <c r="H16" s="6">
        <v>1</v>
      </c>
      <c r="I16" s="7">
        <v>2.5</v>
      </c>
      <c r="J16" s="6">
        <v>277</v>
      </c>
      <c r="K16" s="6">
        <v>229</v>
      </c>
    </row>
    <row r="17" spans="1:11" ht="12.75">
      <c r="A17" s="1">
        <v>11</v>
      </c>
      <c r="B17" s="1" t="s">
        <v>223</v>
      </c>
      <c r="C17" s="1" t="s">
        <v>235</v>
      </c>
      <c r="D17" s="1" t="s">
        <v>240</v>
      </c>
      <c r="E17" s="26" t="s">
        <v>232</v>
      </c>
      <c r="F17" s="26" t="s">
        <v>230</v>
      </c>
      <c r="G17" s="6">
        <v>44</v>
      </c>
      <c r="H17" s="6" t="s">
        <v>241</v>
      </c>
      <c r="I17" s="6">
        <v>8.9</v>
      </c>
      <c r="J17" s="6">
        <v>2671</v>
      </c>
      <c r="K17" s="6">
        <v>2366</v>
      </c>
    </row>
    <row r="18" spans="1:11" ht="12.75">
      <c r="A18" s="1">
        <v>12</v>
      </c>
      <c r="B18" s="1" t="s">
        <v>223</v>
      </c>
      <c r="C18" s="1" t="s">
        <v>235</v>
      </c>
      <c r="D18" s="1" t="s">
        <v>236</v>
      </c>
      <c r="E18" s="26" t="s">
        <v>226</v>
      </c>
      <c r="F18" s="26" t="s">
        <v>242</v>
      </c>
      <c r="G18" s="6">
        <v>21</v>
      </c>
      <c r="H18" s="6">
        <v>4</v>
      </c>
      <c r="I18" s="7">
        <v>0.8</v>
      </c>
      <c r="J18" s="6">
        <v>237</v>
      </c>
      <c r="K18" s="6">
        <v>203</v>
      </c>
    </row>
    <row r="19" spans="1:11" ht="12.75">
      <c r="A19" s="1">
        <v>13</v>
      </c>
      <c r="B19" s="1" t="s">
        <v>223</v>
      </c>
      <c r="C19" s="1" t="s">
        <v>235</v>
      </c>
      <c r="D19" s="1" t="s">
        <v>243</v>
      </c>
      <c r="E19" s="28" t="s">
        <v>226</v>
      </c>
      <c r="F19" s="28" t="s">
        <v>242</v>
      </c>
      <c r="G19" s="13">
        <v>23</v>
      </c>
      <c r="H19" s="13" t="s">
        <v>244</v>
      </c>
      <c r="I19" s="13">
        <v>0.6</v>
      </c>
      <c r="J19" s="13">
        <v>154</v>
      </c>
      <c r="K19" s="13">
        <v>135</v>
      </c>
    </row>
    <row r="20" spans="1:11" ht="12.75">
      <c r="A20" s="1">
        <v>14</v>
      </c>
      <c r="B20" s="1" t="s">
        <v>223</v>
      </c>
      <c r="C20" s="1" t="s">
        <v>235</v>
      </c>
      <c r="D20" s="1" t="s">
        <v>245</v>
      </c>
      <c r="E20" s="26" t="s">
        <v>226</v>
      </c>
      <c r="F20" s="26" t="s">
        <v>242</v>
      </c>
      <c r="G20" s="6">
        <v>28</v>
      </c>
      <c r="H20" s="6">
        <v>16</v>
      </c>
      <c r="I20" s="6">
        <v>1.6</v>
      </c>
      <c r="J20" s="6">
        <v>494</v>
      </c>
      <c r="K20" s="6">
        <v>442</v>
      </c>
    </row>
    <row r="21" spans="1:11" ht="12.75">
      <c r="A21" s="1">
        <v>15</v>
      </c>
      <c r="B21" s="1" t="s">
        <v>223</v>
      </c>
      <c r="C21" s="1" t="s">
        <v>235</v>
      </c>
      <c r="D21" s="1" t="s">
        <v>245</v>
      </c>
      <c r="E21" s="29" t="s">
        <v>226</v>
      </c>
      <c r="F21" s="26" t="s">
        <v>242</v>
      </c>
      <c r="G21" s="6">
        <v>29</v>
      </c>
      <c r="H21" s="6" t="s">
        <v>231</v>
      </c>
      <c r="I21" s="6">
        <v>0.9</v>
      </c>
      <c r="J21" s="6">
        <v>256</v>
      </c>
      <c r="K21" s="6">
        <v>225</v>
      </c>
    </row>
    <row r="22" spans="1:11" ht="12.75">
      <c r="A22" s="1">
        <v>16</v>
      </c>
      <c r="B22" s="1" t="s">
        <v>223</v>
      </c>
      <c r="C22" s="1" t="s">
        <v>235</v>
      </c>
      <c r="D22" s="1" t="s">
        <v>240</v>
      </c>
      <c r="E22" s="29" t="s">
        <v>228</v>
      </c>
      <c r="F22" s="26" t="s">
        <v>242</v>
      </c>
      <c r="G22" s="6">
        <v>38</v>
      </c>
      <c r="H22" s="6">
        <v>12</v>
      </c>
      <c r="I22" s="6">
        <v>1.9</v>
      </c>
      <c r="J22" s="6">
        <v>363</v>
      </c>
      <c r="K22" s="6">
        <v>320</v>
      </c>
    </row>
    <row r="23" spans="1:11" ht="12.75">
      <c r="A23" s="1">
        <v>17</v>
      </c>
      <c r="B23" s="1" t="s">
        <v>223</v>
      </c>
      <c r="C23" s="1" t="s">
        <v>235</v>
      </c>
      <c r="D23" s="18" t="s">
        <v>236</v>
      </c>
      <c r="E23" s="26" t="s">
        <v>228</v>
      </c>
      <c r="F23" s="26" t="s">
        <v>246</v>
      </c>
      <c r="G23" s="6">
        <v>14</v>
      </c>
      <c r="H23" s="8">
        <v>11</v>
      </c>
      <c r="I23" s="7">
        <v>0.4</v>
      </c>
      <c r="J23" s="6">
        <v>169</v>
      </c>
      <c r="K23" s="6">
        <v>155</v>
      </c>
    </row>
    <row r="24" spans="1:11" ht="12.75">
      <c r="A24" s="1">
        <v>18</v>
      </c>
      <c r="B24" s="1" t="s">
        <v>223</v>
      </c>
      <c r="C24" s="1" t="s">
        <v>235</v>
      </c>
      <c r="D24" s="18" t="s">
        <v>236</v>
      </c>
      <c r="E24" s="26" t="s">
        <v>228</v>
      </c>
      <c r="F24" s="26" t="s">
        <v>246</v>
      </c>
      <c r="G24" s="6">
        <v>14</v>
      </c>
      <c r="H24" s="6">
        <v>12</v>
      </c>
      <c r="I24" s="6">
        <v>1</v>
      </c>
      <c r="J24" s="6">
        <v>200</v>
      </c>
      <c r="K24" s="6">
        <v>186</v>
      </c>
    </row>
    <row r="25" spans="1:11" ht="12.75">
      <c r="A25" s="1">
        <v>19</v>
      </c>
      <c r="B25" s="1" t="s">
        <v>223</v>
      </c>
      <c r="C25" s="1" t="s">
        <v>235</v>
      </c>
      <c r="D25" s="18" t="s">
        <v>243</v>
      </c>
      <c r="E25" s="26" t="s">
        <v>247</v>
      </c>
      <c r="F25" s="26" t="s">
        <v>246</v>
      </c>
      <c r="G25" s="6">
        <v>18</v>
      </c>
      <c r="H25" s="6">
        <v>8</v>
      </c>
      <c r="I25" s="7">
        <v>1.6</v>
      </c>
      <c r="J25" s="6">
        <v>353</v>
      </c>
      <c r="K25" s="6">
        <v>324</v>
      </c>
    </row>
    <row r="26" spans="1:11" ht="12.75">
      <c r="A26" s="30">
        <v>20</v>
      </c>
      <c r="B26" s="30" t="s">
        <v>223</v>
      </c>
      <c r="C26" s="30" t="s">
        <v>235</v>
      </c>
      <c r="D26" s="30" t="s">
        <v>240</v>
      </c>
      <c r="E26" s="31" t="s">
        <v>226</v>
      </c>
      <c r="F26" s="31" t="s">
        <v>248</v>
      </c>
      <c r="G26" s="32">
        <v>42</v>
      </c>
      <c r="H26" s="33" t="s">
        <v>249</v>
      </c>
      <c r="I26" s="34">
        <v>1</v>
      </c>
      <c r="J26" s="34">
        <v>279</v>
      </c>
      <c r="K26" s="34">
        <v>264</v>
      </c>
    </row>
    <row r="27" spans="1:11" ht="12.75">
      <c r="A27" s="30">
        <v>21</v>
      </c>
      <c r="B27" s="30" t="s">
        <v>223</v>
      </c>
      <c r="C27" s="30" t="s">
        <v>250</v>
      </c>
      <c r="D27" s="30" t="s">
        <v>251</v>
      </c>
      <c r="E27" s="31" t="s">
        <v>226</v>
      </c>
      <c r="F27" s="31" t="s">
        <v>252</v>
      </c>
      <c r="G27" s="32">
        <v>3</v>
      </c>
      <c r="H27" s="32" t="s">
        <v>253</v>
      </c>
      <c r="I27" s="35">
        <v>2.5</v>
      </c>
      <c r="J27" s="32">
        <v>552</v>
      </c>
      <c r="K27" s="32">
        <v>499</v>
      </c>
    </row>
    <row r="28" spans="1:11" ht="12.75">
      <c r="A28" s="30">
        <v>22</v>
      </c>
      <c r="B28" s="30" t="s">
        <v>223</v>
      </c>
      <c r="C28" s="30" t="s">
        <v>250</v>
      </c>
      <c r="D28" s="30" t="s">
        <v>251</v>
      </c>
      <c r="E28" s="31" t="s">
        <v>226</v>
      </c>
      <c r="F28" s="31" t="s">
        <v>252</v>
      </c>
      <c r="G28" s="32">
        <v>30</v>
      </c>
      <c r="H28" s="32" t="s">
        <v>241</v>
      </c>
      <c r="I28" s="32">
        <v>1.3</v>
      </c>
      <c r="J28" s="32">
        <v>300</v>
      </c>
      <c r="K28" s="32">
        <v>267</v>
      </c>
    </row>
    <row r="29" spans="1:11" ht="12.75">
      <c r="A29" s="30">
        <v>23</v>
      </c>
      <c r="B29" s="30" t="s">
        <v>223</v>
      </c>
      <c r="C29" s="30" t="s">
        <v>250</v>
      </c>
      <c r="D29" s="30" t="s">
        <v>251</v>
      </c>
      <c r="E29" s="31" t="s">
        <v>226</v>
      </c>
      <c r="F29" s="31" t="s">
        <v>252</v>
      </c>
      <c r="G29" s="32">
        <v>33</v>
      </c>
      <c r="H29" s="32" t="s">
        <v>254</v>
      </c>
      <c r="I29" s="35">
        <v>2.3</v>
      </c>
      <c r="J29" s="32">
        <v>696</v>
      </c>
      <c r="K29" s="32">
        <v>630</v>
      </c>
    </row>
    <row r="30" spans="1:11" ht="12.75">
      <c r="A30" s="30">
        <v>24</v>
      </c>
      <c r="B30" s="30" t="s">
        <v>223</v>
      </c>
      <c r="C30" s="30" t="s">
        <v>250</v>
      </c>
      <c r="D30" s="30" t="s">
        <v>255</v>
      </c>
      <c r="E30" s="31" t="s">
        <v>256</v>
      </c>
      <c r="F30" s="31" t="s">
        <v>230</v>
      </c>
      <c r="G30" s="32">
        <v>24</v>
      </c>
      <c r="H30" s="32">
        <v>19</v>
      </c>
      <c r="I30" s="32">
        <v>3.5</v>
      </c>
      <c r="J30" s="32">
        <v>185</v>
      </c>
      <c r="K30" s="32">
        <v>159</v>
      </c>
    </row>
    <row r="31" spans="1:11" ht="12.75">
      <c r="A31" s="30">
        <v>26</v>
      </c>
      <c r="B31" s="30" t="s">
        <v>223</v>
      </c>
      <c r="C31" s="30" t="s">
        <v>250</v>
      </c>
      <c r="D31" s="30" t="s">
        <v>255</v>
      </c>
      <c r="E31" s="31" t="s">
        <v>256</v>
      </c>
      <c r="F31" s="31" t="s">
        <v>230</v>
      </c>
      <c r="G31" s="32">
        <v>24</v>
      </c>
      <c r="H31" s="32">
        <v>9</v>
      </c>
      <c r="I31" s="32">
        <v>1</v>
      </c>
      <c r="J31" s="32">
        <v>73</v>
      </c>
      <c r="K31" s="32">
        <v>67</v>
      </c>
    </row>
    <row r="32" spans="1:11" ht="12.75">
      <c r="A32" s="30">
        <v>27</v>
      </c>
      <c r="B32" s="30" t="s">
        <v>223</v>
      </c>
      <c r="C32" s="30" t="s">
        <v>250</v>
      </c>
      <c r="D32" s="30" t="s">
        <v>255</v>
      </c>
      <c r="E32" s="31" t="s">
        <v>256</v>
      </c>
      <c r="F32" s="31" t="s">
        <v>230</v>
      </c>
      <c r="G32" s="32">
        <v>29</v>
      </c>
      <c r="H32" s="32">
        <v>32</v>
      </c>
      <c r="I32" s="35">
        <v>0.7</v>
      </c>
      <c r="J32" s="32">
        <v>76</v>
      </c>
      <c r="K32" s="32">
        <v>66</v>
      </c>
    </row>
    <row r="33" spans="1:11" ht="12.75">
      <c r="A33" s="30">
        <v>28</v>
      </c>
      <c r="B33" s="30" t="s">
        <v>223</v>
      </c>
      <c r="C33" s="30" t="s">
        <v>250</v>
      </c>
      <c r="D33" s="30" t="s">
        <v>257</v>
      </c>
      <c r="E33" s="31" t="s">
        <v>226</v>
      </c>
      <c r="F33" s="31" t="s">
        <v>242</v>
      </c>
      <c r="G33" s="32">
        <v>39</v>
      </c>
      <c r="H33" s="32">
        <v>26</v>
      </c>
      <c r="I33" s="32">
        <v>1.1</v>
      </c>
      <c r="J33" s="32">
        <v>272</v>
      </c>
      <c r="K33" s="32">
        <v>244</v>
      </c>
    </row>
    <row r="34" spans="1:11" ht="12.75">
      <c r="A34" s="30">
        <v>29</v>
      </c>
      <c r="B34" s="30" t="s">
        <v>223</v>
      </c>
      <c r="C34" s="30" t="s">
        <v>250</v>
      </c>
      <c r="D34" s="30" t="s">
        <v>258</v>
      </c>
      <c r="E34" s="31" t="s">
        <v>228</v>
      </c>
      <c r="F34" s="31" t="s">
        <v>259</v>
      </c>
      <c r="G34" s="32">
        <v>16</v>
      </c>
      <c r="H34" s="32">
        <v>7</v>
      </c>
      <c r="I34" s="35">
        <v>2.4</v>
      </c>
      <c r="J34" s="32">
        <v>458</v>
      </c>
      <c r="K34" s="32">
        <v>430</v>
      </c>
    </row>
    <row r="35" spans="1:11" ht="12.75">
      <c r="A35" s="30">
        <v>30</v>
      </c>
      <c r="B35" s="30" t="s">
        <v>223</v>
      </c>
      <c r="C35" s="30" t="s">
        <v>260</v>
      </c>
      <c r="D35" s="30" t="s">
        <v>261</v>
      </c>
      <c r="E35" s="31" t="s">
        <v>228</v>
      </c>
      <c r="F35" s="31" t="s">
        <v>259</v>
      </c>
      <c r="G35" s="32">
        <v>44</v>
      </c>
      <c r="H35" s="32">
        <v>3</v>
      </c>
      <c r="I35" s="35">
        <v>1.6</v>
      </c>
      <c r="J35" s="32">
        <v>434</v>
      </c>
      <c r="K35" s="32">
        <v>409</v>
      </c>
    </row>
    <row r="36" spans="1:11" ht="12.75">
      <c r="A36" s="30">
        <v>31</v>
      </c>
      <c r="B36" s="30" t="s">
        <v>223</v>
      </c>
      <c r="C36" s="30" t="s">
        <v>262</v>
      </c>
      <c r="D36" s="30" t="s">
        <v>263</v>
      </c>
      <c r="E36" s="31" t="s">
        <v>226</v>
      </c>
      <c r="F36" s="31" t="s">
        <v>264</v>
      </c>
      <c r="G36" s="6">
        <v>3</v>
      </c>
      <c r="H36" s="6">
        <v>7</v>
      </c>
      <c r="I36" s="7">
        <v>0.6</v>
      </c>
      <c r="J36" s="6">
        <v>254</v>
      </c>
      <c r="K36" s="6">
        <v>236</v>
      </c>
    </row>
    <row r="37" spans="1:11" ht="12.75">
      <c r="A37" s="30">
        <v>32</v>
      </c>
      <c r="B37" s="30" t="s">
        <v>223</v>
      </c>
      <c r="C37" s="30" t="s">
        <v>262</v>
      </c>
      <c r="D37" s="30" t="s">
        <v>265</v>
      </c>
      <c r="E37" s="31" t="s">
        <v>228</v>
      </c>
      <c r="F37" s="31" t="s">
        <v>252</v>
      </c>
      <c r="G37" s="6">
        <v>59</v>
      </c>
      <c r="H37" s="6">
        <v>25</v>
      </c>
      <c r="I37" s="6">
        <v>1.2</v>
      </c>
      <c r="J37" s="6">
        <v>519</v>
      </c>
      <c r="K37" s="6">
        <v>464</v>
      </c>
    </row>
    <row r="38" spans="1:11" ht="12.75">
      <c r="A38" s="30">
        <v>36</v>
      </c>
      <c r="B38" s="30" t="s">
        <v>223</v>
      </c>
      <c r="C38" s="30" t="s">
        <v>262</v>
      </c>
      <c r="D38" s="30" t="s">
        <v>266</v>
      </c>
      <c r="E38" s="31" t="s">
        <v>256</v>
      </c>
      <c r="F38" s="31" t="s">
        <v>230</v>
      </c>
      <c r="G38" s="6">
        <v>38</v>
      </c>
      <c r="H38" s="6">
        <v>26</v>
      </c>
      <c r="I38" s="7">
        <v>7.9</v>
      </c>
      <c r="J38" s="6">
        <v>741</v>
      </c>
      <c r="K38" s="6">
        <v>662</v>
      </c>
    </row>
    <row r="39" spans="1:11" ht="12.75">
      <c r="A39" s="30">
        <v>37</v>
      </c>
      <c r="B39" s="30" t="s">
        <v>223</v>
      </c>
      <c r="C39" s="30" t="s">
        <v>262</v>
      </c>
      <c r="D39" s="30" t="s">
        <v>265</v>
      </c>
      <c r="E39" s="31" t="s">
        <v>256</v>
      </c>
      <c r="F39" s="31" t="s">
        <v>230</v>
      </c>
      <c r="G39" s="6">
        <v>66</v>
      </c>
      <c r="H39" s="6">
        <v>7</v>
      </c>
      <c r="I39" s="6">
        <v>2.1</v>
      </c>
      <c r="J39" s="6">
        <v>216</v>
      </c>
      <c r="K39" s="6">
        <v>194</v>
      </c>
    </row>
    <row r="40" spans="1:11" ht="12.75">
      <c r="A40" s="30">
        <v>38</v>
      </c>
      <c r="B40" s="30" t="s">
        <v>223</v>
      </c>
      <c r="C40" s="30" t="s">
        <v>262</v>
      </c>
      <c r="D40" s="30" t="s">
        <v>265</v>
      </c>
      <c r="E40" s="31" t="s">
        <v>226</v>
      </c>
      <c r="F40" s="31" t="s">
        <v>242</v>
      </c>
      <c r="G40" s="6">
        <v>55</v>
      </c>
      <c r="H40" s="6" t="s">
        <v>267</v>
      </c>
      <c r="I40" s="7">
        <v>1.1</v>
      </c>
      <c r="J40" s="6">
        <v>275</v>
      </c>
      <c r="K40" s="6">
        <v>243</v>
      </c>
    </row>
    <row r="41" spans="1:11" ht="12.75">
      <c r="A41" s="30">
        <v>39</v>
      </c>
      <c r="B41" s="30" t="s">
        <v>223</v>
      </c>
      <c r="C41" s="30" t="s">
        <v>262</v>
      </c>
      <c r="D41" s="30" t="s">
        <v>266</v>
      </c>
      <c r="E41" s="31" t="s">
        <v>226</v>
      </c>
      <c r="F41" s="31" t="s">
        <v>268</v>
      </c>
      <c r="G41" s="6">
        <v>49</v>
      </c>
      <c r="H41" s="6" t="s">
        <v>231</v>
      </c>
      <c r="I41" s="6">
        <v>3</v>
      </c>
      <c r="J41" s="6">
        <v>981</v>
      </c>
      <c r="K41" s="6">
        <v>875</v>
      </c>
    </row>
    <row r="42" spans="1:11" ht="12.75">
      <c r="A42" s="30">
        <v>40</v>
      </c>
      <c r="B42" s="30" t="s">
        <v>223</v>
      </c>
      <c r="C42" s="30" t="s">
        <v>262</v>
      </c>
      <c r="D42" s="30" t="s">
        <v>266</v>
      </c>
      <c r="E42" s="31" t="s">
        <v>226</v>
      </c>
      <c r="F42" s="31" t="s">
        <v>268</v>
      </c>
      <c r="G42" s="6">
        <v>63</v>
      </c>
      <c r="H42" s="6" t="s">
        <v>269</v>
      </c>
      <c r="I42" s="7">
        <v>0.7</v>
      </c>
      <c r="J42" s="6">
        <v>208</v>
      </c>
      <c r="K42" s="6">
        <v>185</v>
      </c>
    </row>
    <row r="43" spans="1:11" ht="12.75">
      <c r="A43" s="30">
        <v>41</v>
      </c>
      <c r="B43" s="30" t="s">
        <v>223</v>
      </c>
      <c r="C43" s="30" t="s">
        <v>262</v>
      </c>
      <c r="D43" s="30" t="s">
        <v>266</v>
      </c>
      <c r="E43" s="31" t="s">
        <v>228</v>
      </c>
      <c r="F43" s="31" t="s">
        <v>268</v>
      </c>
      <c r="G43" s="6">
        <v>63</v>
      </c>
      <c r="H43" s="6">
        <v>42</v>
      </c>
      <c r="I43" s="6">
        <v>0.5</v>
      </c>
      <c r="J43" s="6">
        <v>179</v>
      </c>
      <c r="K43" s="6">
        <v>163</v>
      </c>
    </row>
    <row r="44" spans="1:11" ht="12.75">
      <c r="A44" s="30">
        <v>42</v>
      </c>
      <c r="B44" s="30" t="s">
        <v>223</v>
      </c>
      <c r="C44" s="30" t="s">
        <v>262</v>
      </c>
      <c r="D44" s="30" t="s">
        <v>266</v>
      </c>
      <c r="E44" s="31" t="s">
        <v>228</v>
      </c>
      <c r="F44" s="31" t="s">
        <v>259</v>
      </c>
      <c r="G44" s="6">
        <v>41</v>
      </c>
      <c r="H44" s="6">
        <v>10</v>
      </c>
      <c r="I44" s="7">
        <v>0.7</v>
      </c>
      <c r="J44" s="6">
        <v>292</v>
      </c>
      <c r="K44" s="6">
        <v>263</v>
      </c>
    </row>
    <row r="45" spans="1:11" ht="12.75">
      <c r="A45" s="30">
        <v>43</v>
      </c>
      <c r="B45" s="30" t="s">
        <v>223</v>
      </c>
      <c r="C45" s="30" t="s">
        <v>262</v>
      </c>
      <c r="D45" s="30" t="s">
        <v>263</v>
      </c>
      <c r="E45" s="31" t="s">
        <v>226</v>
      </c>
      <c r="F45" s="31" t="s">
        <v>248</v>
      </c>
      <c r="G45" s="6">
        <v>15</v>
      </c>
      <c r="H45" s="6">
        <v>23</v>
      </c>
      <c r="I45" s="6">
        <v>2.1</v>
      </c>
      <c r="J45" s="6">
        <v>640</v>
      </c>
      <c r="K45" s="6">
        <v>586</v>
      </c>
    </row>
    <row r="46" spans="1:11" ht="12.75">
      <c r="A46" s="30">
        <v>44</v>
      </c>
      <c r="B46" s="30" t="s">
        <v>223</v>
      </c>
      <c r="C46" s="30" t="s">
        <v>262</v>
      </c>
      <c r="D46" s="30" t="s">
        <v>266</v>
      </c>
      <c r="E46" s="31" t="s">
        <v>226</v>
      </c>
      <c r="F46" s="31" t="s">
        <v>248</v>
      </c>
      <c r="G46" s="6">
        <v>37</v>
      </c>
      <c r="H46" s="6" t="s">
        <v>270</v>
      </c>
      <c r="I46" s="7">
        <v>1.1</v>
      </c>
      <c r="J46" s="6">
        <v>398</v>
      </c>
      <c r="K46" s="6">
        <v>369</v>
      </c>
    </row>
    <row r="47" spans="1:11" ht="12.75">
      <c r="A47" s="30">
        <v>45</v>
      </c>
      <c r="B47" s="30" t="s">
        <v>223</v>
      </c>
      <c r="C47" s="30" t="s">
        <v>271</v>
      </c>
      <c r="D47" s="30" t="s">
        <v>272</v>
      </c>
      <c r="E47" s="31" t="s">
        <v>228</v>
      </c>
      <c r="F47" s="31" t="s">
        <v>252</v>
      </c>
      <c r="G47" s="6">
        <v>39</v>
      </c>
      <c r="H47" s="6">
        <v>1</v>
      </c>
      <c r="I47" s="7">
        <v>0.6</v>
      </c>
      <c r="J47" s="6">
        <v>285</v>
      </c>
      <c r="K47" s="6">
        <v>259</v>
      </c>
    </row>
    <row r="48" spans="1:11" ht="12.75">
      <c r="A48" s="30">
        <v>46</v>
      </c>
      <c r="B48" s="30" t="s">
        <v>223</v>
      </c>
      <c r="C48" s="30" t="s">
        <v>271</v>
      </c>
      <c r="D48" s="30" t="s">
        <v>273</v>
      </c>
      <c r="E48" s="31" t="s">
        <v>228</v>
      </c>
      <c r="F48" s="31" t="s">
        <v>237</v>
      </c>
      <c r="G48" s="6">
        <v>20</v>
      </c>
      <c r="H48" s="6">
        <v>9</v>
      </c>
      <c r="I48" s="6">
        <v>0.6</v>
      </c>
      <c r="J48" s="6">
        <v>85</v>
      </c>
      <c r="K48" s="6">
        <v>80</v>
      </c>
    </row>
    <row r="49" spans="1:11" ht="12.75">
      <c r="A49" s="30">
        <v>47</v>
      </c>
      <c r="B49" s="30" t="s">
        <v>223</v>
      </c>
      <c r="C49" s="30" t="s">
        <v>271</v>
      </c>
      <c r="D49" s="30" t="s">
        <v>273</v>
      </c>
      <c r="E49" s="31" t="s">
        <v>274</v>
      </c>
      <c r="F49" s="31" t="s">
        <v>230</v>
      </c>
      <c r="G49" s="6">
        <v>6</v>
      </c>
      <c r="H49" s="6">
        <v>6</v>
      </c>
      <c r="I49" s="7">
        <v>9.5</v>
      </c>
      <c r="J49" s="6">
        <v>915</v>
      </c>
      <c r="K49" s="6">
        <v>807</v>
      </c>
    </row>
    <row r="50" spans="1:11" ht="12.75">
      <c r="A50" s="30">
        <v>48</v>
      </c>
      <c r="B50" s="30" t="s">
        <v>223</v>
      </c>
      <c r="C50" s="30" t="s">
        <v>271</v>
      </c>
      <c r="D50" s="30" t="s">
        <v>273</v>
      </c>
      <c r="E50" s="31" t="s">
        <v>274</v>
      </c>
      <c r="F50" s="31" t="s">
        <v>230</v>
      </c>
      <c r="G50" s="6">
        <v>6</v>
      </c>
      <c r="H50" s="6">
        <v>8</v>
      </c>
      <c r="I50" s="6">
        <v>10</v>
      </c>
      <c r="J50" s="6">
        <v>869</v>
      </c>
      <c r="K50" s="6">
        <v>769</v>
      </c>
    </row>
    <row r="51" spans="1:11" ht="12.75">
      <c r="A51" s="30">
        <v>50</v>
      </c>
      <c r="B51" s="30" t="s">
        <v>223</v>
      </c>
      <c r="C51" s="30" t="s">
        <v>271</v>
      </c>
      <c r="D51" s="30" t="s">
        <v>273</v>
      </c>
      <c r="E51" s="31" t="s">
        <v>274</v>
      </c>
      <c r="F51" s="31" t="s">
        <v>230</v>
      </c>
      <c r="G51" s="6">
        <v>21</v>
      </c>
      <c r="H51" s="6">
        <v>2</v>
      </c>
      <c r="I51" s="6">
        <v>6</v>
      </c>
      <c r="J51" s="6">
        <v>591</v>
      </c>
      <c r="K51" s="6">
        <v>530</v>
      </c>
    </row>
    <row r="52" spans="1:11" ht="12.75">
      <c r="A52" s="30">
        <v>51</v>
      </c>
      <c r="B52" s="30" t="s">
        <v>223</v>
      </c>
      <c r="C52" s="30" t="s">
        <v>271</v>
      </c>
      <c r="D52" s="30" t="s">
        <v>275</v>
      </c>
      <c r="E52" s="31" t="s">
        <v>276</v>
      </c>
      <c r="F52" s="31" t="s">
        <v>230</v>
      </c>
      <c r="G52" s="36">
        <v>26</v>
      </c>
      <c r="H52" s="36">
        <v>6</v>
      </c>
      <c r="I52" s="37">
        <v>7.6</v>
      </c>
      <c r="J52" s="36">
        <v>1476</v>
      </c>
      <c r="K52" s="36">
        <v>1301</v>
      </c>
    </row>
    <row r="53" spans="1:11" ht="12.75">
      <c r="A53" s="30">
        <v>52</v>
      </c>
      <c r="B53" s="30" t="s">
        <v>223</v>
      </c>
      <c r="C53" s="30" t="s">
        <v>271</v>
      </c>
      <c r="D53" s="30" t="s">
        <v>272</v>
      </c>
      <c r="E53" s="31" t="s">
        <v>276</v>
      </c>
      <c r="F53" s="31" t="s">
        <v>230</v>
      </c>
      <c r="G53" s="36">
        <v>34</v>
      </c>
      <c r="H53" s="36">
        <v>3</v>
      </c>
      <c r="I53" s="36">
        <v>8.6</v>
      </c>
      <c r="J53" s="36">
        <v>1611</v>
      </c>
      <c r="K53" s="36">
        <v>1396</v>
      </c>
    </row>
    <row r="54" spans="1:11" ht="12.75">
      <c r="A54" s="30">
        <v>53</v>
      </c>
      <c r="B54" s="30" t="s">
        <v>223</v>
      </c>
      <c r="C54" s="30" t="s">
        <v>271</v>
      </c>
      <c r="D54" s="30" t="s">
        <v>272</v>
      </c>
      <c r="E54" s="31" t="s">
        <v>274</v>
      </c>
      <c r="F54" s="31" t="s">
        <v>230</v>
      </c>
      <c r="G54" s="36">
        <v>46</v>
      </c>
      <c r="H54" s="36">
        <v>12</v>
      </c>
      <c r="I54" s="37">
        <v>2.4</v>
      </c>
      <c r="J54" s="36">
        <v>223</v>
      </c>
      <c r="K54" s="36">
        <v>206</v>
      </c>
    </row>
    <row r="55" spans="1:11" ht="12.75">
      <c r="A55" s="30">
        <v>55</v>
      </c>
      <c r="B55" s="30" t="s">
        <v>223</v>
      </c>
      <c r="C55" s="30" t="s">
        <v>271</v>
      </c>
      <c r="D55" s="30" t="s">
        <v>277</v>
      </c>
      <c r="E55" s="31" t="s">
        <v>226</v>
      </c>
      <c r="F55" s="31" t="s">
        <v>242</v>
      </c>
      <c r="G55" s="36">
        <v>58</v>
      </c>
      <c r="H55" s="38" t="s">
        <v>278</v>
      </c>
      <c r="I55" s="37">
        <v>1.4</v>
      </c>
      <c r="J55" s="36">
        <v>521</v>
      </c>
      <c r="K55" s="36">
        <v>471</v>
      </c>
    </row>
    <row r="56" spans="1:11" ht="12.75">
      <c r="A56" s="30">
        <v>56</v>
      </c>
      <c r="B56" s="30" t="s">
        <v>223</v>
      </c>
      <c r="C56" s="30" t="s">
        <v>271</v>
      </c>
      <c r="D56" s="30" t="s">
        <v>272</v>
      </c>
      <c r="E56" s="31" t="s">
        <v>226</v>
      </c>
      <c r="F56" s="31" t="s">
        <v>268</v>
      </c>
      <c r="G56" s="36">
        <v>24</v>
      </c>
      <c r="H56" s="36" t="s">
        <v>279</v>
      </c>
      <c r="I56" s="36">
        <v>2.9</v>
      </c>
      <c r="J56" s="36">
        <v>835</v>
      </c>
      <c r="K56" s="36">
        <v>755</v>
      </c>
    </row>
    <row r="57" spans="1:11" ht="12.75">
      <c r="A57" s="30">
        <v>57</v>
      </c>
      <c r="B57" s="30" t="s">
        <v>223</v>
      </c>
      <c r="C57" s="30" t="s">
        <v>271</v>
      </c>
      <c r="D57" s="30" t="s">
        <v>277</v>
      </c>
      <c r="E57" s="31" t="s">
        <v>226</v>
      </c>
      <c r="F57" s="31" t="s">
        <v>268</v>
      </c>
      <c r="G57" s="36">
        <v>58</v>
      </c>
      <c r="H57" s="36" t="s">
        <v>227</v>
      </c>
      <c r="I57" s="37">
        <v>1.2</v>
      </c>
      <c r="J57" s="36">
        <v>240</v>
      </c>
      <c r="K57" s="36">
        <v>303</v>
      </c>
    </row>
    <row r="58" spans="1:11" ht="12.75">
      <c r="A58" s="30">
        <v>58</v>
      </c>
      <c r="B58" s="30" t="s">
        <v>223</v>
      </c>
      <c r="C58" s="30" t="s">
        <v>271</v>
      </c>
      <c r="D58" s="30" t="s">
        <v>272</v>
      </c>
      <c r="E58" s="31" t="s">
        <v>226</v>
      </c>
      <c r="F58" s="31" t="s">
        <v>280</v>
      </c>
      <c r="G58" s="36">
        <v>50</v>
      </c>
      <c r="H58" s="36" t="s">
        <v>281</v>
      </c>
      <c r="I58" s="36">
        <v>1</v>
      </c>
      <c r="J58" s="36">
        <v>303</v>
      </c>
      <c r="K58" s="36">
        <v>273</v>
      </c>
    </row>
    <row r="59" spans="1:11" ht="12.75">
      <c r="A59" s="30">
        <v>59</v>
      </c>
      <c r="B59" s="30" t="s">
        <v>223</v>
      </c>
      <c r="C59" s="30" t="s">
        <v>271</v>
      </c>
      <c r="D59" s="30" t="s">
        <v>273</v>
      </c>
      <c r="E59" s="31" t="s">
        <v>228</v>
      </c>
      <c r="F59" s="31" t="s">
        <v>264</v>
      </c>
      <c r="G59" s="36">
        <v>29</v>
      </c>
      <c r="H59" s="36">
        <v>2</v>
      </c>
      <c r="I59" s="36">
        <v>1</v>
      </c>
      <c r="J59" s="36">
        <v>445</v>
      </c>
      <c r="K59" s="36">
        <v>408</v>
      </c>
    </row>
    <row r="60" spans="1:11" ht="12.75">
      <c r="A60" s="30">
        <v>60</v>
      </c>
      <c r="B60" s="30" t="s">
        <v>223</v>
      </c>
      <c r="C60" s="30" t="s">
        <v>271</v>
      </c>
      <c r="D60" s="30" t="s">
        <v>273</v>
      </c>
      <c r="E60" s="31" t="s">
        <v>228</v>
      </c>
      <c r="F60" s="31" t="s">
        <v>264</v>
      </c>
      <c r="G60" s="36">
        <v>21</v>
      </c>
      <c r="H60" s="36">
        <v>15</v>
      </c>
      <c r="I60" s="37">
        <v>0.7</v>
      </c>
      <c r="J60" s="36">
        <v>247</v>
      </c>
      <c r="K60" s="36">
        <v>224</v>
      </c>
    </row>
    <row r="61" spans="1:11" ht="12.75">
      <c r="A61" s="30">
        <v>61</v>
      </c>
      <c r="B61" s="30" t="s">
        <v>223</v>
      </c>
      <c r="C61" s="30" t="s">
        <v>282</v>
      </c>
      <c r="D61" s="30" t="s">
        <v>283</v>
      </c>
      <c r="E61" s="31" t="s">
        <v>228</v>
      </c>
      <c r="F61" s="31" t="s">
        <v>252</v>
      </c>
      <c r="G61" s="6">
        <v>16</v>
      </c>
      <c r="H61" s="6">
        <v>6</v>
      </c>
      <c r="I61" s="7">
        <v>3</v>
      </c>
      <c r="J61" s="6">
        <v>1448</v>
      </c>
      <c r="K61" s="6">
        <v>1311</v>
      </c>
    </row>
    <row r="62" spans="1:11" ht="12.75">
      <c r="A62" s="30">
        <v>62</v>
      </c>
      <c r="B62" s="30" t="s">
        <v>223</v>
      </c>
      <c r="C62" s="30" t="s">
        <v>282</v>
      </c>
      <c r="D62" s="30" t="s">
        <v>284</v>
      </c>
      <c r="E62" s="31" t="s">
        <v>285</v>
      </c>
      <c r="F62" s="31" t="s">
        <v>252</v>
      </c>
      <c r="G62" s="6">
        <v>74</v>
      </c>
      <c r="H62" s="6">
        <v>22</v>
      </c>
      <c r="I62" s="6">
        <v>0.9</v>
      </c>
      <c r="J62" s="6">
        <v>335</v>
      </c>
      <c r="K62" s="6">
        <v>309</v>
      </c>
    </row>
    <row r="63" spans="1:11" ht="12.75">
      <c r="A63" s="30">
        <v>63</v>
      </c>
      <c r="B63" s="30" t="s">
        <v>223</v>
      </c>
      <c r="C63" s="30" t="s">
        <v>282</v>
      </c>
      <c r="D63" s="30" t="s">
        <v>283</v>
      </c>
      <c r="E63" s="31" t="s">
        <v>256</v>
      </c>
      <c r="F63" s="31" t="s">
        <v>230</v>
      </c>
      <c r="G63" s="6">
        <v>20</v>
      </c>
      <c r="H63" s="6">
        <v>7</v>
      </c>
      <c r="I63" s="7">
        <v>5.6</v>
      </c>
      <c r="J63" s="6">
        <v>408</v>
      </c>
      <c r="K63" s="6">
        <v>349</v>
      </c>
    </row>
    <row r="64" spans="1:11" ht="12.75">
      <c r="A64" s="30">
        <v>64</v>
      </c>
      <c r="B64" s="30" t="s">
        <v>223</v>
      </c>
      <c r="C64" s="30" t="s">
        <v>282</v>
      </c>
      <c r="D64" s="30" t="s">
        <v>283</v>
      </c>
      <c r="E64" s="31" t="s">
        <v>286</v>
      </c>
      <c r="F64" s="31" t="s">
        <v>230</v>
      </c>
      <c r="G64" s="6">
        <v>20</v>
      </c>
      <c r="H64" s="6">
        <v>8</v>
      </c>
      <c r="I64" s="6">
        <v>6.3</v>
      </c>
      <c r="J64" s="6">
        <v>397</v>
      </c>
      <c r="K64" s="6">
        <v>358</v>
      </c>
    </row>
    <row r="65" spans="1:11" ht="12.75">
      <c r="A65" s="30">
        <v>65</v>
      </c>
      <c r="B65" s="30" t="s">
        <v>223</v>
      </c>
      <c r="C65" s="30" t="s">
        <v>282</v>
      </c>
      <c r="D65" s="30" t="s">
        <v>283</v>
      </c>
      <c r="E65" s="31" t="s">
        <v>256</v>
      </c>
      <c r="F65" s="31" t="s">
        <v>230</v>
      </c>
      <c r="G65" s="6">
        <v>30</v>
      </c>
      <c r="H65" s="6">
        <v>2</v>
      </c>
      <c r="I65" s="7">
        <v>5</v>
      </c>
      <c r="J65" s="6">
        <v>472</v>
      </c>
      <c r="K65" s="6">
        <v>403</v>
      </c>
    </row>
    <row r="66" spans="1:11" ht="12.75">
      <c r="A66" s="30">
        <v>66</v>
      </c>
      <c r="B66" s="30" t="s">
        <v>223</v>
      </c>
      <c r="C66" s="30" t="s">
        <v>282</v>
      </c>
      <c r="D66" s="30" t="s">
        <v>283</v>
      </c>
      <c r="E66" s="31" t="s">
        <v>286</v>
      </c>
      <c r="F66" s="31" t="s">
        <v>230</v>
      </c>
      <c r="G66" s="6">
        <v>32</v>
      </c>
      <c r="H66" s="39">
        <v>6</v>
      </c>
      <c r="I66" s="6">
        <v>7.6</v>
      </c>
      <c r="J66" s="6">
        <v>354</v>
      </c>
      <c r="K66" s="6">
        <v>286</v>
      </c>
    </row>
    <row r="67" spans="1:11" ht="12.75">
      <c r="A67" s="30">
        <v>67</v>
      </c>
      <c r="B67" s="30" t="s">
        <v>223</v>
      </c>
      <c r="C67" s="30" t="s">
        <v>282</v>
      </c>
      <c r="D67" s="30" t="s">
        <v>258</v>
      </c>
      <c r="E67" s="31" t="s">
        <v>256</v>
      </c>
      <c r="F67" s="31" t="s">
        <v>230</v>
      </c>
      <c r="G67" s="6">
        <v>48</v>
      </c>
      <c r="H67" s="6">
        <v>2</v>
      </c>
      <c r="I67" s="7">
        <v>4</v>
      </c>
      <c r="J67" s="6">
        <v>292</v>
      </c>
      <c r="K67" s="6">
        <v>234</v>
      </c>
    </row>
    <row r="68" spans="1:11" ht="12.75">
      <c r="A68" s="30">
        <v>68</v>
      </c>
      <c r="B68" s="30" t="s">
        <v>223</v>
      </c>
      <c r="C68" s="30" t="s">
        <v>282</v>
      </c>
      <c r="D68" s="30" t="s">
        <v>258</v>
      </c>
      <c r="E68" s="31" t="s">
        <v>287</v>
      </c>
      <c r="F68" s="31" t="s">
        <v>230</v>
      </c>
      <c r="G68" s="6">
        <v>48</v>
      </c>
      <c r="H68" s="6">
        <v>3</v>
      </c>
      <c r="I68" s="6">
        <v>3.6</v>
      </c>
      <c r="J68" s="6">
        <v>705</v>
      </c>
      <c r="K68" s="6">
        <v>590</v>
      </c>
    </row>
    <row r="69" spans="1:11" ht="12.75">
      <c r="A69" s="30">
        <v>69</v>
      </c>
      <c r="B69" s="30" t="s">
        <v>223</v>
      </c>
      <c r="C69" s="30" t="s">
        <v>282</v>
      </c>
      <c r="D69" s="30" t="s">
        <v>283</v>
      </c>
      <c r="E69" s="31" t="s">
        <v>287</v>
      </c>
      <c r="F69" s="31" t="s">
        <v>230</v>
      </c>
      <c r="G69" s="6">
        <v>32</v>
      </c>
      <c r="H69" s="6" t="s">
        <v>288</v>
      </c>
      <c r="I69" s="6">
        <v>5.2</v>
      </c>
      <c r="J69" s="6">
        <v>1044</v>
      </c>
      <c r="K69" s="6">
        <v>884</v>
      </c>
    </row>
    <row r="70" spans="1:11" ht="12.75">
      <c r="A70" s="30">
        <v>70</v>
      </c>
      <c r="B70" s="30" t="s">
        <v>223</v>
      </c>
      <c r="C70" s="30" t="s">
        <v>282</v>
      </c>
      <c r="D70" s="30" t="s">
        <v>283</v>
      </c>
      <c r="E70" s="31" t="s">
        <v>228</v>
      </c>
      <c r="F70" s="31" t="s">
        <v>264</v>
      </c>
      <c r="G70" s="6">
        <v>33</v>
      </c>
      <c r="H70" s="6">
        <v>8</v>
      </c>
      <c r="I70" s="7">
        <v>1.6</v>
      </c>
      <c r="J70" s="6">
        <v>581</v>
      </c>
      <c r="K70" s="6">
        <v>528</v>
      </c>
    </row>
    <row r="71" spans="1:11" ht="12.75">
      <c r="A71" s="30">
        <v>71</v>
      </c>
      <c r="B71" s="30" t="s">
        <v>223</v>
      </c>
      <c r="C71" s="30" t="s">
        <v>282</v>
      </c>
      <c r="D71" s="30" t="s">
        <v>283</v>
      </c>
      <c r="E71" s="31" t="s">
        <v>256</v>
      </c>
      <c r="F71" s="31" t="s">
        <v>230</v>
      </c>
      <c r="G71" s="6">
        <v>22</v>
      </c>
      <c r="H71" s="6" t="s">
        <v>289</v>
      </c>
      <c r="I71" s="7">
        <v>10</v>
      </c>
      <c r="J71" s="6">
        <v>705</v>
      </c>
      <c r="K71" s="6">
        <v>633</v>
      </c>
    </row>
    <row r="72" spans="1:11" ht="12.75">
      <c r="A72" s="30">
        <v>72</v>
      </c>
      <c r="B72" s="30" t="s">
        <v>223</v>
      </c>
      <c r="C72" s="30" t="s">
        <v>290</v>
      </c>
      <c r="D72" s="30" t="s">
        <v>291</v>
      </c>
      <c r="E72" s="31" t="s">
        <v>256</v>
      </c>
      <c r="F72" s="31" t="s">
        <v>230</v>
      </c>
      <c r="G72" s="36">
        <v>10</v>
      </c>
      <c r="H72" s="36">
        <v>1</v>
      </c>
      <c r="I72" s="37">
        <v>9</v>
      </c>
      <c r="J72" s="36">
        <v>744</v>
      </c>
      <c r="K72" s="36">
        <v>647</v>
      </c>
    </row>
    <row r="73" spans="1:11" ht="12.75">
      <c r="A73" s="30">
        <v>73</v>
      </c>
      <c r="B73" s="30" t="s">
        <v>223</v>
      </c>
      <c r="C73" s="30" t="s">
        <v>290</v>
      </c>
      <c r="D73" s="30" t="s">
        <v>291</v>
      </c>
      <c r="E73" s="31" t="s">
        <v>256</v>
      </c>
      <c r="F73" s="31" t="s">
        <v>230</v>
      </c>
      <c r="G73" s="36">
        <v>11</v>
      </c>
      <c r="H73" s="40" t="s">
        <v>292</v>
      </c>
      <c r="I73" s="36">
        <v>6.9</v>
      </c>
      <c r="J73" s="36">
        <v>444</v>
      </c>
      <c r="K73" s="36">
        <v>389</v>
      </c>
    </row>
    <row r="74" spans="1:11" ht="12.75">
      <c r="A74" s="30">
        <v>74</v>
      </c>
      <c r="B74" s="30" t="s">
        <v>223</v>
      </c>
      <c r="C74" s="30" t="s">
        <v>290</v>
      </c>
      <c r="D74" s="30" t="s">
        <v>291</v>
      </c>
      <c r="E74" s="31" t="s">
        <v>256</v>
      </c>
      <c r="F74" s="31" t="s">
        <v>230</v>
      </c>
      <c r="G74" s="36">
        <v>11</v>
      </c>
      <c r="H74" s="36">
        <v>19</v>
      </c>
      <c r="I74" s="37">
        <v>0.9</v>
      </c>
      <c r="J74" s="36">
        <v>118</v>
      </c>
      <c r="K74" s="36">
        <v>102</v>
      </c>
    </row>
    <row r="75" spans="1:11" ht="12.75">
      <c r="A75" s="30">
        <v>75</v>
      </c>
      <c r="B75" s="30" t="s">
        <v>223</v>
      </c>
      <c r="C75" s="30" t="s">
        <v>290</v>
      </c>
      <c r="D75" s="30" t="s">
        <v>291</v>
      </c>
      <c r="E75" s="31" t="s">
        <v>256</v>
      </c>
      <c r="F75" s="31" t="s">
        <v>230</v>
      </c>
      <c r="G75" s="41">
        <v>15</v>
      </c>
      <c r="H75" s="36" t="s">
        <v>288</v>
      </c>
      <c r="I75" s="36">
        <v>9.5</v>
      </c>
      <c r="J75" s="36">
        <v>883</v>
      </c>
      <c r="K75" s="36">
        <v>779</v>
      </c>
    </row>
    <row r="76" spans="1:11" ht="12.75">
      <c r="A76" s="30">
        <v>76</v>
      </c>
      <c r="B76" s="30" t="s">
        <v>223</v>
      </c>
      <c r="C76" s="30" t="s">
        <v>290</v>
      </c>
      <c r="D76" s="30" t="s">
        <v>293</v>
      </c>
      <c r="E76" s="31" t="s">
        <v>256</v>
      </c>
      <c r="F76" s="31" t="s">
        <v>230</v>
      </c>
      <c r="G76" s="36">
        <v>18</v>
      </c>
      <c r="H76" s="36">
        <v>10</v>
      </c>
      <c r="I76" s="37">
        <v>9.5</v>
      </c>
      <c r="J76" s="36">
        <v>806</v>
      </c>
      <c r="K76" s="36">
        <v>712</v>
      </c>
    </row>
    <row r="77" spans="1:11" ht="12.75">
      <c r="A77" s="30">
        <v>77</v>
      </c>
      <c r="B77" s="30" t="s">
        <v>223</v>
      </c>
      <c r="C77" s="30" t="s">
        <v>290</v>
      </c>
      <c r="D77" s="30" t="s">
        <v>293</v>
      </c>
      <c r="E77" s="31" t="s">
        <v>256</v>
      </c>
      <c r="F77" s="31" t="s">
        <v>230</v>
      </c>
      <c r="G77" s="36">
        <v>29</v>
      </c>
      <c r="H77" s="36" t="s">
        <v>289</v>
      </c>
      <c r="I77" s="36">
        <v>10</v>
      </c>
      <c r="J77" s="36">
        <v>716</v>
      </c>
      <c r="K77" s="36">
        <v>616</v>
      </c>
    </row>
    <row r="78" spans="1:11" ht="12.75">
      <c r="A78" s="30">
        <v>78</v>
      </c>
      <c r="B78" s="30" t="s">
        <v>223</v>
      </c>
      <c r="C78" s="30" t="s">
        <v>290</v>
      </c>
      <c r="D78" s="30" t="s">
        <v>293</v>
      </c>
      <c r="E78" s="31" t="s">
        <v>294</v>
      </c>
      <c r="F78" s="31" t="s">
        <v>230</v>
      </c>
      <c r="G78" s="36">
        <v>29</v>
      </c>
      <c r="H78" s="36">
        <v>30</v>
      </c>
      <c r="I78" s="37">
        <v>4.2</v>
      </c>
      <c r="J78" s="36">
        <v>1225</v>
      </c>
      <c r="K78" s="36">
        <v>1080</v>
      </c>
    </row>
    <row r="79" spans="1:11" ht="12.75">
      <c r="A79" s="30">
        <v>79</v>
      </c>
      <c r="B79" s="30" t="s">
        <v>223</v>
      </c>
      <c r="C79" s="30" t="s">
        <v>290</v>
      </c>
      <c r="D79" s="30" t="s">
        <v>293</v>
      </c>
      <c r="E79" s="31" t="s">
        <v>256</v>
      </c>
      <c r="F79" s="31" t="s">
        <v>230</v>
      </c>
      <c r="G79" s="36">
        <v>31</v>
      </c>
      <c r="H79" s="40" t="s">
        <v>295</v>
      </c>
      <c r="I79" s="37">
        <v>5.6</v>
      </c>
      <c r="J79" s="36">
        <v>610</v>
      </c>
      <c r="K79" s="36">
        <v>545</v>
      </c>
    </row>
    <row r="80" spans="1:11" ht="12.75">
      <c r="A80" s="30">
        <v>80</v>
      </c>
      <c r="B80" s="30" t="s">
        <v>223</v>
      </c>
      <c r="C80" s="30" t="s">
        <v>290</v>
      </c>
      <c r="D80" s="30" t="s">
        <v>293</v>
      </c>
      <c r="E80" s="31" t="s">
        <v>228</v>
      </c>
      <c r="F80" s="31" t="s">
        <v>268</v>
      </c>
      <c r="G80" s="36">
        <v>18</v>
      </c>
      <c r="H80" s="36">
        <v>30</v>
      </c>
      <c r="I80" s="36">
        <v>1.9</v>
      </c>
      <c r="J80" s="36">
        <v>540</v>
      </c>
      <c r="K80" s="36">
        <v>482</v>
      </c>
    </row>
    <row r="81" spans="1:11" ht="12.75">
      <c r="A81" s="30">
        <v>81</v>
      </c>
      <c r="B81" s="30" t="s">
        <v>223</v>
      </c>
      <c r="C81" s="30" t="s">
        <v>290</v>
      </c>
      <c r="D81" s="30" t="s">
        <v>293</v>
      </c>
      <c r="E81" s="31" t="s">
        <v>226</v>
      </c>
      <c r="F81" s="31" t="s">
        <v>268</v>
      </c>
      <c r="G81" s="36">
        <v>24</v>
      </c>
      <c r="H81" s="36" t="s">
        <v>241</v>
      </c>
      <c r="I81" s="37">
        <v>1.1</v>
      </c>
      <c r="J81" s="36">
        <v>305</v>
      </c>
      <c r="K81" s="36">
        <v>273</v>
      </c>
    </row>
    <row r="82" spans="1:11" ht="31.5" customHeight="1">
      <c r="A82" s="496" t="s">
        <v>42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8"/>
    </row>
    <row r="83" spans="1:11" ht="12.75">
      <c r="A83" s="18">
        <v>82</v>
      </c>
      <c r="B83" s="18" t="s">
        <v>223</v>
      </c>
      <c r="C83" s="18" t="s">
        <v>250</v>
      </c>
      <c r="D83" s="18" t="s">
        <v>296</v>
      </c>
      <c r="E83" s="26" t="s">
        <v>44</v>
      </c>
      <c r="F83" s="26" t="s">
        <v>230</v>
      </c>
      <c r="G83" s="42">
        <v>20</v>
      </c>
      <c r="H83" s="42">
        <v>2</v>
      </c>
      <c r="I83" s="43">
        <v>1.9</v>
      </c>
      <c r="J83" s="42">
        <v>9</v>
      </c>
      <c r="K83" s="42">
        <v>0</v>
      </c>
    </row>
    <row r="84" spans="1:11" ht="12.75">
      <c r="A84" s="18">
        <v>83</v>
      </c>
      <c r="B84" s="18" t="s">
        <v>223</v>
      </c>
      <c r="C84" s="18" t="s">
        <v>250</v>
      </c>
      <c r="D84" s="18" t="s">
        <v>296</v>
      </c>
      <c r="E84" s="26" t="s">
        <v>44</v>
      </c>
      <c r="F84" s="26" t="s">
        <v>230</v>
      </c>
      <c r="G84" s="42">
        <v>21</v>
      </c>
      <c r="H84" s="42">
        <v>33</v>
      </c>
      <c r="I84" s="42">
        <v>2.8</v>
      </c>
      <c r="J84" s="42">
        <v>15</v>
      </c>
      <c r="K84" s="42">
        <v>0</v>
      </c>
    </row>
    <row r="85" spans="1:11" ht="12.75">
      <c r="A85" s="18">
        <v>83</v>
      </c>
      <c r="B85" s="18" t="s">
        <v>223</v>
      </c>
      <c r="C85" s="18" t="s">
        <v>250</v>
      </c>
      <c r="D85" s="18" t="s">
        <v>296</v>
      </c>
      <c r="E85" s="26" t="s">
        <v>44</v>
      </c>
      <c r="F85" s="26" t="s">
        <v>230</v>
      </c>
      <c r="G85" s="42">
        <v>22</v>
      </c>
      <c r="H85" s="42">
        <v>27</v>
      </c>
      <c r="I85" s="43">
        <v>4</v>
      </c>
      <c r="J85" s="42">
        <v>20</v>
      </c>
      <c r="K85" s="42">
        <v>0</v>
      </c>
    </row>
    <row r="86" spans="1:11" ht="12.75">
      <c r="A86" s="18">
        <v>84</v>
      </c>
      <c r="B86" s="18" t="s">
        <v>223</v>
      </c>
      <c r="C86" s="18" t="s">
        <v>250</v>
      </c>
      <c r="D86" s="18" t="s">
        <v>255</v>
      </c>
      <c r="E86" s="26" t="s">
        <v>44</v>
      </c>
      <c r="F86" s="26" t="s">
        <v>230</v>
      </c>
      <c r="G86" s="42">
        <v>23</v>
      </c>
      <c r="H86" s="42">
        <v>24</v>
      </c>
      <c r="I86" s="42">
        <v>3</v>
      </c>
      <c r="J86" s="42">
        <v>26</v>
      </c>
      <c r="K86" s="42">
        <v>0</v>
      </c>
    </row>
    <row r="87" spans="1:11" ht="12.75">
      <c r="A87" s="18">
        <v>85</v>
      </c>
      <c r="B87" s="18" t="s">
        <v>223</v>
      </c>
      <c r="C87" s="18" t="s">
        <v>250</v>
      </c>
      <c r="D87" s="18" t="s">
        <v>297</v>
      </c>
      <c r="E87" s="26" t="s">
        <v>45</v>
      </c>
      <c r="F87" s="26" t="s">
        <v>252</v>
      </c>
      <c r="G87" s="42">
        <v>12</v>
      </c>
      <c r="H87" s="42">
        <v>28</v>
      </c>
      <c r="I87" s="43">
        <v>2</v>
      </c>
      <c r="J87" s="42">
        <v>10</v>
      </c>
      <c r="K87" s="42">
        <v>0</v>
      </c>
    </row>
    <row r="88" spans="1:11" ht="12.75">
      <c r="A88" s="18">
        <v>86</v>
      </c>
      <c r="B88" s="18" t="s">
        <v>223</v>
      </c>
      <c r="C88" s="18" t="s">
        <v>250</v>
      </c>
      <c r="D88" s="18" t="s">
        <v>296</v>
      </c>
      <c r="E88" s="26" t="s">
        <v>45</v>
      </c>
      <c r="F88" s="26" t="s">
        <v>230</v>
      </c>
      <c r="G88" s="42">
        <v>19</v>
      </c>
      <c r="H88" s="42">
        <v>20</v>
      </c>
      <c r="I88" s="42">
        <v>2.2</v>
      </c>
      <c r="J88" s="42">
        <v>16</v>
      </c>
      <c r="K88" s="42">
        <v>0</v>
      </c>
    </row>
    <row r="89" spans="1:11" ht="12.75">
      <c r="A89" s="18">
        <v>87</v>
      </c>
      <c r="B89" s="18" t="s">
        <v>223</v>
      </c>
      <c r="C89" s="18" t="s">
        <v>250</v>
      </c>
      <c r="D89" s="18" t="s">
        <v>296</v>
      </c>
      <c r="E89" s="26" t="s">
        <v>45</v>
      </c>
      <c r="F89" s="26" t="s">
        <v>230</v>
      </c>
      <c r="G89" s="42">
        <v>19</v>
      </c>
      <c r="H89" s="42">
        <v>22</v>
      </c>
      <c r="I89" s="43">
        <v>1.1</v>
      </c>
      <c r="J89" s="42">
        <v>10</v>
      </c>
      <c r="K89" s="42">
        <v>0</v>
      </c>
    </row>
    <row r="90" spans="1:11" ht="12.75">
      <c r="A90" s="18">
        <v>88</v>
      </c>
      <c r="B90" s="18" t="s">
        <v>223</v>
      </c>
      <c r="C90" s="18" t="s">
        <v>250</v>
      </c>
      <c r="D90" s="18" t="s">
        <v>296</v>
      </c>
      <c r="E90" s="26" t="s">
        <v>45</v>
      </c>
      <c r="F90" s="26" t="s">
        <v>230</v>
      </c>
      <c r="G90" s="42">
        <v>22</v>
      </c>
      <c r="H90" s="42">
        <v>19</v>
      </c>
      <c r="I90" s="42">
        <v>0.7</v>
      </c>
      <c r="J90" s="42">
        <v>6</v>
      </c>
      <c r="K90" s="42">
        <v>0</v>
      </c>
    </row>
    <row r="91" spans="1:11" ht="12.75">
      <c r="A91" s="18">
        <v>89</v>
      </c>
      <c r="B91" s="18" t="s">
        <v>223</v>
      </c>
      <c r="C91" s="18" t="s">
        <v>250</v>
      </c>
      <c r="D91" s="18" t="s">
        <v>296</v>
      </c>
      <c r="E91" s="26" t="s">
        <v>45</v>
      </c>
      <c r="F91" s="26" t="s">
        <v>268</v>
      </c>
      <c r="G91" s="42">
        <v>22</v>
      </c>
      <c r="H91" s="42">
        <v>26</v>
      </c>
      <c r="I91" s="43">
        <v>0.4</v>
      </c>
      <c r="J91" s="42">
        <v>6</v>
      </c>
      <c r="K91" s="42">
        <v>0</v>
      </c>
    </row>
    <row r="92" spans="1:11" ht="12.75">
      <c r="A92" s="18">
        <v>90</v>
      </c>
      <c r="B92" s="18" t="s">
        <v>223</v>
      </c>
      <c r="C92" s="18" t="s">
        <v>250</v>
      </c>
      <c r="D92" s="18" t="s">
        <v>296</v>
      </c>
      <c r="E92" s="26" t="s">
        <v>45</v>
      </c>
      <c r="F92" s="26" t="s">
        <v>230</v>
      </c>
      <c r="G92" s="42">
        <v>25</v>
      </c>
      <c r="H92" s="42">
        <v>26</v>
      </c>
      <c r="I92" s="42">
        <v>1.8</v>
      </c>
      <c r="J92" s="42">
        <v>28</v>
      </c>
      <c r="K92" s="42">
        <v>0</v>
      </c>
    </row>
    <row r="93" spans="1:11" ht="12.75">
      <c r="A93" s="18">
        <v>91</v>
      </c>
      <c r="B93" s="18" t="s">
        <v>223</v>
      </c>
      <c r="C93" s="18" t="s">
        <v>250</v>
      </c>
      <c r="D93" s="18" t="s">
        <v>296</v>
      </c>
      <c r="E93" s="26" t="s">
        <v>45</v>
      </c>
      <c r="F93" s="26" t="s">
        <v>230</v>
      </c>
      <c r="G93" s="42">
        <v>25</v>
      </c>
      <c r="H93" s="42">
        <v>27</v>
      </c>
      <c r="I93" s="43">
        <v>2.3</v>
      </c>
      <c r="J93" s="42">
        <v>48</v>
      </c>
      <c r="K93" s="42">
        <v>0</v>
      </c>
    </row>
    <row r="94" spans="1:11" ht="12.75">
      <c r="A94" s="18">
        <v>92</v>
      </c>
      <c r="B94" s="18" t="s">
        <v>223</v>
      </c>
      <c r="C94" s="18" t="s">
        <v>250</v>
      </c>
      <c r="D94" s="18" t="s">
        <v>255</v>
      </c>
      <c r="E94" s="26" t="s">
        <v>45</v>
      </c>
      <c r="F94" s="26" t="s">
        <v>298</v>
      </c>
      <c r="G94" s="42">
        <v>26</v>
      </c>
      <c r="H94" s="42">
        <v>3</v>
      </c>
      <c r="I94" s="42">
        <v>0.9</v>
      </c>
      <c r="J94" s="42">
        <v>4</v>
      </c>
      <c r="K94" s="42">
        <v>0</v>
      </c>
    </row>
    <row r="95" spans="1:11" ht="12.75">
      <c r="A95" s="18">
        <v>93</v>
      </c>
      <c r="B95" s="18" t="s">
        <v>223</v>
      </c>
      <c r="C95" s="18" t="s">
        <v>250</v>
      </c>
      <c r="D95" s="18" t="s">
        <v>255</v>
      </c>
      <c r="E95" s="26" t="s">
        <v>45</v>
      </c>
      <c r="F95" s="26" t="s">
        <v>298</v>
      </c>
      <c r="G95" s="42">
        <v>26</v>
      </c>
      <c r="H95" s="42">
        <v>19</v>
      </c>
      <c r="I95" s="43">
        <v>12</v>
      </c>
      <c r="J95" s="42">
        <v>184</v>
      </c>
      <c r="K95" s="42">
        <v>0</v>
      </c>
    </row>
    <row r="96" spans="1:11" ht="12.75">
      <c r="A96" s="18">
        <v>94</v>
      </c>
      <c r="B96" s="18" t="s">
        <v>223</v>
      </c>
      <c r="C96" s="18" t="s">
        <v>250</v>
      </c>
      <c r="D96" s="18" t="s">
        <v>296</v>
      </c>
      <c r="E96" s="26" t="s">
        <v>45</v>
      </c>
      <c r="F96" s="26" t="s">
        <v>230</v>
      </c>
      <c r="G96" s="42">
        <v>38</v>
      </c>
      <c r="H96" s="42">
        <v>27</v>
      </c>
      <c r="I96" s="42">
        <v>2</v>
      </c>
      <c r="J96" s="42">
        <v>13</v>
      </c>
      <c r="K96" s="42">
        <v>0</v>
      </c>
    </row>
    <row r="97" spans="1:11" ht="12.75">
      <c r="A97" s="18">
        <v>95</v>
      </c>
      <c r="B97" s="18" t="s">
        <v>223</v>
      </c>
      <c r="C97" s="18" t="s">
        <v>250</v>
      </c>
      <c r="D97" s="18" t="s">
        <v>296</v>
      </c>
      <c r="E97" s="26" t="s">
        <v>45</v>
      </c>
      <c r="F97" s="26" t="s">
        <v>230</v>
      </c>
      <c r="G97" s="42">
        <v>38</v>
      </c>
      <c r="H97" s="42">
        <v>29</v>
      </c>
      <c r="I97" s="43">
        <v>1</v>
      </c>
      <c r="J97" s="42">
        <v>6</v>
      </c>
      <c r="K97" s="42">
        <v>0</v>
      </c>
    </row>
    <row r="98" spans="1:11" ht="12.75">
      <c r="A98" s="18">
        <v>96</v>
      </c>
      <c r="B98" s="18" t="s">
        <v>223</v>
      </c>
      <c r="C98" s="18" t="s">
        <v>250</v>
      </c>
      <c r="D98" s="18" t="s">
        <v>296</v>
      </c>
      <c r="E98" s="26" t="s">
        <v>45</v>
      </c>
      <c r="F98" s="26" t="s">
        <v>230</v>
      </c>
      <c r="G98" s="42">
        <v>38</v>
      </c>
      <c r="H98" s="42">
        <v>30</v>
      </c>
      <c r="I98" s="42">
        <v>2.6</v>
      </c>
      <c r="J98" s="42">
        <v>10</v>
      </c>
      <c r="K98" s="42">
        <v>0</v>
      </c>
    </row>
    <row r="99" spans="1:11" ht="12.75">
      <c r="A99" s="18">
        <v>97</v>
      </c>
      <c r="B99" s="18" t="s">
        <v>223</v>
      </c>
      <c r="C99" s="18" t="s">
        <v>250</v>
      </c>
      <c r="D99" s="18" t="s">
        <v>296</v>
      </c>
      <c r="E99" s="26" t="s">
        <v>45</v>
      </c>
      <c r="F99" s="26" t="s">
        <v>264</v>
      </c>
      <c r="G99" s="42">
        <v>38</v>
      </c>
      <c r="H99" s="42">
        <v>31</v>
      </c>
      <c r="I99" s="43">
        <v>1.4</v>
      </c>
      <c r="J99" s="42">
        <v>6</v>
      </c>
      <c r="K99" s="42">
        <v>0</v>
      </c>
    </row>
    <row r="100" spans="1:11" ht="12.75">
      <c r="A100" s="18">
        <v>98</v>
      </c>
      <c r="B100" s="18" t="s">
        <v>223</v>
      </c>
      <c r="C100" s="18" t="s">
        <v>250</v>
      </c>
      <c r="D100" s="18" t="s">
        <v>296</v>
      </c>
      <c r="E100" s="26" t="s">
        <v>45</v>
      </c>
      <c r="F100" s="26" t="s">
        <v>230</v>
      </c>
      <c r="G100" s="42">
        <v>38</v>
      </c>
      <c r="H100" s="42">
        <v>32</v>
      </c>
      <c r="I100" s="42">
        <v>0.5</v>
      </c>
      <c r="J100" s="42">
        <v>3</v>
      </c>
      <c r="K100" s="42">
        <v>0</v>
      </c>
    </row>
    <row r="101" spans="1:11" ht="12.75">
      <c r="A101" s="18">
        <v>99</v>
      </c>
      <c r="B101" s="18" t="s">
        <v>223</v>
      </c>
      <c r="C101" s="18" t="s">
        <v>250</v>
      </c>
      <c r="D101" s="18" t="s">
        <v>257</v>
      </c>
      <c r="E101" s="26" t="s">
        <v>45</v>
      </c>
      <c r="F101" s="26" t="s">
        <v>230</v>
      </c>
      <c r="G101" s="42">
        <v>39</v>
      </c>
      <c r="H101" s="42">
        <v>3</v>
      </c>
      <c r="I101" s="43">
        <v>0.3</v>
      </c>
      <c r="J101" s="42">
        <v>2</v>
      </c>
      <c r="K101" s="42">
        <v>0</v>
      </c>
    </row>
    <row r="102" spans="1:11" ht="12.75">
      <c r="A102" s="18">
        <v>100</v>
      </c>
      <c r="B102" s="18" t="s">
        <v>223</v>
      </c>
      <c r="C102" s="18" t="s">
        <v>250</v>
      </c>
      <c r="D102" s="18" t="s">
        <v>257</v>
      </c>
      <c r="E102" s="26" t="s">
        <v>45</v>
      </c>
      <c r="F102" s="26" t="s">
        <v>230</v>
      </c>
      <c r="G102" s="42">
        <v>39</v>
      </c>
      <c r="H102" s="42">
        <v>12</v>
      </c>
      <c r="I102" s="42">
        <v>2</v>
      </c>
      <c r="J102" s="42">
        <v>12</v>
      </c>
      <c r="K102" s="42">
        <v>0</v>
      </c>
    </row>
    <row r="103" spans="1:11" ht="12.75">
      <c r="A103" s="18">
        <v>101</v>
      </c>
      <c r="B103" s="18" t="s">
        <v>223</v>
      </c>
      <c r="C103" s="18" t="s">
        <v>250</v>
      </c>
      <c r="D103" s="18" t="s">
        <v>257</v>
      </c>
      <c r="E103" s="26" t="s">
        <v>45</v>
      </c>
      <c r="F103" s="26" t="s">
        <v>230</v>
      </c>
      <c r="G103" s="42">
        <v>41</v>
      </c>
      <c r="H103" s="42">
        <v>2</v>
      </c>
      <c r="I103" s="43">
        <v>1.9</v>
      </c>
      <c r="J103" s="42">
        <v>18</v>
      </c>
      <c r="K103" s="42">
        <v>0</v>
      </c>
    </row>
    <row r="104" spans="1:11" ht="12.75">
      <c r="A104" s="18">
        <v>102</v>
      </c>
      <c r="B104" s="18" t="s">
        <v>223</v>
      </c>
      <c r="C104" s="18" t="s">
        <v>250</v>
      </c>
      <c r="D104" s="18" t="s">
        <v>297</v>
      </c>
      <c r="E104" s="26" t="s">
        <v>45</v>
      </c>
      <c r="F104" s="26" t="s">
        <v>264</v>
      </c>
      <c r="G104" s="42">
        <v>15</v>
      </c>
      <c r="H104" s="42">
        <v>33</v>
      </c>
      <c r="I104" s="42">
        <v>2</v>
      </c>
      <c r="J104" s="42">
        <v>8</v>
      </c>
      <c r="K104" s="42">
        <v>0</v>
      </c>
    </row>
    <row r="105" spans="1:11" ht="12.75">
      <c r="A105" s="18">
        <v>103</v>
      </c>
      <c r="B105" s="18" t="s">
        <v>223</v>
      </c>
      <c r="C105" s="18" t="s">
        <v>250</v>
      </c>
      <c r="D105" s="18" t="s">
        <v>299</v>
      </c>
      <c r="E105" s="26" t="s">
        <v>300</v>
      </c>
      <c r="F105" s="26" t="s">
        <v>252</v>
      </c>
      <c r="G105" s="42">
        <v>10</v>
      </c>
      <c r="H105" s="42">
        <v>2</v>
      </c>
      <c r="I105" s="43">
        <v>0.6</v>
      </c>
      <c r="J105" s="42">
        <v>18</v>
      </c>
      <c r="K105" s="42">
        <v>16</v>
      </c>
    </row>
    <row r="106" spans="1:11" ht="12.75">
      <c r="A106" s="18">
        <v>104</v>
      </c>
      <c r="B106" s="18" t="s">
        <v>223</v>
      </c>
      <c r="C106" s="18" t="s">
        <v>250</v>
      </c>
      <c r="D106" s="18" t="s">
        <v>299</v>
      </c>
      <c r="E106" s="26" t="s">
        <v>300</v>
      </c>
      <c r="F106" s="26" t="s">
        <v>252</v>
      </c>
      <c r="G106" s="42">
        <v>10</v>
      </c>
      <c r="H106" s="42">
        <v>3</v>
      </c>
      <c r="I106" s="42">
        <v>1</v>
      </c>
      <c r="J106" s="42">
        <v>25</v>
      </c>
      <c r="K106" s="42">
        <v>22</v>
      </c>
    </row>
    <row r="107" spans="1:11" ht="12.75">
      <c r="A107" s="18">
        <v>105</v>
      </c>
      <c r="B107" s="18" t="s">
        <v>223</v>
      </c>
      <c r="C107" s="18" t="s">
        <v>250</v>
      </c>
      <c r="D107" s="18" t="s">
        <v>299</v>
      </c>
      <c r="E107" s="26" t="s">
        <v>300</v>
      </c>
      <c r="F107" s="26" t="s">
        <v>252</v>
      </c>
      <c r="G107" s="42">
        <v>10</v>
      </c>
      <c r="H107" s="42">
        <v>25</v>
      </c>
      <c r="I107" s="43">
        <v>2.3</v>
      </c>
      <c r="J107" s="42">
        <v>44</v>
      </c>
      <c r="K107" s="42">
        <v>40</v>
      </c>
    </row>
    <row r="108" spans="1:11" ht="12.75">
      <c r="A108" s="18">
        <v>106</v>
      </c>
      <c r="B108" s="18" t="s">
        <v>223</v>
      </c>
      <c r="C108" s="18" t="s">
        <v>250</v>
      </c>
      <c r="D108" s="18" t="s">
        <v>255</v>
      </c>
      <c r="E108" s="26" t="s">
        <v>300</v>
      </c>
      <c r="F108" s="26" t="s">
        <v>298</v>
      </c>
      <c r="G108" s="42">
        <v>23</v>
      </c>
      <c r="H108" s="42">
        <v>29</v>
      </c>
      <c r="I108" s="42">
        <v>1.6</v>
      </c>
      <c r="J108" s="42">
        <v>38</v>
      </c>
      <c r="K108" s="42">
        <v>35</v>
      </c>
    </row>
    <row r="109" spans="1:11" ht="12.75">
      <c r="A109" s="18">
        <v>107</v>
      </c>
      <c r="B109" s="18" t="s">
        <v>223</v>
      </c>
      <c r="C109" s="18" t="s">
        <v>250</v>
      </c>
      <c r="D109" s="18" t="s">
        <v>255</v>
      </c>
      <c r="E109" s="26" t="s">
        <v>300</v>
      </c>
      <c r="F109" s="26" t="s">
        <v>230</v>
      </c>
      <c r="G109" s="42">
        <v>23</v>
      </c>
      <c r="H109" s="42">
        <v>3</v>
      </c>
      <c r="I109" s="43">
        <v>3.2</v>
      </c>
      <c r="J109" s="42">
        <v>68</v>
      </c>
      <c r="K109" s="42">
        <v>60</v>
      </c>
    </row>
    <row r="110" spans="1:11" ht="12.75">
      <c r="A110" s="18">
        <v>108</v>
      </c>
      <c r="B110" s="18" t="s">
        <v>223</v>
      </c>
      <c r="C110" s="18" t="s">
        <v>250</v>
      </c>
      <c r="D110" s="18" t="s">
        <v>296</v>
      </c>
      <c r="E110" s="26" t="s">
        <v>300</v>
      </c>
      <c r="F110" s="26" t="s">
        <v>230</v>
      </c>
      <c r="G110" s="42">
        <v>22</v>
      </c>
      <c r="H110" s="42">
        <v>12</v>
      </c>
      <c r="I110" s="42">
        <v>3</v>
      </c>
      <c r="J110" s="42">
        <v>65</v>
      </c>
      <c r="K110" s="42">
        <v>60</v>
      </c>
    </row>
    <row r="111" spans="1:11" ht="12.75">
      <c r="A111" s="18">
        <v>109</v>
      </c>
      <c r="B111" s="18" t="s">
        <v>223</v>
      </c>
      <c r="C111" s="18" t="s">
        <v>250</v>
      </c>
      <c r="D111" s="18" t="s">
        <v>299</v>
      </c>
      <c r="E111" s="26" t="s">
        <v>301</v>
      </c>
      <c r="F111" s="26" t="s">
        <v>252</v>
      </c>
      <c r="G111" s="42">
        <v>10</v>
      </c>
      <c r="H111" s="42">
        <v>18</v>
      </c>
      <c r="I111" s="42">
        <v>10</v>
      </c>
      <c r="J111" s="42">
        <v>85</v>
      </c>
      <c r="K111" s="42">
        <v>80</v>
      </c>
    </row>
    <row r="112" spans="1:11" ht="12.75">
      <c r="A112" s="18">
        <v>110</v>
      </c>
      <c r="B112" s="18" t="s">
        <v>223</v>
      </c>
      <c r="C112" s="18" t="s">
        <v>250</v>
      </c>
      <c r="D112" s="18" t="s">
        <v>299</v>
      </c>
      <c r="E112" s="26" t="s">
        <v>301</v>
      </c>
      <c r="F112" s="26" t="s">
        <v>252</v>
      </c>
      <c r="G112" s="42">
        <v>10</v>
      </c>
      <c r="H112" s="42">
        <v>1</v>
      </c>
      <c r="I112" s="42">
        <v>4.5</v>
      </c>
      <c r="J112" s="42">
        <v>70</v>
      </c>
      <c r="K112" s="42">
        <v>61</v>
      </c>
    </row>
    <row r="113" spans="1:11" ht="12.75">
      <c r="A113" s="18">
        <v>111</v>
      </c>
      <c r="B113" s="18" t="s">
        <v>223</v>
      </c>
      <c r="C113" s="18" t="s">
        <v>250</v>
      </c>
      <c r="D113" s="18" t="s">
        <v>299</v>
      </c>
      <c r="E113" s="26" t="s">
        <v>301</v>
      </c>
      <c r="F113" s="26" t="s">
        <v>252</v>
      </c>
      <c r="G113" s="42">
        <v>10</v>
      </c>
      <c r="H113" s="42">
        <v>9</v>
      </c>
      <c r="I113" s="42">
        <v>6.9</v>
      </c>
      <c r="J113" s="42">
        <v>105</v>
      </c>
      <c r="K113" s="42">
        <v>100</v>
      </c>
    </row>
    <row r="114" spans="1:11" ht="11.25" customHeight="1">
      <c r="A114" s="18">
        <v>112</v>
      </c>
      <c r="B114" s="18" t="s">
        <v>223</v>
      </c>
      <c r="C114" s="18" t="s">
        <v>250</v>
      </c>
      <c r="D114" s="18" t="s">
        <v>299</v>
      </c>
      <c r="E114" s="26" t="s">
        <v>301</v>
      </c>
      <c r="F114" s="26" t="s">
        <v>252</v>
      </c>
      <c r="G114" s="42">
        <v>11</v>
      </c>
      <c r="H114" s="42">
        <v>15</v>
      </c>
      <c r="I114" s="42">
        <v>1.8</v>
      </c>
      <c r="J114" s="42">
        <v>30</v>
      </c>
      <c r="K114" s="42">
        <v>25</v>
      </c>
    </row>
    <row r="115" spans="1:11" ht="12.75">
      <c r="A115" s="18">
        <v>113</v>
      </c>
      <c r="B115" s="18" t="s">
        <v>223</v>
      </c>
      <c r="C115" s="18" t="s">
        <v>250</v>
      </c>
      <c r="D115" s="18" t="s">
        <v>299</v>
      </c>
      <c r="E115" s="26" t="s">
        <v>301</v>
      </c>
      <c r="F115" s="26" t="s">
        <v>264</v>
      </c>
      <c r="G115" s="42">
        <v>11</v>
      </c>
      <c r="H115" s="42">
        <v>16</v>
      </c>
      <c r="I115" s="42">
        <v>3.5</v>
      </c>
      <c r="J115" s="42">
        <v>65</v>
      </c>
      <c r="K115" s="42">
        <v>58</v>
      </c>
    </row>
    <row r="116" spans="1:11" ht="12.75">
      <c r="A116" s="18">
        <v>114</v>
      </c>
      <c r="B116" s="18" t="s">
        <v>223</v>
      </c>
      <c r="C116" s="18" t="s">
        <v>250</v>
      </c>
      <c r="D116" s="18" t="s">
        <v>297</v>
      </c>
      <c r="E116" s="26" t="s">
        <v>301</v>
      </c>
      <c r="F116" s="26" t="s">
        <v>252</v>
      </c>
      <c r="G116" s="42">
        <v>12</v>
      </c>
      <c r="H116" s="42">
        <v>2</v>
      </c>
      <c r="I116" s="42">
        <v>707</v>
      </c>
      <c r="J116" s="42">
        <v>100</v>
      </c>
      <c r="K116" s="42">
        <v>94</v>
      </c>
    </row>
    <row r="117" spans="1:11" ht="12.75">
      <c r="A117" s="18">
        <v>115</v>
      </c>
      <c r="B117" s="18" t="s">
        <v>223</v>
      </c>
      <c r="C117" s="18" t="s">
        <v>250</v>
      </c>
      <c r="D117" s="18" t="s">
        <v>255</v>
      </c>
      <c r="E117" s="26" t="s">
        <v>301</v>
      </c>
      <c r="F117" s="26" t="s">
        <v>237</v>
      </c>
      <c r="G117" s="42">
        <v>23</v>
      </c>
      <c r="H117" s="42">
        <v>18</v>
      </c>
      <c r="I117" s="42">
        <v>5.9</v>
      </c>
      <c r="J117" s="42">
        <v>90</v>
      </c>
      <c r="K117" s="42">
        <v>84</v>
      </c>
    </row>
    <row r="118" spans="1:11" ht="12.75">
      <c r="A118" s="18">
        <v>116</v>
      </c>
      <c r="B118" s="18" t="s">
        <v>223</v>
      </c>
      <c r="C118" s="18" t="s">
        <v>250</v>
      </c>
      <c r="D118" s="18" t="s">
        <v>255</v>
      </c>
      <c r="E118" s="26" t="s">
        <v>301</v>
      </c>
      <c r="F118" s="26" t="s">
        <v>230</v>
      </c>
      <c r="G118" s="42">
        <v>25</v>
      </c>
      <c r="H118" s="42">
        <v>23</v>
      </c>
      <c r="I118" s="42">
        <v>1.3</v>
      </c>
      <c r="J118" s="42">
        <v>16</v>
      </c>
      <c r="K118" s="42">
        <v>13</v>
      </c>
    </row>
    <row r="119" spans="1:11" ht="12.75">
      <c r="A119" s="18">
        <v>117</v>
      </c>
      <c r="B119" s="18" t="s">
        <v>223</v>
      </c>
      <c r="C119" s="18" t="s">
        <v>250</v>
      </c>
      <c r="D119" s="18" t="s">
        <v>302</v>
      </c>
      <c r="E119" s="26" t="s">
        <v>301</v>
      </c>
      <c r="F119" s="26" t="s">
        <v>252</v>
      </c>
      <c r="G119" s="42">
        <v>1</v>
      </c>
      <c r="H119" s="42">
        <v>30</v>
      </c>
      <c r="I119" s="42">
        <v>5.5</v>
      </c>
      <c r="J119" s="42">
        <v>55</v>
      </c>
      <c r="K119" s="42">
        <v>50</v>
      </c>
    </row>
    <row r="120" spans="1:11" ht="12.75">
      <c r="A120" s="18">
        <v>118</v>
      </c>
      <c r="B120" s="18" t="s">
        <v>223</v>
      </c>
      <c r="C120" s="18" t="s">
        <v>250</v>
      </c>
      <c r="D120" s="18" t="s">
        <v>302</v>
      </c>
      <c r="E120" s="26" t="s">
        <v>301</v>
      </c>
      <c r="F120" s="26" t="s">
        <v>252</v>
      </c>
      <c r="G120" s="42">
        <v>1</v>
      </c>
      <c r="H120" s="42">
        <v>13</v>
      </c>
      <c r="I120" s="42">
        <v>4.7</v>
      </c>
      <c r="J120" s="42">
        <v>50</v>
      </c>
      <c r="K120" s="42">
        <v>47</v>
      </c>
    </row>
    <row r="121" spans="1:11" ht="12.75">
      <c r="A121" s="18">
        <v>119</v>
      </c>
      <c r="B121" s="18" t="s">
        <v>223</v>
      </c>
      <c r="C121" s="18" t="s">
        <v>250</v>
      </c>
      <c r="D121" s="18" t="s">
        <v>302</v>
      </c>
      <c r="E121" s="26" t="s">
        <v>301</v>
      </c>
      <c r="F121" s="26" t="s">
        <v>252</v>
      </c>
      <c r="G121" s="42">
        <v>1</v>
      </c>
      <c r="H121" s="42">
        <v>25</v>
      </c>
      <c r="I121" s="42">
        <v>1.2</v>
      </c>
      <c r="J121" s="42">
        <v>15</v>
      </c>
      <c r="K121" s="42">
        <v>13</v>
      </c>
    </row>
    <row r="122" spans="1:11" ht="12.75">
      <c r="A122" s="18">
        <v>120</v>
      </c>
      <c r="B122" s="18" t="s">
        <v>223</v>
      </c>
      <c r="C122" s="18" t="s">
        <v>250</v>
      </c>
      <c r="D122" s="18" t="s">
        <v>302</v>
      </c>
      <c r="E122" s="26" t="s">
        <v>301</v>
      </c>
      <c r="F122" s="26" t="s">
        <v>252</v>
      </c>
      <c r="G122" s="42">
        <v>1</v>
      </c>
      <c r="H122" s="42">
        <v>26</v>
      </c>
      <c r="I122" s="42">
        <v>0.6</v>
      </c>
      <c r="J122" s="42">
        <v>10</v>
      </c>
      <c r="K122" s="42">
        <v>9</v>
      </c>
    </row>
    <row r="123" spans="1:11" ht="12.75">
      <c r="A123" s="18">
        <v>121</v>
      </c>
      <c r="B123" s="18" t="s">
        <v>223</v>
      </c>
      <c r="C123" s="18" t="s">
        <v>250</v>
      </c>
      <c r="D123" s="18" t="s">
        <v>302</v>
      </c>
      <c r="E123" s="26" t="s">
        <v>301</v>
      </c>
      <c r="F123" s="26" t="s">
        <v>252</v>
      </c>
      <c r="G123" s="42">
        <v>1</v>
      </c>
      <c r="H123" s="42">
        <v>28</v>
      </c>
      <c r="I123" s="42">
        <v>0.8</v>
      </c>
      <c r="J123" s="42">
        <v>10</v>
      </c>
      <c r="K123" s="42">
        <v>9</v>
      </c>
    </row>
    <row r="124" spans="1:11" ht="12.75">
      <c r="A124" s="18">
        <v>122</v>
      </c>
      <c r="B124" s="18" t="s">
        <v>223</v>
      </c>
      <c r="C124" s="18" t="s">
        <v>250</v>
      </c>
      <c r="D124" s="18" t="s">
        <v>302</v>
      </c>
      <c r="E124" s="26" t="s">
        <v>301</v>
      </c>
      <c r="F124" s="26" t="s">
        <v>252</v>
      </c>
      <c r="G124" s="42">
        <v>1</v>
      </c>
      <c r="H124" s="42">
        <v>32</v>
      </c>
      <c r="I124" s="42">
        <v>1.4</v>
      </c>
      <c r="J124" s="42">
        <v>15</v>
      </c>
      <c r="K124" s="42">
        <v>13</v>
      </c>
    </row>
    <row r="125" spans="1:11" ht="12.75">
      <c r="A125" s="18">
        <v>123</v>
      </c>
      <c r="B125" s="18" t="s">
        <v>223</v>
      </c>
      <c r="C125" s="18" t="s">
        <v>250</v>
      </c>
      <c r="D125" s="18" t="s">
        <v>296</v>
      </c>
      <c r="E125" s="26" t="s">
        <v>301</v>
      </c>
      <c r="F125" s="26" t="s">
        <v>252</v>
      </c>
      <c r="G125" s="42">
        <v>2</v>
      </c>
      <c r="H125" s="42">
        <v>15</v>
      </c>
      <c r="I125" s="42">
        <v>0.6</v>
      </c>
      <c r="J125" s="42">
        <v>6</v>
      </c>
      <c r="K125" s="42">
        <v>5</v>
      </c>
    </row>
    <row r="126" spans="1:11" ht="12.75">
      <c r="A126" s="18">
        <v>124</v>
      </c>
      <c r="B126" s="18" t="s">
        <v>223</v>
      </c>
      <c r="C126" s="18" t="s">
        <v>250</v>
      </c>
      <c r="D126" s="18" t="s">
        <v>296</v>
      </c>
      <c r="E126" s="26" t="s">
        <v>301</v>
      </c>
      <c r="F126" s="26" t="s">
        <v>252</v>
      </c>
      <c r="G126" s="42">
        <v>2</v>
      </c>
      <c r="H126" s="42">
        <v>16</v>
      </c>
      <c r="I126" s="42">
        <v>3.1</v>
      </c>
      <c r="J126" s="42">
        <v>43</v>
      </c>
      <c r="K126" s="42">
        <v>41</v>
      </c>
    </row>
    <row r="127" spans="1:11" ht="12.75">
      <c r="A127" s="18">
        <v>125</v>
      </c>
      <c r="B127" s="18" t="s">
        <v>223</v>
      </c>
      <c r="C127" s="18" t="s">
        <v>250</v>
      </c>
      <c r="D127" s="18" t="s">
        <v>296</v>
      </c>
      <c r="E127" s="26" t="s">
        <v>301</v>
      </c>
      <c r="F127" s="26" t="s">
        <v>252</v>
      </c>
      <c r="G127" s="42">
        <v>2</v>
      </c>
      <c r="H127" s="42">
        <v>18</v>
      </c>
      <c r="I127" s="42">
        <v>0.6</v>
      </c>
      <c r="J127" s="42">
        <v>6</v>
      </c>
      <c r="K127" s="42">
        <v>5</v>
      </c>
    </row>
    <row r="128" spans="1:11" ht="12.75">
      <c r="A128" s="18">
        <v>126</v>
      </c>
      <c r="B128" s="18" t="s">
        <v>223</v>
      </c>
      <c r="C128" s="18" t="s">
        <v>250</v>
      </c>
      <c r="D128" s="18" t="s">
        <v>296</v>
      </c>
      <c r="E128" s="26" t="s">
        <v>301</v>
      </c>
      <c r="F128" s="26" t="s">
        <v>252</v>
      </c>
      <c r="G128" s="42">
        <v>3</v>
      </c>
      <c r="H128" s="42">
        <v>29</v>
      </c>
      <c r="I128" s="42">
        <v>0.6</v>
      </c>
      <c r="J128" s="42">
        <v>6</v>
      </c>
      <c r="K128" s="42">
        <v>5</v>
      </c>
    </row>
    <row r="129" spans="1:11" ht="12" customHeight="1">
      <c r="A129" s="18">
        <v>127</v>
      </c>
      <c r="B129" s="18" t="s">
        <v>223</v>
      </c>
      <c r="C129" s="18" t="s">
        <v>250</v>
      </c>
      <c r="D129" s="18" t="s">
        <v>296</v>
      </c>
      <c r="E129" s="26" t="s">
        <v>301</v>
      </c>
      <c r="F129" s="26" t="s">
        <v>252</v>
      </c>
      <c r="G129" s="42">
        <v>3</v>
      </c>
      <c r="H129" s="42">
        <v>30</v>
      </c>
      <c r="I129" s="42">
        <v>0.3</v>
      </c>
      <c r="J129" s="42">
        <v>3</v>
      </c>
      <c r="K129" s="42">
        <v>2</v>
      </c>
    </row>
    <row r="130" spans="1:11" ht="12.75">
      <c r="A130" s="18">
        <v>128</v>
      </c>
      <c r="B130" s="18" t="s">
        <v>223</v>
      </c>
      <c r="C130" s="18" t="s">
        <v>250</v>
      </c>
      <c r="D130" s="18" t="s">
        <v>296</v>
      </c>
      <c r="E130" s="26" t="s">
        <v>301</v>
      </c>
      <c r="F130" s="26" t="s">
        <v>252</v>
      </c>
      <c r="G130" s="42">
        <v>3</v>
      </c>
      <c r="H130" s="42">
        <v>21</v>
      </c>
      <c r="I130" s="42">
        <v>0.2</v>
      </c>
      <c r="J130" s="42">
        <v>2</v>
      </c>
      <c r="K130" s="42">
        <v>1</v>
      </c>
    </row>
    <row r="131" spans="1:11" ht="12.75">
      <c r="A131" s="18">
        <v>129</v>
      </c>
      <c r="B131" s="18" t="s">
        <v>223</v>
      </c>
      <c r="C131" s="18" t="s">
        <v>250</v>
      </c>
      <c r="D131" s="18" t="s">
        <v>296</v>
      </c>
      <c r="E131" s="26" t="s">
        <v>301</v>
      </c>
      <c r="F131" s="26" t="s">
        <v>252</v>
      </c>
      <c r="G131" s="42">
        <v>3</v>
      </c>
      <c r="H131" s="42">
        <v>32</v>
      </c>
      <c r="I131" s="42">
        <v>1.5</v>
      </c>
      <c r="J131" s="42">
        <v>10</v>
      </c>
      <c r="K131" s="42">
        <v>8</v>
      </c>
    </row>
    <row r="132" spans="1:11" ht="12.75">
      <c r="A132" s="18">
        <v>130</v>
      </c>
      <c r="B132" s="18" t="s">
        <v>223</v>
      </c>
      <c r="C132" s="18" t="s">
        <v>250</v>
      </c>
      <c r="D132" s="18" t="s">
        <v>296</v>
      </c>
      <c r="E132" s="26" t="s">
        <v>301</v>
      </c>
      <c r="F132" s="26" t="s">
        <v>252</v>
      </c>
      <c r="G132" s="42">
        <v>3</v>
      </c>
      <c r="H132" s="42">
        <v>33</v>
      </c>
      <c r="I132" s="42">
        <v>1.5</v>
      </c>
      <c r="J132" s="42">
        <v>10</v>
      </c>
      <c r="K132" s="42">
        <v>8</v>
      </c>
    </row>
    <row r="133" spans="1:11" ht="12.75">
      <c r="A133" s="18">
        <v>131</v>
      </c>
      <c r="B133" s="18" t="s">
        <v>223</v>
      </c>
      <c r="C133" s="18" t="s">
        <v>250</v>
      </c>
      <c r="D133" s="18" t="s">
        <v>296</v>
      </c>
      <c r="E133" s="26" t="s">
        <v>301</v>
      </c>
      <c r="F133" s="26" t="s">
        <v>252</v>
      </c>
      <c r="G133" s="42">
        <v>4</v>
      </c>
      <c r="H133" s="42">
        <v>1</v>
      </c>
      <c r="I133" s="42">
        <v>31</v>
      </c>
      <c r="J133" s="42">
        <v>310</v>
      </c>
      <c r="K133" s="42">
        <v>300</v>
      </c>
    </row>
    <row r="134" spans="1:11" ht="12.75">
      <c r="A134" s="18">
        <v>132</v>
      </c>
      <c r="B134" s="18" t="s">
        <v>223</v>
      </c>
      <c r="C134" s="18" t="s">
        <v>250</v>
      </c>
      <c r="D134" s="18" t="s">
        <v>296</v>
      </c>
      <c r="E134" s="26" t="s">
        <v>301</v>
      </c>
      <c r="F134" s="26" t="s">
        <v>252</v>
      </c>
      <c r="G134" s="42">
        <v>5</v>
      </c>
      <c r="H134" s="42">
        <v>24</v>
      </c>
      <c r="I134" s="42">
        <v>1.5</v>
      </c>
      <c r="J134" s="42">
        <v>8</v>
      </c>
      <c r="K134" s="42">
        <v>7</v>
      </c>
    </row>
    <row r="135" spans="1:11" ht="12.75">
      <c r="A135" s="18">
        <v>133</v>
      </c>
      <c r="B135" s="18" t="s">
        <v>223</v>
      </c>
      <c r="C135" s="18" t="s">
        <v>250</v>
      </c>
      <c r="D135" s="18" t="s">
        <v>296</v>
      </c>
      <c r="E135" s="26" t="s">
        <v>301</v>
      </c>
      <c r="F135" s="26" t="s">
        <v>252</v>
      </c>
      <c r="G135" s="42">
        <v>5</v>
      </c>
      <c r="H135" s="42">
        <v>26</v>
      </c>
      <c r="I135" s="42">
        <v>0.4</v>
      </c>
      <c r="J135" s="42">
        <v>2</v>
      </c>
      <c r="K135" s="42">
        <v>2</v>
      </c>
    </row>
    <row r="136" spans="1:11" ht="12.75">
      <c r="A136" s="18">
        <v>134</v>
      </c>
      <c r="B136" s="18" t="s">
        <v>223</v>
      </c>
      <c r="C136" s="18" t="s">
        <v>250</v>
      </c>
      <c r="D136" s="18" t="s">
        <v>296</v>
      </c>
      <c r="E136" s="26" t="s">
        <v>301</v>
      </c>
      <c r="F136" s="26" t="s">
        <v>252</v>
      </c>
      <c r="G136" s="42">
        <v>5</v>
      </c>
      <c r="H136" s="42">
        <v>27</v>
      </c>
      <c r="I136" s="42">
        <v>0.2</v>
      </c>
      <c r="J136" s="42">
        <v>5</v>
      </c>
      <c r="K136" s="42">
        <v>4</v>
      </c>
    </row>
    <row r="137" spans="1:11" ht="12.75">
      <c r="A137" s="18">
        <v>135</v>
      </c>
      <c r="B137" s="18" t="s">
        <v>223</v>
      </c>
      <c r="C137" s="18" t="s">
        <v>250</v>
      </c>
      <c r="D137" s="18" t="s">
        <v>296</v>
      </c>
      <c r="E137" s="26" t="s">
        <v>301</v>
      </c>
      <c r="F137" s="26" t="s">
        <v>252</v>
      </c>
      <c r="G137" s="42">
        <v>5</v>
      </c>
      <c r="H137" s="42">
        <v>25</v>
      </c>
      <c r="I137" s="42">
        <v>0.7</v>
      </c>
      <c r="J137" s="42">
        <v>4</v>
      </c>
      <c r="K137" s="42">
        <v>3</v>
      </c>
    </row>
    <row r="138" spans="1:11" ht="12.75">
      <c r="A138" s="18">
        <v>136</v>
      </c>
      <c r="B138" s="18" t="s">
        <v>223</v>
      </c>
      <c r="C138" s="18" t="s">
        <v>250</v>
      </c>
      <c r="D138" s="18" t="s">
        <v>296</v>
      </c>
      <c r="E138" s="26" t="s">
        <v>301</v>
      </c>
      <c r="F138" s="26" t="s">
        <v>252</v>
      </c>
      <c r="G138" s="42">
        <v>5</v>
      </c>
      <c r="H138" s="42">
        <v>7</v>
      </c>
      <c r="I138" s="42">
        <v>1.3</v>
      </c>
      <c r="J138" s="42">
        <v>15</v>
      </c>
      <c r="K138" s="42">
        <v>13</v>
      </c>
    </row>
    <row r="139" spans="1:11" ht="12.75">
      <c r="A139" s="18">
        <v>137</v>
      </c>
      <c r="B139" s="18" t="s">
        <v>223</v>
      </c>
      <c r="C139" s="18" t="s">
        <v>250</v>
      </c>
      <c r="D139" s="18" t="s">
        <v>296</v>
      </c>
      <c r="E139" s="26" t="s">
        <v>301</v>
      </c>
      <c r="F139" s="26" t="s">
        <v>252</v>
      </c>
      <c r="G139" s="42">
        <v>5</v>
      </c>
      <c r="H139" s="42">
        <v>15</v>
      </c>
      <c r="I139" s="42">
        <v>4.4</v>
      </c>
      <c r="J139" s="42">
        <v>70</v>
      </c>
      <c r="K139" s="42">
        <v>67</v>
      </c>
    </row>
    <row r="140" spans="1:11" ht="12.75">
      <c r="A140" s="18">
        <v>138</v>
      </c>
      <c r="B140" s="18" t="s">
        <v>223</v>
      </c>
      <c r="C140" s="18" t="s">
        <v>250</v>
      </c>
      <c r="D140" s="18" t="s">
        <v>302</v>
      </c>
      <c r="E140" s="26" t="s">
        <v>301</v>
      </c>
      <c r="F140" s="26" t="s">
        <v>252</v>
      </c>
      <c r="G140" s="42">
        <v>6</v>
      </c>
      <c r="H140" s="42">
        <v>27</v>
      </c>
      <c r="I140" s="42">
        <v>3.4</v>
      </c>
      <c r="J140" s="42">
        <v>60</v>
      </c>
      <c r="K140" s="42">
        <v>55</v>
      </c>
    </row>
    <row r="141" spans="1:11" ht="12.75">
      <c r="A141" s="18">
        <v>139</v>
      </c>
      <c r="B141" s="18" t="s">
        <v>223</v>
      </c>
      <c r="C141" s="18" t="s">
        <v>250</v>
      </c>
      <c r="D141" s="18" t="s">
        <v>302</v>
      </c>
      <c r="E141" s="26" t="s">
        <v>301</v>
      </c>
      <c r="F141" s="26" t="s">
        <v>252</v>
      </c>
      <c r="G141" s="42">
        <v>6</v>
      </c>
      <c r="H141" s="42">
        <v>16</v>
      </c>
      <c r="I141" s="42">
        <v>0.3</v>
      </c>
      <c r="J141" s="42">
        <v>3</v>
      </c>
      <c r="K141" s="42">
        <v>3</v>
      </c>
    </row>
    <row r="142" spans="1:11" ht="12.75">
      <c r="A142" s="18">
        <v>140</v>
      </c>
      <c r="B142" s="18" t="s">
        <v>223</v>
      </c>
      <c r="C142" s="18" t="s">
        <v>250</v>
      </c>
      <c r="D142" s="18" t="s">
        <v>302</v>
      </c>
      <c r="E142" s="26" t="s">
        <v>301</v>
      </c>
      <c r="F142" s="26" t="s">
        <v>252</v>
      </c>
      <c r="G142" s="42">
        <v>6</v>
      </c>
      <c r="H142" s="42">
        <v>18</v>
      </c>
      <c r="I142" s="42">
        <v>0.5</v>
      </c>
      <c r="J142" s="42">
        <v>5</v>
      </c>
      <c r="K142" s="42">
        <v>4</v>
      </c>
    </row>
    <row r="143" spans="1:11" ht="12.75">
      <c r="A143" s="18">
        <v>141</v>
      </c>
      <c r="B143" s="18" t="s">
        <v>223</v>
      </c>
      <c r="C143" s="18" t="s">
        <v>250</v>
      </c>
      <c r="D143" s="18" t="s">
        <v>302</v>
      </c>
      <c r="E143" s="26" t="s">
        <v>301</v>
      </c>
      <c r="F143" s="26" t="s">
        <v>252</v>
      </c>
      <c r="G143" s="42">
        <v>6</v>
      </c>
      <c r="H143" s="42">
        <v>20</v>
      </c>
      <c r="I143" s="42">
        <v>22</v>
      </c>
      <c r="J143" s="42">
        <v>220</v>
      </c>
      <c r="K143" s="42">
        <v>200</v>
      </c>
    </row>
    <row r="144" spans="1:11" ht="12" customHeight="1">
      <c r="A144" s="18">
        <v>142</v>
      </c>
      <c r="B144" s="18" t="s">
        <v>223</v>
      </c>
      <c r="C144" s="18" t="s">
        <v>250</v>
      </c>
      <c r="D144" s="18" t="s">
        <v>302</v>
      </c>
      <c r="E144" s="26" t="s">
        <v>301</v>
      </c>
      <c r="F144" s="26" t="s">
        <v>252</v>
      </c>
      <c r="G144" s="42">
        <v>6</v>
      </c>
      <c r="H144" s="42">
        <v>21</v>
      </c>
      <c r="I144" s="42">
        <v>405</v>
      </c>
      <c r="J144" s="42">
        <v>50</v>
      </c>
      <c r="K144" s="42">
        <v>47</v>
      </c>
    </row>
    <row r="145" spans="1:11" ht="12.75">
      <c r="A145" s="18">
        <v>143</v>
      </c>
      <c r="B145" s="18" t="s">
        <v>223</v>
      </c>
      <c r="C145" s="18" t="s">
        <v>250</v>
      </c>
      <c r="D145" s="18" t="s">
        <v>302</v>
      </c>
      <c r="E145" s="26" t="s">
        <v>301</v>
      </c>
      <c r="F145" s="26" t="s">
        <v>252</v>
      </c>
      <c r="G145" s="42">
        <v>6</v>
      </c>
      <c r="H145" s="42">
        <v>22</v>
      </c>
      <c r="I145" s="42">
        <v>3.6</v>
      </c>
      <c r="J145" s="42">
        <v>47</v>
      </c>
      <c r="K145" s="42">
        <v>44</v>
      </c>
    </row>
    <row r="146" spans="1:11" ht="12.75">
      <c r="A146" s="18">
        <v>144</v>
      </c>
      <c r="B146" s="18" t="s">
        <v>223</v>
      </c>
      <c r="C146" s="18" t="s">
        <v>250</v>
      </c>
      <c r="D146" s="18" t="s">
        <v>302</v>
      </c>
      <c r="E146" s="26" t="s">
        <v>301</v>
      </c>
      <c r="F146" s="26" t="s">
        <v>252</v>
      </c>
      <c r="G146" s="42">
        <v>6</v>
      </c>
      <c r="H146" s="42">
        <v>23</v>
      </c>
      <c r="I146" s="42">
        <v>1.5</v>
      </c>
      <c r="J146" s="42">
        <v>14</v>
      </c>
      <c r="K146" s="42">
        <v>12</v>
      </c>
    </row>
    <row r="147" spans="1:11" ht="12.75">
      <c r="A147" s="18">
        <v>145</v>
      </c>
      <c r="B147" s="18" t="s">
        <v>223</v>
      </c>
      <c r="C147" s="18" t="s">
        <v>250</v>
      </c>
      <c r="D147" s="18" t="s">
        <v>302</v>
      </c>
      <c r="E147" s="26" t="s">
        <v>301</v>
      </c>
      <c r="F147" s="26" t="s">
        <v>252</v>
      </c>
      <c r="G147" s="42">
        <v>6</v>
      </c>
      <c r="H147" s="42">
        <v>24</v>
      </c>
      <c r="I147" s="42">
        <v>0.5</v>
      </c>
      <c r="J147" s="42">
        <v>5</v>
      </c>
      <c r="K147" s="42">
        <v>4</v>
      </c>
    </row>
    <row r="148" spans="1:11" ht="12.75">
      <c r="A148" s="18">
        <v>146</v>
      </c>
      <c r="B148" s="18" t="s">
        <v>223</v>
      </c>
      <c r="C148" s="18" t="s">
        <v>250</v>
      </c>
      <c r="D148" s="18" t="s">
        <v>302</v>
      </c>
      <c r="E148" s="26" t="s">
        <v>301</v>
      </c>
      <c r="F148" s="26" t="s">
        <v>252</v>
      </c>
      <c r="G148" s="42">
        <v>6</v>
      </c>
      <c r="H148" s="42">
        <v>25</v>
      </c>
      <c r="I148" s="42">
        <v>0.5</v>
      </c>
      <c r="J148" s="42">
        <v>5</v>
      </c>
      <c r="K148" s="42">
        <v>4</v>
      </c>
    </row>
    <row r="149" spans="1:11" ht="12.75">
      <c r="A149" s="18">
        <v>147</v>
      </c>
      <c r="B149" s="18" t="s">
        <v>223</v>
      </c>
      <c r="C149" s="18" t="s">
        <v>250</v>
      </c>
      <c r="D149" s="18" t="s">
        <v>302</v>
      </c>
      <c r="E149" s="26" t="s">
        <v>301</v>
      </c>
      <c r="F149" s="26" t="s">
        <v>252</v>
      </c>
      <c r="G149" s="42">
        <v>6</v>
      </c>
      <c r="H149" s="42">
        <v>26</v>
      </c>
      <c r="I149" s="42">
        <v>0.3</v>
      </c>
      <c r="J149" s="42">
        <v>3</v>
      </c>
      <c r="K149" s="42">
        <v>3</v>
      </c>
    </row>
    <row r="150" spans="1:11" ht="12.75">
      <c r="A150" s="18">
        <v>148</v>
      </c>
      <c r="B150" s="18" t="s">
        <v>223</v>
      </c>
      <c r="C150" s="18" t="s">
        <v>250</v>
      </c>
      <c r="D150" s="18" t="s">
        <v>299</v>
      </c>
      <c r="E150" s="26" t="s">
        <v>301</v>
      </c>
      <c r="F150" s="26" t="s">
        <v>252</v>
      </c>
      <c r="G150" s="42">
        <v>7</v>
      </c>
      <c r="H150" s="42">
        <v>3</v>
      </c>
      <c r="I150" s="42">
        <v>17</v>
      </c>
      <c r="J150" s="42">
        <v>238</v>
      </c>
      <c r="K150" s="42">
        <v>230</v>
      </c>
    </row>
    <row r="151" spans="1:11" ht="12.75">
      <c r="A151" s="18">
        <v>149</v>
      </c>
      <c r="B151" s="18" t="s">
        <v>223</v>
      </c>
      <c r="C151" s="18" t="s">
        <v>250</v>
      </c>
      <c r="D151" s="18" t="s">
        <v>299</v>
      </c>
      <c r="E151" s="26" t="s">
        <v>301</v>
      </c>
      <c r="F151" s="26" t="s">
        <v>252</v>
      </c>
      <c r="G151" s="42">
        <v>7</v>
      </c>
      <c r="H151" s="42">
        <v>6</v>
      </c>
      <c r="I151" s="42">
        <v>2.3</v>
      </c>
      <c r="J151" s="42">
        <v>23</v>
      </c>
      <c r="K151" s="42">
        <v>20</v>
      </c>
    </row>
    <row r="152" spans="1:11" ht="12.75">
      <c r="A152" s="18">
        <v>150</v>
      </c>
      <c r="B152" s="18" t="s">
        <v>223</v>
      </c>
      <c r="C152" s="18" t="s">
        <v>250</v>
      </c>
      <c r="D152" s="18" t="s">
        <v>299</v>
      </c>
      <c r="E152" s="26" t="s">
        <v>301</v>
      </c>
      <c r="F152" s="26" t="s">
        <v>252</v>
      </c>
      <c r="G152" s="42">
        <v>7</v>
      </c>
      <c r="H152" s="42">
        <v>7</v>
      </c>
      <c r="I152" s="42">
        <v>1.2</v>
      </c>
      <c r="J152" s="42">
        <v>11</v>
      </c>
      <c r="K152" s="42">
        <v>10</v>
      </c>
    </row>
    <row r="153" spans="1:11" ht="12.75">
      <c r="A153" s="18">
        <v>151</v>
      </c>
      <c r="B153" s="18" t="s">
        <v>223</v>
      </c>
      <c r="C153" s="18" t="s">
        <v>250</v>
      </c>
      <c r="D153" s="18" t="s">
        <v>302</v>
      </c>
      <c r="E153" s="26" t="s">
        <v>301</v>
      </c>
      <c r="F153" s="26" t="s">
        <v>252</v>
      </c>
      <c r="G153" s="42">
        <v>8</v>
      </c>
      <c r="H153" s="42">
        <v>9</v>
      </c>
      <c r="I153" s="42">
        <v>0.8</v>
      </c>
      <c r="J153" s="42">
        <v>8</v>
      </c>
      <c r="K153" s="42">
        <v>7</v>
      </c>
    </row>
    <row r="154" spans="1:11" ht="11.25" customHeight="1">
      <c r="A154" s="18">
        <v>152</v>
      </c>
      <c r="B154" s="18" t="s">
        <v>223</v>
      </c>
      <c r="C154" s="18" t="s">
        <v>250</v>
      </c>
      <c r="D154" s="18" t="s">
        <v>302</v>
      </c>
      <c r="E154" s="26" t="s">
        <v>301</v>
      </c>
      <c r="F154" s="26" t="s">
        <v>252</v>
      </c>
      <c r="G154" s="42">
        <v>8</v>
      </c>
      <c r="H154" s="42">
        <v>14</v>
      </c>
      <c r="I154" s="42">
        <v>16</v>
      </c>
      <c r="J154" s="42">
        <v>250</v>
      </c>
      <c r="K154" s="42">
        <v>240</v>
      </c>
    </row>
    <row r="155" spans="1:11" ht="11.25" customHeight="1">
      <c r="A155" s="18">
        <v>153</v>
      </c>
      <c r="B155" s="18" t="s">
        <v>223</v>
      </c>
      <c r="C155" s="18" t="s">
        <v>250</v>
      </c>
      <c r="D155" s="18" t="s">
        <v>299</v>
      </c>
      <c r="E155" s="26" t="s">
        <v>301</v>
      </c>
      <c r="F155" s="26" t="s">
        <v>252</v>
      </c>
      <c r="G155" s="42">
        <v>9</v>
      </c>
      <c r="H155" s="42">
        <v>1</v>
      </c>
      <c r="I155" s="42">
        <v>4.4</v>
      </c>
      <c r="J155" s="42">
        <v>60</v>
      </c>
      <c r="K155" s="42">
        <v>56</v>
      </c>
    </row>
    <row r="156" spans="1:11" ht="12.75">
      <c r="A156" s="18">
        <v>154</v>
      </c>
      <c r="B156" s="18" t="s">
        <v>223</v>
      </c>
      <c r="C156" s="18" t="s">
        <v>250</v>
      </c>
      <c r="D156" s="18" t="s">
        <v>299</v>
      </c>
      <c r="E156" s="26" t="s">
        <v>301</v>
      </c>
      <c r="F156" s="26" t="s">
        <v>252</v>
      </c>
      <c r="G156" s="42">
        <v>9</v>
      </c>
      <c r="H156" s="42">
        <v>3</v>
      </c>
      <c r="I156" s="42">
        <v>3.3</v>
      </c>
      <c r="J156" s="42">
        <v>45</v>
      </c>
      <c r="K156" s="42">
        <v>42</v>
      </c>
    </row>
    <row r="157" spans="1:11" ht="12.75">
      <c r="A157" s="18">
        <v>155</v>
      </c>
      <c r="B157" s="18" t="s">
        <v>223</v>
      </c>
      <c r="C157" s="18" t="s">
        <v>250</v>
      </c>
      <c r="D157" s="18" t="s">
        <v>299</v>
      </c>
      <c r="E157" s="26" t="s">
        <v>301</v>
      </c>
      <c r="F157" s="26" t="s">
        <v>252</v>
      </c>
      <c r="G157" s="42">
        <v>9</v>
      </c>
      <c r="H157" s="42">
        <v>6</v>
      </c>
      <c r="I157" s="42">
        <v>8</v>
      </c>
      <c r="J157" s="42">
        <v>64</v>
      </c>
      <c r="K157" s="42">
        <v>60</v>
      </c>
    </row>
    <row r="158" spans="1:11" ht="12.75">
      <c r="A158" s="18">
        <v>156</v>
      </c>
      <c r="B158" s="18" t="s">
        <v>223</v>
      </c>
      <c r="C158" s="18" t="s">
        <v>250</v>
      </c>
      <c r="D158" s="18" t="s">
        <v>299</v>
      </c>
      <c r="E158" s="26" t="s">
        <v>301</v>
      </c>
      <c r="F158" s="26" t="s">
        <v>252</v>
      </c>
      <c r="G158" s="42">
        <v>9</v>
      </c>
      <c r="H158" s="42">
        <v>9</v>
      </c>
      <c r="I158" s="42">
        <v>6.5</v>
      </c>
      <c r="J158" s="42">
        <v>70</v>
      </c>
      <c r="K158" s="42">
        <v>65</v>
      </c>
    </row>
    <row r="159" spans="1:11" ht="12.75">
      <c r="A159" s="18">
        <v>157</v>
      </c>
      <c r="B159" s="18" t="s">
        <v>223</v>
      </c>
      <c r="C159" s="18" t="s">
        <v>250</v>
      </c>
      <c r="D159" s="18" t="s">
        <v>299</v>
      </c>
      <c r="E159" s="26" t="s">
        <v>301</v>
      </c>
      <c r="F159" s="26" t="s">
        <v>252</v>
      </c>
      <c r="G159" s="42">
        <v>9</v>
      </c>
      <c r="H159" s="42">
        <v>10</v>
      </c>
      <c r="I159" s="42">
        <v>2</v>
      </c>
      <c r="J159" s="42">
        <v>25</v>
      </c>
      <c r="K159" s="42">
        <v>23</v>
      </c>
    </row>
    <row r="160" spans="1:11" ht="12.75">
      <c r="A160" s="18">
        <v>158</v>
      </c>
      <c r="B160" s="18" t="s">
        <v>223</v>
      </c>
      <c r="C160" s="18" t="s">
        <v>250</v>
      </c>
      <c r="D160" s="18" t="s">
        <v>297</v>
      </c>
      <c r="E160" s="26" t="s">
        <v>301</v>
      </c>
      <c r="F160" s="26" t="s">
        <v>252</v>
      </c>
      <c r="G160" s="42">
        <v>13</v>
      </c>
      <c r="H160" s="42">
        <v>19</v>
      </c>
      <c r="I160" s="42">
        <v>3</v>
      </c>
      <c r="J160" s="42">
        <v>40</v>
      </c>
      <c r="K160" s="42">
        <v>37</v>
      </c>
    </row>
    <row r="161" spans="1:11" ht="12.75">
      <c r="A161" s="18">
        <v>159</v>
      </c>
      <c r="B161" s="18" t="s">
        <v>223</v>
      </c>
      <c r="C161" s="18" t="s">
        <v>250</v>
      </c>
      <c r="D161" s="18" t="s">
        <v>297</v>
      </c>
      <c r="E161" s="26" t="s">
        <v>301</v>
      </c>
      <c r="F161" s="26" t="s">
        <v>252</v>
      </c>
      <c r="G161" s="42">
        <v>13</v>
      </c>
      <c r="H161" s="42">
        <v>21</v>
      </c>
      <c r="I161" s="42">
        <v>2.4</v>
      </c>
      <c r="J161" s="42">
        <v>30</v>
      </c>
      <c r="K161" s="42">
        <v>27</v>
      </c>
    </row>
    <row r="162" spans="1:11" ht="12.75">
      <c r="A162" s="18">
        <v>160</v>
      </c>
      <c r="B162" s="18" t="s">
        <v>223</v>
      </c>
      <c r="C162" s="18" t="s">
        <v>250</v>
      </c>
      <c r="D162" s="18" t="s">
        <v>297</v>
      </c>
      <c r="E162" s="26" t="s">
        <v>301</v>
      </c>
      <c r="F162" s="26" t="s">
        <v>252</v>
      </c>
      <c r="G162" s="42">
        <v>13</v>
      </c>
      <c r="H162" s="42">
        <v>23</v>
      </c>
      <c r="I162" s="42">
        <v>1.1</v>
      </c>
      <c r="J162" s="42">
        <v>15</v>
      </c>
      <c r="K162" s="42">
        <v>13</v>
      </c>
    </row>
    <row r="163" spans="1:11" ht="12.75">
      <c r="A163" s="18">
        <v>161</v>
      </c>
      <c r="B163" s="18" t="s">
        <v>223</v>
      </c>
      <c r="C163" s="18" t="s">
        <v>250</v>
      </c>
      <c r="D163" s="18" t="s">
        <v>297</v>
      </c>
      <c r="E163" s="26" t="s">
        <v>301</v>
      </c>
      <c r="F163" s="26" t="s">
        <v>252</v>
      </c>
      <c r="G163" s="42">
        <v>13</v>
      </c>
      <c r="H163" s="42">
        <v>24</v>
      </c>
      <c r="I163" s="42">
        <v>1.2</v>
      </c>
      <c r="J163" s="42">
        <v>10</v>
      </c>
      <c r="K163" s="42">
        <v>9</v>
      </c>
    </row>
    <row r="164" spans="1:11" ht="12.75">
      <c r="A164" s="18">
        <v>162</v>
      </c>
      <c r="B164" s="18" t="s">
        <v>223</v>
      </c>
      <c r="C164" s="18" t="s">
        <v>250</v>
      </c>
      <c r="D164" s="18" t="s">
        <v>297</v>
      </c>
      <c r="E164" s="26" t="s">
        <v>301</v>
      </c>
      <c r="F164" s="26" t="s">
        <v>252</v>
      </c>
      <c r="G164" s="42">
        <v>13</v>
      </c>
      <c r="H164" s="42">
        <v>25</v>
      </c>
      <c r="I164" s="42">
        <v>2.1</v>
      </c>
      <c r="J164" s="42">
        <v>25</v>
      </c>
      <c r="K164" s="42">
        <v>23</v>
      </c>
    </row>
    <row r="165" spans="1:11" ht="12.75">
      <c r="A165" s="18">
        <v>163</v>
      </c>
      <c r="B165" s="18" t="s">
        <v>223</v>
      </c>
      <c r="C165" s="18" t="s">
        <v>250</v>
      </c>
      <c r="D165" s="18" t="s">
        <v>297</v>
      </c>
      <c r="E165" s="26" t="s">
        <v>301</v>
      </c>
      <c r="F165" s="26" t="s">
        <v>252</v>
      </c>
      <c r="G165" s="42">
        <v>13</v>
      </c>
      <c r="H165" s="42">
        <v>27</v>
      </c>
      <c r="I165" s="42">
        <v>3.1</v>
      </c>
      <c r="J165" s="42">
        <v>40</v>
      </c>
      <c r="K165" s="42">
        <v>35</v>
      </c>
    </row>
    <row r="166" spans="1:11" ht="12.75">
      <c r="A166" s="18">
        <v>164</v>
      </c>
      <c r="B166" s="18" t="s">
        <v>223</v>
      </c>
      <c r="C166" s="18" t="s">
        <v>250</v>
      </c>
      <c r="D166" s="18" t="s">
        <v>297</v>
      </c>
      <c r="E166" s="26" t="s">
        <v>301</v>
      </c>
      <c r="F166" s="26" t="s">
        <v>303</v>
      </c>
      <c r="G166" s="42">
        <v>15</v>
      </c>
      <c r="H166" s="42">
        <v>20</v>
      </c>
      <c r="I166" s="42">
        <v>20</v>
      </c>
      <c r="J166" s="42">
        <v>300</v>
      </c>
      <c r="K166" s="42">
        <v>290</v>
      </c>
    </row>
    <row r="167" spans="1:11" ht="12.75">
      <c r="A167" s="18">
        <v>165</v>
      </c>
      <c r="B167" s="18" t="s">
        <v>223</v>
      </c>
      <c r="C167" s="18" t="s">
        <v>250</v>
      </c>
      <c r="D167" s="18" t="s">
        <v>297</v>
      </c>
      <c r="E167" s="26" t="s">
        <v>301</v>
      </c>
      <c r="F167" s="26" t="s">
        <v>264</v>
      </c>
      <c r="G167" s="42">
        <v>17</v>
      </c>
      <c r="H167" s="42">
        <v>1</v>
      </c>
      <c r="I167" s="42">
        <v>2.3</v>
      </c>
      <c r="J167" s="42">
        <v>35</v>
      </c>
      <c r="K167" s="42">
        <v>32</v>
      </c>
    </row>
    <row r="168" spans="1:11" ht="12.75">
      <c r="A168" s="18">
        <v>166</v>
      </c>
      <c r="B168" s="18" t="s">
        <v>223</v>
      </c>
      <c r="C168" s="18" t="s">
        <v>250</v>
      </c>
      <c r="D168" s="18" t="s">
        <v>297</v>
      </c>
      <c r="E168" s="26" t="s">
        <v>301</v>
      </c>
      <c r="F168" s="26" t="s">
        <v>264</v>
      </c>
      <c r="G168" s="42">
        <v>17</v>
      </c>
      <c r="H168" s="42">
        <v>3</v>
      </c>
      <c r="I168" s="42">
        <v>1.4</v>
      </c>
      <c r="J168" s="42">
        <v>20</v>
      </c>
      <c r="K168" s="42">
        <v>18</v>
      </c>
    </row>
    <row r="169" spans="1:11" ht="12.75">
      <c r="A169" s="18">
        <v>167</v>
      </c>
      <c r="B169" s="18" t="s">
        <v>223</v>
      </c>
      <c r="C169" s="18" t="s">
        <v>250</v>
      </c>
      <c r="D169" s="18" t="s">
        <v>297</v>
      </c>
      <c r="E169" s="26" t="s">
        <v>301</v>
      </c>
      <c r="F169" s="26" t="s">
        <v>264</v>
      </c>
      <c r="G169" s="42">
        <v>17</v>
      </c>
      <c r="H169" s="42">
        <v>14</v>
      </c>
      <c r="I169" s="42">
        <v>6</v>
      </c>
      <c r="J169" s="42">
        <v>80</v>
      </c>
      <c r="K169" s="42">
        <v>75</v>
      </c>
    </row>
    <row r="170" spans="1:11" ht="12.75">
      <c r="A170" s="18">
        <v>168</v>
      </c>
      <c r="B170" s="18" t="s">
        <v>223</v>
      </c>
      <c r="C170" s="18" t="s">
        <v>250</v>
      </c>
      <c r="D170" s="18" t="s">
        <v>255</v>
      </c>
      <c r="E170" s="26" t="s">
        <v>301</v>
      </c>
      <c r="F170" s="26" t="s">
        <v>230</v>
      </c>
      <c r="G170" s="42">
        <v>24</v>
      </c>
      <c r="H170" s="42">
        <v>16</v>
      </c>
      <c r="I170" s="42">
        <v>1</v>
      </c>
      <c r="J170" s="42">
        <v>16</v>
      </c>
      <c r="K170" s="42">
        <v>15</v>
      </c>
    </row>
    <row r="171" spans="1:11" ht="12.75">
      <c r="A171" s="18">
        <v>169</v>
      </c>
      <c r="B171" s="18" t="s">
        <v>223</v>
      </c>
      <c r="C171" s="18" t="s">
        <v>250</v>
      </c>
      <c r="D171" s="18" t="s">
        <v>255</v>
      </c>
      <c r="E171" s="26" t="s">
        <v>301</v>
      </c>
      <c r="F171" s="26" t="s">
        <v>230</v>
      </c>
      <c r="G171" s="42">
        <v>24</v>
      </c>
      <c r="H171" s="42">
        <v>23</v>
      </c>
      <c r="I171" s="42">
        <v>0.8</v>
      </c>
      <c r="J171" s="42">
        <v>25</v>
      </c>
      <c r="K171" s="42">
        <v>23</v>
      </c>
    </row>
    <row r="172" spans="1:11" ht="12.75">
      <c r="A172" s="18">
        <v>170</v>
      </c>
      <c r="B172" s="18" t="s">
        <v>223</v>
      </c>
      <c r="C172" s="18" t="s">
        <v>250</v>
      </c>
      <c r="D172" s="18" t="s">
        <v>255</v>
      </c>
      <c r="E172" s="26" t="s">
        <v>301</v>
      </c>
      <c r="F172" s="26" t="s">
        <v>298</v>
      </c>
      <c r="G172" s="42">
        <v>24</v>
      </c>
      <c r="H172" s="42">
        <v>14</v>
      </c>
      <c r="I172" s="42">
        <v>4.2</v>
      </c>
      <c r="J172" s="42">
        <v>60</v>
      </c>
      <c r="K172" s="42">
        <v>55</v>
      </c>
    </row>
    <row r="173" spans="1:11" ht="12.75">
      <c r="A173" s="18">
        <v>171</v>
      </c>
      <c r="B173" s="18" t="s">
        <v>223</v>
      </c>
      <c r="C173" s="18" t="s">
        <v>250</v>
      </c>
      <c r="D173" s="18" t="s">
        <v>297</v>
      </c>
      <c r="E173" s="26" t="s">
        <v>301</v>
      </c>
      <c r="F173" s="26" t="s">
        <v>264</v>
      </c>
      <c r="G173" s="42">
        <v>17</v>
      </c>
      <c r="H173" s="42">
        <v>15</v>
      </c>
      <c r="I173" s="42">
        <v>1.6</v>
      </c>
      <c r="J173" s="42">
        <v>30</v>
      </c>
      <c r="K173" s="42">
        <v>27</v>
      </c>
    </row>
    <row r="174" spans="1:11" ht="12.75">
      <c r="A174" s="18">
        <v>172</v>
      </c>
      <c r="B174" s="18" t="s">
        <v>223</v>
      </c>
      <c r="C174" s="18" t="s">
        <v>250</v>
      </c>
      <c r="D174" s="18" t="s">
        <v>255</v>
      </c>
      <c r="E174" s="26" t="s">
        <v>301</v>
      </c>
      <c r="F174" s="26" t="s">
        <v>264</v>
      </c>
      <c r="G174" s="42">
        <v>27</v>
      </c>
      <c r="H174" s="42">
        <v>6</v>
      </c>
      <c r="I174" s="42">
        <v>2.4</v>
      </c>
      <c r="J174" s="42">
        <v>45</v>
      </c>
      <c r="K174" s="42">
        <v>42</v>
      </c>
    </row>
    <row r="175" spans="1:11" ht="12.75">
      <c r="A175" s="18">
        <v>173</v>
      </c>
      <c r="B175" s="18" t="s">
        <v>223</v>
      </c>
      <c r="C175" s="18" t="s">
        <v>250</v>
      </c>
      <c r="D175" s="18" t="s">
        <v>255</v>
      </c>
      <c r="E175" s="26" t="s">
        <v>301</v>
      </c>
      <c r="F175" s="26" t="s">
        <v>264</v>
      </c>
      <c r="G175" s="42">
        <v>27</v>
      </c>
      <c r="H175" s="42">
        <v>24</v>
      </c>
      <c r="I175" s="42">
        <v>3.6</v>
      </c>
      <c r="J175" s="42">
        <v>54</v>
      </c>
      <c r="K175" s="42">
        <v>52</v>
      </c>
    </row>
    <row r="176" spans="1:11" ht="12.75">
      <c r="A176" s="18">
        <v>174</v>
      </c>
      <c r="B176" s="18" t="s">
        <v>223</v>
      </c>
      <c r="C176" s="18" t="s">
        <v>250</v>
      </c>
      <c r="D176" s="18" t="s">
        <v>255</v>
      </c>
      <c r="E176" s="26" t="s">
        <v>301</v>
      </c>
      <c r="F176" s="26" t="s">
        <v>264</v>
      </c>
      <c r="G176" s="42">
        <v>28</v>
      </c>
      <c r="H176" s="42">
        <v>9</v>
      </c>
      <c r="I176" s="42">
        <v>0.6</v>
      </c>
      <c r="J176" s="42">
        <v>15</v>
      </c>
      <c r="K176" s="42">
        <v>13</v>
      </c>
    </row>
    <row r="177" spans="1:11" ht="12.75">
      <c r="A177" s="18">
        <v>175</v>
      </c>
      <c r="B177" s="18" t="s">
        <v>223</v>
      </c>
      <c r="C177" s="18" t="s">
        <v>250</v>
      </c>
      <c r="D177" s="18" t="s">
        <v>255</v>
      </c>
      <c r="E177" s="26" t="s">
        <v>301</v>
      </c>
      <c r="F177" s="26" t="s">
        <v>264</v>
      </c>
      <c r="G177" s="42">
        <v>28</v>
      </c>
      <c r="H177" s="42">
        <v>29</v>
      </c>
      <c r="I177" s="42">
        <v>1.4</v>
      </c>
      <c r="J177" s="42">
        <v>22</v>
      </c>
      <c r="K177" s="42">
        <v>21</v>
      </c>
    </row>
    <row r="178" spans="1:11" ht="12.75">
      <c r="A178" s="18">
        <v>176</v>
      </c>
      <c r="B178" s="18" t="s">
        <v>223</v>
      </c>
      <c r="C178" s="18" t="s">
        <v>250</v>
      </c>
      <c r="D178" s="18" t="s">
        <v>255</v>
      </c>
      <c r="E178" s="26" t="s">
        <v>301</v>
      </c>
      <c r="F178" s="26" t="s">
        <v>242</v>
      </c>
      <c r="G178" s="42">
        <v>28</v>
      </c>
      <c r="H178" s="42">
        <v>10</v>
      </c>
      <c r="I178" s="42">
        <v>2.2</v>
      </c>
      <c r="J178" s="42">
        <v>45</v>
      </c>
      <c r="K178" s="42">
        <v>42</v>
      </c>
    </row>
    <row r="179" spans="1:11" ht="12.75">
      <c r="A179" s="18">
        <v>177</v>
      </c>
      <c r="B179" s="18" t="s">
        <v>223</v>
      </c>
      <c r="C179" s="18" t="s">
        <v>250</v>
      </c>
      <c r="D179" s="18" t="s">
        <v>255</v>
      </c>
      <c r="E179" s="26" t="s">
        <v>301</v>
      </c>
      <c r="F179" s="26" t="s">
        <v>264</v>
      </c>
      <c r="G179" s="42">
        <v>29</v>
      </c>
      <c r="H179" s="42">
        <v>13</v>
      </c>
      <c r="I179" s="42">
        <v>0.7</v>
      </c>
      <c r="J179" s="42">
        <v>11</v>
      </c>
      <c r="K179" s="42">
        <v>10</v>
      </c>
    </row>
    <row r="180" spans="1:11" ht="12.75">
      <c r="A180" s="18">
        <v>178</v>
      </c>
      <c r="B180" s="18" t="s">
        <v>223</v>
      </c>
      <c r="C180" s="18" t="s">
        <v>250</v>
      </c>
      <c r="D180" s="18" t="s">
        <v>255</v>
      </c>
      <c r="E180" s="26" t="s">
        <v>301</v>
      </c>
      <c r="F180" s="26" t="s">
        <v>264</v>
      </c>
      <c r="G180" s="42">
        <v>29</v>
      </c>
      <c r="H180" s="42">
        <v>27</v>
      </c>
      <c r="I180" s="42">
        <v>1.2</v>
      </c>
      <c r="J180" s="42">
        <v>20</v>
      </c>
      <c r="K180" s="42">
        <v>19</v>
      </c>
    </row>
    <row r="181" spans="1:11" ht="12.75">
      <c r="A181" s="18">
        <v>179</v>
      </c>
      <c r="B181" s="18" t="s">
        <v>223</v>
      </c>
      <c r="C181" s="18" t="s">
        <v>250</v>
      </c>
      <c r="D181" s="18" t="s">
        <v>255</v>
      </c>
      <c r="E181" s="26" t="s">
        <v>301</v>
      </c>
      <c r="F181" s="26" t="s">
        <v>252</v>
      </c>
      <c r="G181" s="42">
        <v>29</v>
      </c>
      <c r="H181" s="42">
        <v>35</v>
      </c>
      <c r="I181" s="42">
        <v>1.2</v>
      </c>
      <c r="J181" s="42">
        <v>23</v>
      </c>
      <c r="K181" s="42">
        <v>22</v>
      </c>
    </row>
    <row r="182" spans="1:11" ht="12.75">
      <c r="A182" s="18">
        <v>180</v>
      </c>
      <c r="B182" s="18" t="s">
        <v>223</v>
      </c>
      <c r="C182" s="18" t="s">
        <v>250</v>
      </c>
      <c r="D182" s="18" t="s">
        <v>255</v>
      </c>
      <c r="E182" s="26" t="s">
        <v>301</v>
      </c>
      <c r="F182" s="26" t="s">
        <v>248</v>
      </c>
      <c r="G182" s="42">
        <v>29</v>
      </c>
      <c r="H182" s="42">
        <v>5</v>
      </c>
      <c r="I182" s="42">
        <v>1.5</v>
      </c>
      <c r="J182" s="42">
        <v>40</v>
      </c>
      <c r="K182" s="42">
        <v>36</v>
      </c>
    </row>
    <row r="183" spans="1:11" ht="12.75">
      <c r="A183" s="18">
        <v>181</v>
      </c>
      <c r="B183" s="18" t="s">
        <v>223</v>
      </c>
      <c r="C183" s="18" t="s">
        <v>250</v>
      </c>
      <c r="D183" s="18" t="s">
        <v>255</v>
      </c>
      <c r="E183" s="26" t="s">
        <v>301</v>
      </c>
      <c r="F183" s="26" t="s">
        <v>298</v>
      </c>
      <c r="G183" s="42">
        <v>29</v>
      </c>
      <c r="H183" s="42">
        <v>17</v>
      </c>
      <c r="I183" s="42">
        <v>2.3</v>
      </c>
      <c r="J183" s="42">
        <v>50</v>
      </c>
      <c r="K183" s="42">
        <v>46</v>
      </c>
    </row>
    <row r="184" spans="1:11" ht="12.75">
      <c r="A184" s="18">
        <v>182</v>
      </c>
      <c r="B184" s="18" t="s">
        <v>223</v>
      </c>
      <c r="C184" s="18" t="s">
        <v>250</v>
      </c>
      <c r="D184" s="18" t="s">
        <v>296</v>
      </c>
      <c r="E184" s="26" t="s">
        <v>301</v>
      </c>
      <c r="F184" s="26" t="s">
        <v>252</v>
      </c>
      <c r="G184" s="44">
        <v>30</v>
      </c>
      <c r="H184" s="44">
        <v>15</v>
      </c>
      <c r="I184" s="44">
        <v>7.6</v>
      </c>
      <c r="J184" s="44">
        <v>100</v>
      </c>
      <c r="K184" s="44">
        <v>95</v>
      </c>
    </row>
    <row r="185" spans="1:11" ht="12.75">
      <c r="A185" s="18">
        <v>183</v>
      </c>
      <c r="B185" s="18" t="s">
        <v>223</v>
      </c>
      <c r="C185" s="18" t="s">
        <v>250</v>
      </c>
      <c r="D185" s="18" t="s">
        <v>296</v>
      </c>
      <c r="E185" s="26" t="s">
        <v>301</v>
      </c>
      <c r="F185" s="26" t="s">
        <v>252</v>
      </c>
      <c r="G185" s="42">
        <v>30</v>
      </c>
      <c r="H185" s="42">
        <v>20</v>
      </c>
      <c r="I185" s="42">
        <v>3.5</v>
      </c>
      <c r="J185" s="42">
        <v>55</v>
      </c>
      <c r="K185" s="42">
        <v>50</v>
      </c>
    </row>
    <row r="186" spans="1:11" ht="12.75">
      <c r="A186" s="18">
        <v>184</v>
      </c>
      <c r="B186" s="18" t="s">
        <v>223</v>
      </c>
      <c r="C186" s="18" t="s">
        <v>250</v>
      </c>
      <c r="D186" s="18" t="s">
        <v>296</v>
      </c>
      <c r="E186" s="26" t="s">
        <v>301</v>
      </c>
      <c r="F186" s="26" t="s">
        <v>252</v>
      </c>
      <c r="G186" s="42">
        <v>30</v>
      </c>
      <c r="H186" s="42">
        <v>6</v>
      </c>
      <c r="I186" s="42">
        <v>1.3</v>
      </c>
      <c r="J186" s="42">
        <v>13</v>
      </c>
      <c r="K186" s="42">
        <v>12</v>
      </c>
    </row>
    <row r="187" spans="1:11" ht="12.75">
      <c r="A187" s="18">
        <v>185</v>
      </c>
      <c r="B187" s="18" t="s">
        <v>223</v>
      </c>
      <c r="C187" s="18" t="s">
        <v>250</v>
      </c>
      <c r="D187" s="18" t="s">
        <v>296</v>
      </c>
      <c r="E187" s="26" t="s">
        <v>301</v>
      </c>
      <c r="F187" s="26" t="s">
        <v>252</v>
      </c>
      <c r="G187" s="42">
        <v>30</v>
      </c>
      <c r="H187" s="42">
        <v>9</v>
      </c>
      <c r="I187" s="42">
        <v>0.6</v>
      </c>
      <c r="J187" s="42">
        <v>6</v>
      </c>
      <c r="K187" s="42">
        <v>5</v>
      </c>
    </row>
    <row r="188" spans="1:11" ht="12.75">
      <c r="A188" s="18">
        <v>186</v>
      </c>
      <c r="B188" s="18" t="s">
        <v>223</v>
      </c>
      <c r="C188" s="18" t="s">
        <v>250</v>
      </c>
      <c r="D188" s="18" t="s">
        <v>296</v>
      </c>
      <c r="E188" s="26" t="s">
        <v>301</v>
      </c>
      <c r="F188" s="26" t="s">
        <v>252</v>
      </c>
      <c r="G188" s="42">
        <v>30</v>
      </c>
      <c r="H188" s="42">
        <v>16</v>
      </c>
      <c r="I188" s="42">
        <v>0.5</v>
      </c>
      <c r="J188" s="42">
        <v>5</v>
      </c>
      <c r="K188" s="42">
        <v>4</v>
      </c>
    </row>
    <row r="189" spans="1:11" ht="12.75">
      <c r="A189" s="18">
        <v>187</v>
      </c>
      <c r="B189" s="18" t="s">
        <v>223</v>
      </c>
      <c r="C189" s="18" t="s">
        <v>250</v>
      </c>
      <c r="D189" s="18" t="s">
        <v>296</v>
      </c>
      <c r="E189" s="26" t="s">
        <v>301</v>
      </c>
      <c r="F189" s="26" t="s">
        <v>252</v>
      </c>
      <c r="G189" s="42">
        <v>30</v>
      </c>
      <c r="H189" s="42">
        <v>17</v>
      </c>
      <c r="I189" s="42">
        <v>0.9</v>
      </c>
      <c r="J189" s="42">
        <v>9</v>
      </c>
      <c r="K189" s="42">
        <v>8</v>
      </c>
    </row>
    <row r="190" spans="1:11" ht="12.75">
      <c r="A190" s="18">
        <v>188</v>
      </c>
      <c r="B190" s="18" t="s">
        <v>223</v>
      </c>
      <c r="C190" s="18" t="s">
        <v>250</v>
      </c>
      <c r="D190" s="18" t="s">
        <v>296</v>
      </c>
      <c r="E190" s="26" t="s">
        <v>301</v>
      </c>
      <c r="F190" s="26" t="s">
        <v>252</v>
      </c>
      <c r="G190" s="42">
        <v>30</v>
      </c>
      <c r="H190" s="42">
        <v>21</v>
      </c>
      <c r="I190" s="42">
        <v>3.1</v>
      </c>
      <c r="J190" s="42">
        <v>45</v>
      </c>
      <c r="K190" s="42">
        <v>42</v>
      </c>
    </row>
    <row r="191" spans="1:11" ht="12.75">
      <c r="A191" s="18">
        <v>189</v>
      </c>
      <c r="B191" s="18" t="s">
        <v>223</v>
      </c>
      <c r="C191" s="18" t="s">
        <v>250</v>
      </c>
      <c r="D191" s="18" t="s">
        <v>296</v>
      </c>
      <c r="E191" s="26" t="s">
        <v>301</v>
      </c>
      <c r="F191" s="26" t="s">
        <v>230</v>
      </c>
      <c r="G191" s="42">
        <v>33</v>
      </c>
      <c r="H191" s="42">
        <v>8</v>
      </c>
      <c r="I191" s="42">
        <v>3.4</v>
      </c>
      <c r="J191" s="42">
        <v>60</v>
      </c>
      <c r="K191" s="42">
        <v>55</v>
      </c>
    </row>
    <row r="192" spans="1:11" ht="12.75">
      <c r="A192" s="18">
        <v>190</v>
      </c>
      <c r="B192" s="18" t="s">
        <v>223</v>
      </c>
      <c r="C192" s="18" t="s">
        <v>250</v>
      </c>
      <c r="D192" s="18" t="s">
        <v>296</v>
      </c>
      <c r="E192" s="26" t="s">
        <v>301</v>
      </c>
      <c r="F192" s="26" t="s">
        <v>252</v>
      </c>
      <c r="G192" s="42">
        <v>34</v>
      </c>
      <c r="H192" s="42">
        <v>6</v>
      </c>
      <c r="I192" s="42">
        <v>4.4</v>
      </c>
      <c r="J192" s="42">
        <v>55</v>
      </c>
      <c r="K192" s="42">
        <v>50</v>
      </c>
    </row>
    <row r="193" spans="1:11" ht="12.75">
      <c r="A193" s="18">
        <v>191</v>
      </c>
      <c r="B193" s="18" t="s">
        <v>223</v>
      </c>
      <c r="C193" s="18" t="s">
        <v>250</v>
      </c>
      <c r="D193" s="18" t="s">
        <v>296</v>
      </c>
      <c r="E193" s="26" t="s">
        <v>301</v>
      </c>
      <c r="F193" s="26" t="s">
        <v>252</v>
      </c>
      <c r="G193" s="42">
        <v>35</v>
      </c>
      <c r="H193" s="42">
        <v>2</v>
      </c>
      <c r="I193" s="42">
        <v>1</v>
      </c>
      <c r="J193" s="42">
        <v>15</v>
      </c>
      <c r="K193" s="42">
        <v>14</v>
      </c>
    </row>
    <row r="194" spans="1:11" ht="12.75">
      <c r="A194" s="18">
        <v>192</v>
      </c>
      <c r="B194" s="18" t="s">
        <v>223</v>
      </c>
      <c r="C194" s="18" t="s">
        <v>250</v>
      </c>
      <c r="D194" s="18" t="s">
        <v>296</v>
      </c>
      <c r="E194" s="26" t="s">
        <v>301</v>
      </c>
      <c r="F194" s="26" t="s">
        <v>252</v>
      </c>
      <c r="G194" s="42">
        <v>37</v>
      </c>
      <c r="H194" s="42">
        <v>4</v>
      </c>
      <c r="I194" s="42">
        <v>0.7</v>
      </c>
      <c r="J194" s="42">
        <v>7</v>
      </c>
      <c r="K194" s="42">
        <v>6</v>
      </c>
    </row>
    <row r="195" spans="1:11" ht="12.75">
      <c r="A195" s="18">
        <v>193</v>
      </c>
      <c r="B195" s="18" t="s">
        <v>223</v>
      </c>
      <c r="C195" s="18" t="s">
        <v>250</v>
      </c>
      <c r="D195" s="18" t="s">
        <v>296</v>
      </c>
      <c r="E195" s="26" t="s">
        <v>301</v>
      </c>
      <c r="F195" s="26" t="s">
        <v>252</v>
      </c>
      <c r="G195" s="42">
        <v>37</v>
      </c>
      <c r="H195" s="42">
        <v>8</v>
      </c>
      <c r="I195" s="42">
        <v>0.7</v>
      </c>
      <c r="J195" s="42">
        <v>5</v>
      </c>
      <c r="K195" s="42">
        <v>4</v>
      </c>
    </row>
    <row r="196" spans="1:11" ht="12.75">
      <c r="A196" s="18">
        <v>194</v>
      </c>
      <c r="B196" s="18" t="s">
        <v>223</v>
      </c>
      <c r="C196" s="18" t="s">
        <v>250</v>
      </c>
      <c r="D196" s="18" t="s">
        <v>296</v>
      </c>
      <c r="E196" s="26" t="s">
        <v>301</v>
      </c>
      <c r="F196" s="26" t="s">
        <v>252</v>
      </c>
      <c r="G196" s="42">
        <v>37</v>
      </c>
      <c r="H196" s="42">
        <v>14</v>
      </c>
      <c r="I196" s="42">
        <v>1.7</v>
      </c>
      <c r="J196" s="42">
        <v>17</v>
      </c>
      <c r="K196" s="42">
        <v>15</v>
      </c>
    </row>
    <row r="197" spans="1:11" ht="12.75">
      <c r="A197" s="18">
        <v>195</v>
      </c>
      <c r="B197" s="18" t="s">
        <v>223</v>
      </c>
      <c r="C197" s="18" t="s">
        <v>250</v>
      </c>
      <c r="D197" s="18" t="s">
        <v>296</v>
      </c>
      <c r="E197" s="26" t="s">
        <v>301</v>
      </c>
      <c r="F197" s="26" t="s">
        <v>252</v>
      </c>
      <c r="G197" s="42">
        <v>37</v>
      </c>
      <c r="H197" s="42">
        <v>15</v>
      </c>
      <c r="I197" s="42">
        <v>0.9</v>
      </c>
      <c r="J197" s="42">
        <v>9</v>
      </c>
      <c r="K197" s="42">
        <v>8</v>
      </c>
    </row>
    <row r="198" spans="1:12" ht="12.75">
      <c r="A198" s="18">
        <v>196</v>
      </c>
      <c r="B198" s="18" t="s">
        <v>223</v>
      </c>
      <c r="C198" s="18" t="s">
        <v>250</v>
      </c>
      <c r="D198" s="18" t="s">
        <v>296</v>
      </c>
      <c r="E198" s="26" t="s">
        <v>301</v>
      </c>
      <c r="F198" s="26" t="s">
        <v>252</v>
      </c>
      <c r="G198" s="42">
        <v>37</v>
      </c>
      <c r="H198" s="42">
        <v>16</v>
      </c>
      <c r="I198" s="42">
        <v>0.3</v>
      </c>
      <c r="J198" s="42">
        <v>3</v>
      </c>
      <c r="K198" s="42">
        <v>3</v>
      </c>
      <c r="L198" s="45"/>
    </row>
    <row r="199" spans="1:11" ht="12.75">
      <c r="A199" s="18">
        <v>197</v>
      </c>
      <c r="B199" s="18" t="s">
        <v>223</v>
      </c>
      <c r="C199" s="18" t="s">
        <v>250</v>
      </c>
      <c r="D199" s="18" t="s">
        <v>257</v>
      </c>
      <c r="E199" s="26" t="s">
        <v>301</v>
      </c>
      <c r="F199" s="26" t="s">
        <v>252</v>
      </c>
      <c r="G199" s="42">
        <v>39</v>
      </c>
      <c r="H199" s="42">
        <v>6</v>
      </c>
      <c r="I199" s="42">
        <v>4.2</v>
      </c>
      <c r="J199" s="42">
        <v>70</v>
      </c>
      <c r="K199" s="42">
        <v>65</v>
      </c>
    </row>
    <row r="200" spans="1:11" ht="12.75">
      <c r="A200" s="18">
        <v>198</v>
      </c>
      <c r="B200" s="18" t="s">
        <v>223</v>
      </c>
      <c r="C200" s="18" t="s">
        <v>250</v>
      </c>
      <c r="D200" s="18" t="s">
        <v>257</v>
      </c>
      <c r="E200" s="26" t="s">
        <v>301</v>
      </c>
      <c r="F200" s="26" t="s">
        <v>252</v>
      </c>
      <c r="G200" s="42">
        <v>39</v>
      </c>
      <c r="H200" s="42">
        <v>27</v>
      </c>
      <c r="I200" s="42">
        <v>2.8</v>
      </c>
      <c r="J200" s="42">
        <v>28</v>
      </c>
      <c r="K200" s="42">
        <v>27</v>
      </c>
    </row>
    <row r="201" spans="1:11" ht="12.75">
      <c r="A201" s="18">
        <v>199</v>
      </c>
      <c r="B201" s="18" t="s">
        <v>223</v>
      </c>
      <c r="C201" s="18" t="s">
        <v>250</v>
      </c>
      <c r="D201" s="18" t="s">
        <v>257</v>
      </c>
      <c r="E201" s="26" t="s">
        <v>301</v>
      </c>
      <c r="F201" s="26" t="s">
        <v>252</v>
      </c>
      <c r="G201" s="42">
        <v>39</v>
      </c>
      <c r="H201" s="42">
        <v>28</v>
      </c>
      <c r="I201" s="42">
        <v>4.6</v>
      </c>
      <c r="J201" s="42">
        <v>78</v>
      </c>
      <c r="K201" s="42">
        <v>75</v>
      </c>
    </row>
    <row r="202" spans="1:11" ht="12.75">
      <c r="A202" s="18">
        <v>200</v>
      </c>
      <c r="B202" s="18" t="s">
        <v>223</v>
      </c>
      <c r="C202" s="18" t="s">
        <v>250</v>
      </c>
      <c r="D202" s="18" t="s">
        <v>257</v>
      </c>
      <c r="E202" s="26" t="s">
        <v>301</v>
      </c>
      <c r="F202" s="26" t="s">
        <v>252</v>
      </c>
      <c r="G202" s="42">
        <v>39</v>
      </c>
      <c r="H202" s="42">
        <v>29</v>
      </c>
      <c r="I202" s="42">
        <v>1.3</v>
      </c>
      <c r="J202" s="42">
        <v>21</v>
      </c>
      <c r="K202" s="42">
        <v>20</v>
      </c>
    </row>
    <row r="203" spans="1:11" ht="12.75">
      <c r="A203" s="18">
        <v>201</v>
      </c>
      <c r="B203" s="18" t="s">
        <v>223</v>
      </c>
      <c r="C203" s="18" t="s">
        <v>250</v>
      </c>
      <c r="D203" s="18" t="s">
        <v>257</v>
      </c>
      <c r="E203" s="26" t="s">
        <v>301</v>
      </c>
      <c r="F203" s="26" t="s">
        <v>252</v>
      </c>
      <c r="G203" s="42">
        <v>39</v>
      </c>
      <c r="H203" s="42">
        <v>30</v>
      </c>
      <c r="I203" s="42">
        <v>1.9</v>
      </c>
      <c r="J203" s="42">
        <v>32</v>
      </c>
      <c r="K203" s="42">
        <v>31</v>
      </c>
    </row>
    <row r="204" spans="1:11" ht="12.75">
      <c r="A204" s="18">
        <v>202</v>
      </c>
      <c r="B204" s="18" t="s">
        <v>223</v>
      </c>
      <c r="C204" s="18" t="s">
        <v>250</v>
      </c>
      <c r="D204" s="18" t="s">
        <v>257</v>
      </c>
      <c r="E204" s="26" t="s">
        <v>301</v>
      </c>
      <c r="F204" s="26" t="s">
        <v>252</v>
      </c>
      <c r="G204" s="42">
        <v>39</v>
      </c>
      <c r="H204" s="42">
        <v>31</v>
      </c>
      <c r="I204" s="42">
        <v>1.1</v>
      </c>
      <c r="J204" s="42">
        <v>18</v>
      </c>
      <c r="K204" s="42">
        <v>17</v>
      </c>
    </row>
    <row r="205" spans="1:11" ht="12.75">
      <c r="A205" s="18">
        <v>203</v>
      </c>
      <c r="B205" s="18" t="s">
        <v>223</v>
      </c>
      <c r="C205" s="18" t="s">
        <v>250</v>
      </c>
      <c r="D205" s="18" t="s">
        <v>257</v>
      </c>
      <c r="E205" s="26" t="s">
        <v>301</v>
      </c>
      <c r="F205" s="26" t="s">
        <v>252</v>
      </c>
      <c r="G205" s="42">
        <v>39</v>
      </c>
      <c r="H205" s="42">
        <v>33</v>
      </c>
      <c r="I205" s="42">
        <v>0.9</v>
      </c>
      <c r="J205" s="42">
        <v>13</v>
      </c>
      <c r="K205" s="42">
        <v>13</v>
      </c>
    </row>
    <row r="206" spans="1:11" ht="12.75">
      <c r="A206" s="18">
        <v>204</v>
      </c>
      <c r="B206" s="18" t="s">
        <v>223</v>
      </c>
      <c r="C206" s="18" t="s">
        <v>250</v>
      </c>
      <c r="D206" s="18" t="s">
        <v>257</v>
      </c>
      <c r="E206" s="26" t="s">
        <v>301</v>
      </c>
      <c r="F206" s="26" t="s">
        <v>252</v>
      </c>
      <c r="G206" s="42">
        <v>40</v>
      </c>
      <c r="H206" s="42">
        <v>2</v>
      </c>
      <c r="I206" s="42">
        <v>5</v>
      </c>
      <c r="J206" s="42">
        <v>65</v>
      </c>
      <c r="K206" s="42">
        <v>60</v>
      </c>
    </row>
    <row r="207" spans="1:11" ht="12.75">
      <c r="A207" s="18">
        <v>205</v>
      </c>
      <c r="B207" s="18" t="s">
        <v>223</v>
      </c>
      <c r="C207" s="18" t="s">
        <v>250</v>
      </c>
      <c r="D207" s="18" t="s">
        <v>257</v>
      </c>
      <c r="E207" s="26" t="s">
        <v>301</v>
      </c>
      <c r="F207" s="26" t="s">
        <v>252</v>
      </c>
      <c r="G207" s="42">
        <v>40</v>
      </c>
      <c r="H207" s="42">
        <v>6</v>
      </c>
      <c r="I207" s="42">
        <v>0.7</v>
      </c>
      <c r="J207" s="42">
        <v>7</v>
      </c>
      <c r="K207" s="42">
        <v>6</v>
      </c>
    </row>
    <row r="208" spans="1:11" ht="12.75">
      <c r="A208" s="18">
        <v>206</v>
      </c>
      <c r="B208" s="18" t="s">
        <v>223</v>
      </c>
      <c r="C208" s="18" t="s">
        <v>250</v>
      </c>
      <c r="D208" s="18" t="s">
        <v>257</v>
      </c>
      <c r="E208" s="26" t="s">
        <v>301</v>
      </c>
      <c r="F208" s="26" t="s">
        <v>252</v>
      </c>
      <c r="G208" s="42">
        <v>40</v>
      </c>
      <c r="H208" s="42">
        <v>8</v>
      </c>
      <c r="I208" s="42">
        <v>1.2</v>
      </c>
      <c r="J208" s="42">
        <v>13</v>
      </c>
      <c r="K208" s="42">
        <v>12</v>
      </c>
    </row>
    <row r="209" spans="1:11" ht="12.75">
      <c r="A209" s="18">
        <v>207</v>
      </c>
      <c r="B209" s="18" t="s">
        <v>223</v>
      </c>
      <c r="C209" s="18" t="s">
        <v>250</v>
      </c>
      <c r="D209" s="18" t="s">
        <v>257</v>
      </c>
      <c r="E209" s="26" t="s">
        <v>301</v>
      </c>
      <c r="F209" s="26" t="s">
        <v>268</v>
      </c>
      <c r="G209" s="42">
        <v>40</v>
      </c>
      <c r="H209" s="42">
        <v>9</v>
      </c>
      <c r="I209" s="42">
        <v>2.9</v>
      </c>
      <c r="J209" s="42">
        <v>29</v>
      </c>
      <c r="K209" s="42">
        <v>27</v>
      </c>
    </row>
    <row r="210" spans="1:11" ht="12.75">
      <c r="A210" s="18">
        <v>208</v>
      </c>
      <c r="B210" s="18" t="s">
        <v>223</v>
      </c>
      <c r="C210" s="18" t="s">
        <v>250</v>
      </c>
      <c r="D210" s="18" t="s">
        <v>257</v>
      </c>
      <c r="E210" s="26" t="s">
        <v>301</v>
      </c>
      <c r="F210" s="26" t="s">
        <v>252</v>
      </c>
      <c r="G210" s="42">
        <v>41</v>
      </c>
      <c r="H210" s="42">
        <v>9</v>
      </c>
      <c r="I210" s="42">
        <v>3.1</v>
      </c>
      <c r="J210" s="42">
        <v>43</v>
      </c>
      <c r="K210" s="42">
        <v>40</v>
      </c>
    </row>
    <row r="211" spans="1:11" ht="12.75">
      <c r="A211" s="18">
        <v>209</v>
      </c>
      <c r="B211" s="18" t="s">
        <v>223</v>
      </c>
      <c r="C211" s="18" t="s">
        <v>250</v>
      </c>
      <c r="D211" s="18" t="s">
        <v>257</v>
      </c>
      <c r="E211" s="26" t="s">
        <v>301</v>
      </c>
      <c r="F211" s="26" t="s">
        <v>248</v>
      </c>
      <c r="G211" s="42">
        <v>41</v>
      </c>
      <c r="H211" s="42">
        <v>15</v>
      </c>
      <c r="I211" s="42">
        <v>2.4</v>
      </c>
      <c r="J211" s="42">
        <v>41</v>
      </c>
      <c r="K211" s="42">
        <v>40</v>
      </c>
    </row>
    <row r="212" spans="1:11" ht="12.75">
      <c r="A212" s="18">
        <v>210</v>
      </c>
      <c r="B212" s="18" t="s">
        <v>223</v>
      </c>
      <c r="C212" s="18" t="s">
        <v>250</v>
      </c>
      <c r="D212" s="18" t="s">
        <v>257</v>
      </c>
      <c r="E212" s="26" t="s">
        <v>301</v>
      </c>
      <c r="F212" s="26" t="s">
        <v>230</v>
      </c>
      <c r="G212" s="42">
        <v>42</v>
      </c>
      <c r="H212" s="42">
        <v>4</v>
      </c>
      <c r="I212" s="42">
        <v>24.3</v>
      </c>
      <c r="J212" s="42">
        <v>300</v>
      </c>
      <c r="K212" s="42">
        <v>290</v>
      </c>
    </row>
    <row r="213" spans="1:11" ht="12.75">
      <c r="A213" s="18">
        <v>211</v>
      </c>
      <c r="B213" s="18" t="s">
        <v>223</v>
      </c>
      <c r="C213" s="18" t="s">
        <v>250</v>
      </c>
      <c r="D213" s="18" t="s">
        <v>257</v>
      </c>
      <c r="E213" s="26" t="s">
        <v>301</v>
      </c>
      <c r="F213" s="26" t="s">
        <v>264</v>
      </c>
      <c r="G213" s="42">
        <v>42</v>
      </c>
      <c r="H213" s="42">
        <v>9</v>
      </c>
      <c r="I213" s="42">
        <v>1.5</v>
      </c>
      <c r="J213" s="42">
        <v>15</v>
      </c>
      <c r="K213" s="42">
        <v>13</v>
      </c>
    </row>
    <row r="214" spans="1:11" ht="12.75">
      <c r="A214" s="18">
        <v>212</v>
      </c>
      <c r="B214" s="18" t="s">
        <v>223</v>
      </c>
      <c r="C214" s="18" t="s">
        <v>250</v>
      </c>
      <c r="D214" s="18" t="s">
        <v>257</v>
      </c>
      <c r="E214" s="26" t="s">
        <v>301</v>
      </c>
      <c r="F214" s="26" t="s">
        <v>230</v>
      </c>
      <c r="G214" s="42">
        <v>42</v>
      </c>
      <c r="H214" s="42">
        <v>8</v>
      </c>
      <c r="I214" s="42">
        <v>2</v>
      </c>
      <c r="J214" s="42">
        <v>30</v>
      </c>
      <c r="K214" s="42">
        <v>29</v>
      </c>
    </row>
    <row r="215" spans="1:11" ht="12.75">
      <c r="A215" s="18">
        <v>213</v>
      </c>
      <c r="B215" s="18" t="s">
        <v>223</v>
      </c>
      <c r="C215" s="18" t="s">
        <v>250</v>
      </c>
      <c r="D215" s="18" t="s">
        <v>255</v>
      </c>
      <c r="E215" s="26" t="s">
        <v>301</v>
      </c>
      <c r="F215" s="26" t="s">
        <v>252</v>
      </c>
      <c r="G215" s="42">
        <v>49</v>
      </c>
      <c r="H215" s="42">
        <v>19</v>
      </c>
      <c r="I215" s="42">
        <v>1.4</v>
      </c>
      <c r="J215" s="42">
        <v>20</v>
      </c>
      <c r="K215" s="42">
        <v>19</v>
      </c>
    </row>
    <row r="216" spans="1:11" ht="12.75">
      <c r="A216" s="18">
        <v>214</v>
      </c>
      <c r="B216" s="18" t="s">
        <v>223</v>
      </c>
      <c r="C216" s="18" t="s">
        <v>250</v>
      </c>
      <c r="D216" s="18" t="s">
        <v>304</v>
      </c>
      <c r="E216" s="26" t="s">
        <v>301</v>
      </c>
      <c r="F216" s="26" t="s">
        <v>252</v>
      </c>
      <c r="G216" s="42">
        <v>51</v>
      </c>
      <c r="H216" s="42">
        <v>1</v>
      </c>
      <c r="I216" s="42">
        <v>1.6</v>
      </c>
      <c r="J216" s="42">
        <v>16</v>
      </c>
      <c r="K216" s="42">
        <v>15</v>
      </c>
    </row>
    <row r="217" spans="1:11" ht="12.75">
      <c r="A217" s="18">
        <v>215</v>
      </c>
      <c r="B217" s="18" t="s">
        <v>223</v>
      </c>
      <c r="C217" s="18" t="s">
        <v>250</v>
      </c>
      <c r="D217" s="18" t="s">
        <v>304</v>
      </c>
      <c r="E217" s="26" t="s">
        <v>301</v>
      </c>
      <c r="F217" s="26" t="s">
        <v>252</v>
      </c>
      <c r="G217" s="42">
        <v>51</v>
      </c>
      <c r="H217" s="42">
        <v>2</v>
      </c>
      <c r="I217" s="42">
        <v>4.1</v>
      </c>
      <c r="J217" s="42">
        <v>37</v>
      </c>
      <c r="K217" s="42">
        <v>35</v>
      </c>
    </row>
    <row r="218" spans="1:11" ht="12.75">
      <c r="A218" s="18">
        <v>216</v>
      </c>
      <c r="B218" s="18" t="s">
        <v>223</v>
      </c>
      <c r="C218" s="18" t="s">
        <v>250</v>
      </c>
      <c r="D218" s="18" t="s">
        <v>304</v>
      </c>
      <c r="E218" s="26" t="s">
        <v>301</v>
      </c>
      <c r="F218" s="26" t="s">
        <v>252</v>
      </c>
      <c r="G218" s="42">
        <v>51</v>
      </c>
      <c r="H218" s="42">
        <v>4</v>
      </c>
      <c r="I218" s="42">
        <v>1.5</v>
      </c>
      <c r="J218" s="42">
        <v>15</v>
      </c>
      <c r="K218" s="42">
        <v>14</v>
      </c>
    </row>
    <row r="219" spans="1:11" ht="12.75">
      <c r="A219" s="18">
        <v>217</v>
      </c>
      <c r="B219" s="18" t="s">
        <v>223</v>
      </c>
      <c r="C219" s="18" t="s">
        <v>250</v>
      </c>
      <c r="D219" s="18" t="s">
        <v>304</v>
      </c>
      <c r="E219" s="26" t="s">
        <v>301</v>
      </c>
      <c r="F219" s="26" t="s">
        <v>252</v>
      </c>
      <c r="G219" s="42">
        <v>51</v>
      </c>
      <c r="H219" s="42">
        <v>5</v>
      </c>
      <c r="I219" s="42">
        <v>11.6</v>
      </c>
      <c r="J219" s="42">
        <v>70</v>
      </c>
      <c r="K219" s="42">
        <v>65</v>
      </c>
    </row>
    <row r="220" spans="1:11" ht="12.75">
      <c r="A220" s="18">
        <v>218</v>
      </c>
      <c r="B220" s="18" t="s">
        <v>223</v>
      </c>
      <c r="C220" s="18" t="s">
        <v>250</v>
      </c>
      <c r="D220" s="18" t="s">
        <v>304</v>
      </c>
      <c r="E220" s="26" t="s">
        <v>301</v>
      </c>
      <c r="F220" s="26" t="s">
        <v>252</v>
      </c>
      <c r="G220" s="42">
        <v>51</v>
      </c>
      <c r="H220" s="42">
        <v>6</v>
      </c>
      <c r="I220" s="42">
        <v>1.3</v>
      </c>
      <c r="J220" s="42">
        <v>13</v>
      </c>
      <c r="K220" s="42">
        <v>12</v>
      </c>
    </row>
    <row r="221" spans="1:11" ht="12.75">
      <c r="A221" s="18">
        <v>219</v>
      </c>
      <c r="B221" s="18" t="s">
        <v>223</v>
      </c>
      <c r="C221" s="18" t="s">
        <v>260</v>
      </c>
      <c r="D221" s="18" t="s">
        <v>305</v>
      </c>
      <c r="E221" s="26" t="s">
        <v>306</v>
      </c>
      <c r="F221" s="26" t="s">
        <v>268</v>
      </c>
      <c r="G221" s="42">
        <v>20</v>
      </c>
      <c r="H221" s="42">
        <v>1</v>
      </c>
      <c r="I221" s="42">
        <v>0.8</v>
      </c>
      <c r="J221" s="42">
        <v>10</v>
      </c>
      <c r="K221" s="42">
        <v>0</v>
      </c>
    </row>
    <row r="222" spans="1:11" ht="12.75">
      <c r="A222" s="18">
        <v>220</v>
      </c>
      <c r="B222" s="18" t="s">
        <v>223</v>
      </c>
      <c r="C222" s="18" t="s">
        <v>260</v>
      </c>
      <c r="D222" s="18" t="s">
        <v>305</v>
      </c>
      <c r="E222" s="26" t="s">
        <v>306</v>
      </c>
      <c r="F222" s="26" t="s">
        <v>264</v>
      </c>
      <c r="G222" s="42">
        <v>23</v>
      </c>
      <c r="H222" s="42">
        <v>61</v>
      </c>
      <c r="I222" s="43">
        <v>1</v>
      </c>
      <c r="J222" s="42">
        <v>14</v>
      </c>
      <c r="K222" s="42">
        <v>0</v>
      </c>
    </row>
    <row r="223" spans="1:11" ht="12.75">
      <c r="A223" s="18">
        <v>221</v>
      </c>
      <c r="B223" s="18" t="s">
        <v>223</v>
      </c>
      <c r="C223" s="18" t="s">
        <v>260</v>
      </c>
      <c r="D223" s="18" t="s">
        <v>307</v>
      </c>
      <c r="E223" s="26" t="s">
        <v>306</v>
      </c>
      <c r="F223" s="26" t="s">
        <v>264</v>
      </c>
      <c r="G223" s="42">
        <v>24</v>
      </c>
      <c r="H223" s="42">
        <v>32</v>
      </c>
      <c r="I223" s="42">
        <v>2.7</v>
      </c>
      <c r="J223" s="42">
        <v>29</v>
      </c>
      <c r="K223" s="42">
        <v>0</v>
      </c>
    </row>
    <row r="224" spans="1:11" ht="12.75">
      <c r="A224" s="18">
        <v>222</v>
      </c>
      <c r="B224" s="18" t="s">
        <v>223</v>
      </c>
      <c r="C224" s="18" t="s">
        <v>260</v>
      </c>
      <c r="D224" s="18" t="s">
        <v>307</v>
      </c>
      <c r="E224" s="26" t="s">
        <v>306</v>
      </c>
      <c r="F224" s="26" t="s">
        <v>264</v>
      </c>
      <c r="G224" s="42">
        <v>24</v>
      </c>
      <c r="H224" s="42">
        <v>5</v>
      </c>
      <c r="I224" s="43">
        <v>3.8</v>
      </c>
      <c r="J224" s="42">
        <v>27</v>
      </c>
      <c r="K224" s="42">
        <v>0</v>
      </c>
    </row>
    <row r="225" spans="1:11" ht="12.75">
      <c r="A225" s="18">
        <v>223</v>
      </c>
      <c r="B225" s="18" t="s">
        <v>223</v>
      </c>
      <c r="C225" s="18" t="s">
        <v>260</v>
      </c>
      <c r="D225" s="18" t="s">
        <v>307</v>
      </c>
      <c r="E225" s="26" t="s">
        <v>306</v>
      </c>
      <c r="F225" s="26" t="s">
        <v>264</v>
      </c>
      <c r="G225" s="42">
        <v>24</v>
      </c>
      <c r="H225" s="42">
        <v>33</v>
      </c>
      <c r="I225" s="42">
        <v>4.7</v>
      </c>
      <c r="J225" s="42">
        <v>42</v>
      </c>
      <c r="K225" s="42">
        <v>0</v>
      </c>
    </row>
    <row r="226" spans="1:11" ht="12.75">
      <c r="A226" s="18">
        <v>224</v>
      </c>
      <c r="B226" s="18" t="s">
        <v>223</v>
      </c>
      <c r="C226" s="18" t="s">
        <v>260</v>
      </c>
      <c r="D226" s="18" t="s">
        <v>236</v>
      </c>
      <c r="E226" s="26" t="s">
        <v>306</v>
      </c>
      <c r="F226" s="26" t="s">
        <v>268</v>
      </c>
      <c r="G226" s="42">
        <v>25</v>
      </c>
      <c r="H226" s="42">
        <v>19</v>
      </c>
      <c r="I226" s="43">
        <v>1.2</v>
      </c>
      <c r="J226" s="42">
        <v>17</v>
      </c>
      <c r="K226" s="42">
        <v>0</v>
      </c>
    </row>
    <row r="227" spans="1:11" ht="12.75">
      <c r="A227" s="18">
        <v>225</v>
      </c>
      <c r="B227" s="18" t="s">
        <v>223</v>
      </c>
      <c r="C227" s="18" t="s">
        <v>260</v>
      </c>
      <c r="D227" s="18" t="s">
        <v>236</v>
      </c>
      <c r="E227" s="26" t="s">
        <v>306</v>
      </c>
      <c r="F227" s="26" t="s">
        <v>268</v>
      </c>
      <c r="G227" s="42">
        <v>27</v>
      </c>
      <c r="H227" s="42">
        <v>16</v>
      </c>
      <c r="I227" s="42">
        <v>4.4</v>
      </c>
      <c r="J227" s="42">
        <v>55</v>
      </c>
      <c r="K227" s="42">
        <v>0</v>
      </c>
    </row>
    <row r="228" spans="1:11" ht="12.75">
      <c r="A228" s="18">
        <v>226</v>
      </c>
      <c r="B228" s="18" t="s">
        <v>223</v>
      </c>
      <c r="C228" s="18" t="s">
        <v>260</v>
      </c>
      <c r="D228" s="18" t="s">
        <v>236</v>
      </c>
      <c r="E228" s="26" t="s">
        <v>306</v>
      </c>
      <c r="F228" s="26" t="s">
        <v>264</v>
      </c>
      <c r="G228" s="42">
        <v>27</v>
      </c>
      <c r="H228" s="42">
        <v>28</v>
      </c>
      <c r="I228" s="43">
        <v>0.8</v>
      </c>
      <c r="J228" s="42">
        <v>14</v>
      </c>
      <c r="K228" s="42">
        <v>0</v>
      </c>
    </row>
    <row r="229" spans="1:11" ht="12.75">
      <c r="A229" s="18">
        <v>227</v>
      </c>
      <c r="B229" s="18" t="s">
        <v>223</v>
      </c>
      <c r="C229" s="18" t="s">
        <v>260</v>
      </c>
      <c r="D229" s="18" t="s">
        <v>236</v>
      </c>
      <c r="E229" s="26" t="s">
        <v>306</v>
      </c>
      <c r="F229" s="26" t="s">
        <v>264</v>
      </c>
      <c r="G229" s="42">
        <v>32</v>
      </c>
      <c r="H229" s="42">
        <v>16</v>
      </c>
      <c r="I229" s="42">
        <v>1.2</v>
      </c>
      <c r="J229" s="42">
        <v>14</v>
      </c>
      <c r="K229" s="42">
        <v>0</v>
      </c>
    </row>
    <row r="230" spans="1:11" ht="12.75">
      <c r="A230" s="18">
        <v>228</v>
      </c>
      <c r="B230" s="18" t="s">
        <v>223</v>
      </c>
      <c r="C230" s="18" t="s">
        <v>260</v>
      </c>
      <c r="D230" s="18" t="s">
        <v>307</v>
      </c>
      <c r="E230" s="26" t="s">
        <v>306</v>
      </c>
      <c r="F230" s="26" t="s">
        <v>264</v>
      </c>
      <c r="G230" s="42">
        <v>41</v>
      </c>
      <c r="H230" s="42">
        <v>13</v>
      </c>
      <c r="I230" s="43">
        <v>2.2</v>
      </c>
      <c r="J230" s="42">
        <v>24</v>
      </c>
      <c r="K230" s="42">
        <v>0</v>
      </c>
    </row>
    <row r="231" spans="1:11" ht="12.75">
      <c r="A231" s="18">
        <v>229</v>
      </c>
      <c r="B231" s="18" t="s">
        <v>223</v>
      </c>
      <c r="C231" s="18" t="s">
        <v>260</v>
      </c>
      <c r="D231" s="18" t="s">
        <v>307</v>
      </c>
      <c r="E231" s="26" t="s">
        <v>306</v>
      </c>
      <c r="F231" s="26" t="s">
        <v>264</v>
      </c>
      <c r="G231" s="42">
        <v>51</v>
      </c>
      <c r="H231" s="42">
        <v>2</v>
      </c>
      <c r="I231" s="42">
        <v>2.7</v>
      </c>
      <c r="J231" s="42">
        <v>26</v>
      </c>
      <c r="K231" s="42">
        <v>0</v>
      </c>
    </row>
    <row r="232" spans="1:11" ht="12.75">
      <c r="A232" s="18">
        <v>230</v>
      </c>
      <c r="B232" s="18" t="s">
        <v>223</v>
      </c>
      <c r="C232" s="18" t="s">
        <v>260</v>
      </c>
      <c r="D232" s="18" t="s">
        <v>307</v>
      </c>
      <c r="E232" s="26" t="s">
        <v>306</v>
      </c>
      <c r="F232" s="26" t="s">
        <v>264</v>
      </c>
      <c r="G232" s="42">
        <v>53</v>
      </c>
      <c r="H232" s="42">
        <v>17</v>
      </c>
      <c r="I232" s="43">
        <v>2.2</v>
      </c>
      <c r="J232" s="42">
        <v>24</v>
      </c>
      <c r="K232" s="42">
        <v>0</v>
      </c>
    </row>
    <row r="233" spans="1:11" ht="12.75">
      <c r="A233" s="18">
        <v>231</v>
      </c>
      <c r="B233" s="18" t="s">
        <v>223</v>
      </c>
      <c r="C233" s="18" t="s">
        <v>260</v>
      </c>
      <c r="D233" s="18" t="s">
        <v>308</v>
      </c>
      <c r="E233" s="26" t="s">
        <v>306</v>
      </c>
      <c r="F233" s="26" t="s">
        <v>264</v>
      </c>
      <c r="G233" s="42">
        <v>56</v>
      </c>
      <c r="H233" s="42">
        <v>11</v>
      </c>
      <c r="I233" s="42">
        <v>5.3</v>
      </c>
      <c r="J233" s="42">
        <v>48</v>
      </c>
      <c r="K233" s="42">
        <v>0</v>
      </c>
    </row>
    <row r="234" spans="1:11" ht="12.75">
      <c r="A234" s="18">
        <v>232</v>
      </c>
      <c r="B234" s="18" t="s">
        <v>223</v>
      </c>
      <c r="C234" s="18" t="s">
        <v>260</v>
      </c>
      <c r="D234" s="18" t="s">
        <v>308</v>
      </c>
      <c r="E234" s="26" t="s">
        <v>306</v>
      </c>
      <c r="F234" s="26" t="s">
        <v>268</v>
      </c>
      <c r="G234" s="42">
        <v>57</v>
      </c>
      <c r="H234" s="42">
        <v>32</v>
      </c>
      <c r="I234" s="43">
        <v>1</v>
      </c>
      <c r="J234" s="42">
        <v>10</v>
      </c>
      <c r="K234" s="42">
        <v>0</v>
      </c>
    </row>
    <row r="235" spans="1:11" ht="12.75">
      <c r="A235" s="18">
        <v>233</v>
      </c>
      <c r="B235" s="18" t="s">
        <v>223</v>
      </c>
      <c r="C235" s="18" t="s">
        <v>260</v>
      </c>
      <c r="D235" s="18" t="s">
        <v>308</v>
      </c>
      <c r="E235" s="26" t="s">
        <v>306</v>
      </c>
      <c r="F235" s="26" t="s">
        <v>268</v>
      </c>
      <c r="G235" s="42">
        <v>58</v>
      </c>
      <c r="H235" s="42">
        <v>10</v>
      </c>
      <c r="I235" s="42">
        <v>0.3</v>
      </c>
      <c r="J235" s="42">
        <v>4</v>
      </c>
      <c r="K235" s="42">
        <v>0</v>
      </c>
    </row>
    <row r="236" spans="1:11" ht="12.75">
      <c r="A236" s="18">
        <v>234</v>
      </c>
      <c r="B236" s="18" t="s">
        <v>223</v>
      </c>
      <c r="C236" s="18" t="s">
        <v>260</v>
      </c>
      <c r="D236" s="18" t="s">
        <v>308</v>
      </c>
      <c r="E236" s="26" t="s">
        <v>306</v>
      </c>
      <c r="F236" s="26" t="s">
        <v>268</v>
      </c>
      <c r="G236" s="42">
        <v>58</v>
      </c>
      <c r="H236" s="42">
        <v>27</v>
      </c>
      <c r="I236" s="43">
        <v>2.4</v>
      </c>
      <c r="J236" s="42">
        <v>35</v>
      </c>
      <c r="K236" s="42">
        <v>0</v>
      </c>
    </row>
    <row r="237" spans="1:11" ht="12.75">
      <c r="A237" s="18">
        <v>235</v>
      </c>
      <c r="B237" s="18" t="s">
        <v>223</v>
      </c>
      <c r="C237" s="18" t="s">
        <v>260</v>
      </c>
      <c r="D237" s="18" t="s">
        <v>309</v>
      </c>
      <c r="E237" s="26" t="s">
        <v>45</v>
      </c>
      <c r="F237" s="26" t="s">
        <v>298</v>
      </c>
      <c r="G237" s="42">
        <v>2</v>
      </c>
      <c r="H237" s="42">
        <v>3</v>
      </c>
      <c r="I237" s="43">
        <v>2.2</v>
      </c>
      <c r="J237" s="42">
        <v>16</v>
      </c>
      <c r="K237" s="42">
        <v>0</v>
      </c>
    </row>
    <row r="238" spans="1:11" ht="12.75">
      <c r="A238" s="18">
        <v>236</v>
      </c>
      <c r="B238" s="18" t="s">
        <v>223</v>
      </c>
      <c r="C238" s="18" t="s">
        <v>260</v>
      </c>
      <c r="D238" s="18" t="s">
        <v>305</v>
      </c>
      <c r="E238" s="26" t="s">
        <v>45</v>
      </c>
      <c r="F238" s="26" t="s">
        <v>230</v>
      </c>
      <c r="G238" s="42">
        <v>8</v>
      </c>
      <c r="H238" s="42">
        <v>22</v>
      </c>
      <c r="I238" s="42">
        <v>1.1</v>
      </c>
      <c r="J238" s="42">
        <v>20</v>
      </c>
      <c r="K238" s="42">
        <v>0</v>
      </c>
    </row>
    <row r="239" spans="1:11" ht="12.75">
      <c r="A239" s="18">
        <v>237</v>
      </c>
      <c r="B239" s="18" t="s">
        <v>223</v>
      </c>
      <c r="C239" s="18" t="s">
        <v>260</v>
      </c>
      <c r="D239" s="18" t="s">
        <v>305</v>
      </c>
      <c r="E239" s="26" t="s">
        <v>45</v>
      </c>
      <c r="F239" s="26" t="s">
        <v>230</v>
      </c>
      <c r="G239" s="42">
        <v>8</v>
      </c>
      <c r="H239" s="42">
        <v>24</v>
      </c>
      <c r="I239" s="43">
        <v>4.2</v>
      </c>
      <c r="J239" s="42">
        <v>53</v>
      </c>
      <c r="K239" s="42">
        <v>0</v>
      </c>
    </row>
    <row r="240" spans="1:11" ht="12.75">
      <c r="A240" s="18">
        <v>238</v>
      </c>
      <c r="B240" s="18" t="s">
        <v>223</v>
      </c>
      <c r="C240" s="18" t="s">
        <v>260</v>
      </c>
      <c r="D240" s="18" t="s">
        <v>305</v>
      </c>
      <c r="E240" s="26" t="s">
        <v>45</v>
      </c>
      <c r="F240" s="26" t="s">
        <v>230</v>
      </c>
      <c r="G240" s="42">
        <v>8</v>
      </c>
      <c r="H240" s="42">
        <v>26</v>
      </c>
      <c r="I240" s="43">
        <v>2.1</v>
      </c>
      <c r="J240" s="42">
        <v>30</v>
      </c>
      <c r="K240" s="42">
        <v>0</v>
      </c>
    </row>
    <row r="241" spans="1:11" ht="12.75">
      <c r="A241" s="18">
        <v>239</v>
      </c>
      <c r="B241" s="18" t="s">
        <v>223</v>
      </c>
      <c r="C241" s="18" t="s">
        <v>260</v>
      </c>
      <c r="D241" s="18" t="s">
        <v>309</v>
      </c>
      <c r="E241" s="26" t="s">
        <v>45</v>
      </c>
      <c r="F241" s="26" t="s">
        <v>230</v>
      </c>
      <c r="G241" s="42">
        <v>14</v>
      </c>
      <c r="H241" s="42">
        <v>16</v>
      </c>
      <c r="I241" s="42">
        <v>2.2</v>
      </c>
      <c r="J241" s="42">
        <v>32</v>
      </c>
      <c r="K241" s="42">
        <v>0</v>
      </c>
    </row>
    <row r="242" spans="1:11" ht="12.75">
      <c r="A242" s="18">
        <v>240</v>
      </c>
      <c r="B242" s="18" t="s">
        <v>223</v>
      </c>
      <c r="C242" s="18" t="s">
        <v>260</v>
      </c>
      <c r="D242" s="18" t="s">
        <v>309</v>
      </c>
      <c r="E242" s="26" t="s">
        <v>45</v>
      </c>
      <c r="F242" s="26" t="s">
        <v>230</v>
      </c>
      <c r="G242" s="42">
        <v>14</v>
      </c>
      <c r="H242" s="42">
        <v>19</v>
      </c>
      <c r="I242" s="43">
        <v>2.4</v>
      </c>
      <c r="J242" s="42">
        <v>26</v>
      </c>
      <c r="K242" s="42">
        <v>0</v>
      </c>
    </row>
    <row r="243" spans="1:11" ht="12.75">
      <c r="A243" s="18">
        <v>241</v>
      </c>
      <c r="B243" s="18" t="s">
        <v>223</v>
      </c>
      <c r="C243" s="18" t="s">
        <v>260</v>
      </c>
      <c r="D243" s="18" t="s">
        <v>305</v>
      </c>
      <c r="E243" s="26" t="s">
        <v>45</v>
      </c>
      <c r="F243" s="26" t="s">
        <v>230</v>
      </c>
      <c r="G243" s="42">
        <v>15</v>
      </c>
      <c r="H243" s="42">
        <v>3</v>
      </c>
      <c r="I243" s="42">
        <v>1.6</v>
      </c>
      <c r="J243" s="42">
        <v>23</v>
      </c>
      <c r="K243" s="42">
        <v>0</v>
      </c>
    </row>
    <row r="244" spans="1:11" ht="12.75">
      <c r="A244" s="18">
        <v>242</v>
      </c>
      <c r="B244" s="18" t="s">
        <v>223</v>
      </c>
      <c r="C244" s="18" t="s">
        <v>260</v>
      </c>
      <c r="D244" s="18" t="s">
        <v>305</v>
      </c>
      <c r="E244" s="26" t="s">
        <v>45</v>
      </c>
      <c r="F244" s="26" t="s">
        <v>230</v>
      </c>
      <c r="G244" s="42">
        <v>16</v>
      </c>
      <c r="H244" s="42">
        <v>3</v>
      </c>
      <c r="I244" s="43">
        <v>0.9</v>
      </c>
      <c r="J244" s="42">
        <v>13</v>
      </c>
      <c r="K244" s="42">
        <v>0</v>
      </c>
    </row>
    <row r="245" spans="1:11" ht="12.75">
      <c r="A245" s="18">
        <v>243</v>
      </c>
      <c r="B245" s="18" t="s">
        <v>223</v>
      </c>
      <c r="C245" s="18" t="s">
        <v>260</v>
      </c>
      <c r="D245" s="18" t="s">
        <v>309</v>
      </c>
      <c r="E245" s="26" t="s">
        <v>45</v>
      </c>
      <c r="F245" s="26" t="s">
        <v>230</v>
      </c>
      <c r="G245" s="42">
        <v>17</v>
      </c>
      <c r="H245" s="42">
        <v>25</v>
      </c>
      <c r="I245" s="42">
        <v>1.3</v>
      </c>
      <c r="J245" s="42">
        <v>19</v>
      </c>
      <c r="K245" s="42">
        <v>0</v>
      </c>
    </row>
    <row r="246" spans="1:11" ht="12.75">
      <c r="A246" s="18">
        <v>244</v>
      </c>
      <c r="B246" s="18" t="s">
        <v>223</v>
      </c>
      <c r="C246" s="18" t="s">
        <v>260</v>
      </c>
      <c r="D246" s="18" t="s">
        <v>305</v>
      </c>
      <c r="E246" s="26" t="s">
        <v>45</v>
      </c>
      <c r="F246" s="26" t="s">
        <v>264</v>
      </c>
      <c r="G246" s="42">
        <v>23</v>
      </c>
      <c r="H246" s="42">
        <v>38</v>
      </c>
      <c r="I246" s="43">
        <v>1.5</v>
      </c>
      <c r="J246" s="42">
        <v>22</v>
      </c>
      <c r="K246" s="42">
        <v>0</v>
      </c>
    </row>
    <row r="247" spans="1:11" ht="12.75">
      <c r="A247" s="18">
        <v>245</v>
      </c>
      <c r="B247" s="18" t="s">
        <v>223</v>
      </c>
      <c r="C247" s="18" t="s">
        <v>260</v>
      </c>
      <c r="D247" s="18" t="s">
        <v>236</v>
      </c>
      <c r="E247" s="26" t="s">
        <v>45</v>
      </c>
      <c r="F247" s="26" t="s">
        <v>230</v>
      </c>
      <c r="G247" s="42">
        <v>27</v>
      </c>
      <c r="H247" s="42">
        <v>25</v>
      </c>
      <c r="I247" s="42">
        <v>1.6</v>
      </c>
      <c r="J247" s="42">
        <v>23</v>
      </c>
      <c r="K247" s="42">
        <v>0</v>
      </c>
    </row>
    <row r="248" spans="1:11" ht="12.75">
      <c r="A248" s="18">
        <v>246</v>
      </c>
      <c r="B248" s="18" t="s">
        <v>223</v>
      </c>
      <c r="C248" s="18" t="s">
        <v>260</v>
      </c>
      <c r="D248" s="18" t="s">
        <v>236</v>
      </c>
      <c r="E248" s="26" t="s">
        <v>45</v>
      </c>
      <c r="F248" s="26" t="s">
        <v>264</v>
      </c>
      <c r="G248" s="42">
        <v>27</v>
      </c>
      <c r="H248" s="42">
        <v>29</v>
      </c>
      <c r="I248" s="43">
        <v>1.4</v>
      </c>
      <c r="J248" s="42">
        <v>20</v>
      </c>
      <c r="K248" s="42">
        <v>0</v>
      </c>
    </row>
    <row r="249" spans="1:11" ht="12.75">
      <c r="A249" s="18">
        <v>247</v>
      </c>
      <c r="B249" s="18" t="s">
        <v>223</v>
      </c>
      <c r="C249" s="18" t="s">
        <v>260</v>
      </c>
      <c r="D249" s="18" t="s">
        <v>236</v>
      </c>
      <c r="E249" s="26" t="s">
        <v>45</v>
      </c>
      <c r="F249" s="26" t="s">
        <v>264</v>
      </c>
      <c r="G249" s="42">
        <v>28</v>
      </c>
      <c r="H249" s="42">
        <v>29</v>
      </c>
      <c r="I249" s="42">
        <v>1.8</v>
      </c>
      <c r="J249" s="42">
        <v>26</v>
      </c>
      <c r="K249" s="42">
        <v>0</v>
      </c>
    </row>
    <row r="250" spans="1:11" ht="12.75">
      <c r="A250" s="18">
        <v>248</v>
      </c>
      <c r="B250" s="18" t="s">
        <v>223</v>
      </c>
      <c r="C250" s="18" t="s">
        <v>260</v>
      </c>
      <c r="D250" s="18" t="s">
        <v>236</v>
      </c>
      <c r="E250" s="26" t="s">
        <v>45</v>
      </c>
      <c r="F250" s="26" t="s">
        <v>264</v>
      </c>
      <c r="G250" s="42">
        <v>28</v>
      </c>
      <c r="H250" s="42">
        <v>15</v>
      </c>
      <c r="I250" s="43">
        <v>0.7</v>
      </c>
      <c r="J250" s="42">
        <v>13</v>
      </c>
      <c r="K250" s="42">
        <v>0</v>
      </c>
    </row>
    <row r="251" spans="1:11" ht="12.75">
      <c r="A251" s="18">
        <v>249</v>
      </c>
      <c r="B251" s="18" t="s">
        <v>223</v>
      </c>
      <c r="C251" s="18" t="s">
        <v>260</v>
      </c>
      <c r="D251" s="18" t="s">
        <v>236</v>
      </c>
      <c r="E251" s="26" t="s">
        <v>45</v>
      </c>
      <c r="F251" s="26" t="s">
        <v>252</v>
      </c>
      <c r="G251" s="42">
        <v>29</v>
      </c>
      <c r="H251" s="42">
        <v>6</v>
      </c>
      <c r="I251" s="42">
        <v>2.1</v>
      </c>
      <c r="J251" s="42">
        <v>38</v>
      </c>
      <c r="K251" s="42">
        <v>0</v>
      </c>
    </row>
    <row r="252" spans="1:11" ht="12.75">
      <c r="A252" s="18">
        <v>250</v>
      </c>
      <c r="B252" s="18" t="s">
        <v>223</v>
      </c>
      <c r="C252" s="18" t="s">
        <v>260</v>
      </c>
      <c r="D252" s="18" t="s">
        <v>236</v>
      </c>
      <c r="E252" s="26" t="s">
        <v>45</v>
      </c>
      <c r="F252" s="26" t="s">
        <v>264</v>
      </c>
      <c r="G252" s="42">
        <v>32</v>
      </c>
      <c r="H252" s="42">
        <v>1</v>
      </c>
      <c r="I252" s="43">
        <v>4.8</v>
      </c>
      <c r="J252" s="42">
        <v>52</v>
      </c>
      <c r="K252" s="42">
        <v>0</v>
      </c>
    </row>
    <row r="253" spans="1:11" ht="12.75">
      <c r="A253" s="18">
        <v>251</v>
      </c>
      <c r="B253" s="18" t="s">
        <v>223</v>
      </c>
      <c r="C253" s="18" t="s">
        <v>260</v>
      </c>
      <c r="D253" s="18" t="s">
        <v>236</v>
      </c>
      <c r="E253" s="26" t="s">
        <v>45</v>
      </c>
      <c r="F253" s="26" t="s">
        <v>230</v>
      </c>
      <c r="G253" s="42">
        <v>32</v>
      </c>
      <c r="H253" s="42">
        <v>13</v>
      </c>
      <c r="I253" s="42">
        <v>5.6</v>
      </c>
      <c r="J253" s="42">
        <v>65</v>
      </c>
      <c r="K253" s="42">
        <v>0</v>
      </c>
    </row>
    <row r="254" spans="1:11" ht="12.75">
      <c r="A254" s="18">
        <v>252</v>
      </c>
      <c r="B254" s="18" t="s">
        <v>223</v>
      </c>
      <c r="C254" s="18" t="s">
        <v>260</v>
      </c>
      <c r="D254" s="18" t="s">
        <v>307</v>
      </c>
      <c r="E254" s="26" t="s">
        <v>45</v>
      </c>
      <c r="F254" s="26" t="s">
        <v>298</v>
      </c>
      <c r="G254" s="42">
        <v>39</v>
      </c>
      <c r="H254" s="42">
        <v>21</v>
      </c>
      <c r="I254" s="43">
        <v>0.9</v>
      </c>
      <c r="J254" s="42">
        <v>13</v>
      </c>
      <c r="K254" s="42">
        <v>0</v>
      </c>
    </row>
    <row r="255" spans="1:11" ht="12.75">
      <c r="A255" s="18">
        <v>253</v>
      </c>
      <c r="B255" s="18" t="s">
        <v>223</v>
      </c>
      <c r="C255" s="18" t="s">
        <v>260</v>
      </c>
      <c r="D255" s="18" t="s">
        <v>307</v>
      </c>
      <c r="E255" s="26" t="s">
        <v>45</v>
      </c>
      <c r="F255" s="26" t="s">
        <v>264</v>
      </c>
      <c r="G255" s="42">
        <v>41</v>
      </c>
      <c r="H255" s="42">
        <v>17</v>
      </c>
      <c r="I255" s="42">
        <v>1.7</v>
      </c>
      <c r="J255" s="42">
        <v>37</v>
      </c>
      <c r="K255" s="42">
        <v>0</v>
      </c>
    </row>
    <row r="256" spans="1:11" ht="12.75">
      <c r="A256" s="18">
        <v>254</v>
      </c>
      <c r="B256" s="18" t="s">
        <v>223</v>
      </c>
      <c r="C256" s="18" t="s">
        <v>260</v>
      </c>
      <c r="D256" s="18" t="s">
        <v>307</v>
      </c>
      <c r="E256" s="26" t="s">
        <v>45</v>
      </c>
      <c r="F256" s="26" t="s">
        <v>230</v>
      </c>
      <c r="G256" s="42">
        <v>41</v>
      </c>
      <c r="H256" s="42">
        <v>1</v>
      </c>
      <c r="I256" s="43">
        <v>1.1</v>
      </c>
      <c r="J256" s="42">
        <v>16</v>
      </c>
      <c r="K256" s="42">
        <v>0</v>
      </c>
    </row>
    <row r="257" spans="1:11" ht="12.75">
      <c r="A257" s="18">
        <v>255</v>
      </c>
      <c r="B257" s="18" t="s">
        <v>223</v>
      </c>
      <c r="C257" s="18" t="s">
        <v>260</v>
      </c>
      <c r="D257" s="18" t="s">
        <v>257</v>
      </c>
      <c r="E257" s="26" t="s">
        <v>45</v>
      </c>
      <c r="F257" s="26" t="s">
        <v>230</v>
      </c>
      <c r="G257" s="42">
        <v>42</v>
      </c>
      <c r="H257" s="42">
        <v>19</v>
      </c>
      <c r="I257" s="42">
        <v>1.9</v>
      </c>
      <c r="J257" s="42">
        <v>27</v>
      </c>
      <c r="K257" s="42">
        <v>0</v>
      </c>
    </row>
    <row r="258" spans="1:11" ht="12.75">
      <c r="A258" s="18">
        <v>256</v>
      </c>
      <c r="B258" s="18" t="s">
        <v>223</v>
      </c>
      <c r="C258" s="18" t="s">
        <v>260</v>
      </c>
      <c r="D258" s="18" t="s">
        <v>257</v>
      </c>
      <c r="E258" s="26" t="s">
        <v>45</v>
      </c>
      <c r="F258" s="26" t="s">
        <v>298</v>
      </c>
      <c r="G258" s="42">
        <v>45</v>
      </c>
      <c r="H258" s="42">
        <v>5</v>
      </c>
      <c r="I258" s="43">
        <v>1.5</v>
      </c>
      <c r="J258" s="42">
        <v>22</v>
      </c>
      <c r="K258" s="42">
        <v>0</v>
      </c>
    </row>
    <row r="259" spans="1:11" ht="12.75">
      <c r="A259" s="18">
        <v>257</v>
      </c>
      <c r="B259" s="18" t="s">
        <v>223</v>
      </c>
      <c r="C259" s="18" t="s">
        <v>260</v>
      </c>
      <c r="D259" s="18" t="s">
        <v>310</v>
      </c>
      <c r="E259" s="26" t="s">
        <v>45</v>
      </c>
      <c r="F259" s="26" t="s">
        <v>264</v>
      </c>
      <c r="G259" s="42">
        <v>58</v>
      </c>
      <c r="H259" s="42">
        <v>22</v>
      </c>
      <c r="I259" s="42">
        <v>3</v>
      </c>
      <c r="J259" s="42">
        <v>35</v>
      </c>
      <c r="K259" s="42">
        <v>0</v>
      </c>
    </row>
    <row r="260" spans="1:11" ht="12.75">
      <c r="A260" s="18">
        <v>258</v>
      </c>
      <c r="B260" s="18" t="s">
        <v>223</v>
      </c>
      <c r="C260" s="18" t="s">
        <v>260</v>
      </c>
      <c r="D260" s="18" t="s">
        <v>310</v>
      </c>
      <c r="E260" s="26" t="s">
        <v>45</v>
      </c>
      <c r="F260" s="26" t="s">
        <v>264</v>
      </c>
      <c r="G260" s="42">
        <v>58</v>
      </c>
      <c r="H260" s="42">
        <v>26</v>
      </c>
      <c r="I260" s="43">
        <v>4.1</v>
      </c>
      <c r="J260" s="42">
        <v>44</v>
      </c>
      <c r="K260" s="42">
        <v>0</v>
      </c>
    </row>
    <row r="261" spans="1:11" ht="12.75">
      <c r="A261" s="18">
        <v>259</v>
      </c>
      <c r="B261" s="18" t="s">
        <v>223</v>
      </c>
      <c r="C261" s="18" t="s">
        <v>260</v>
      </c>
      <c r="D261" s="18" t="s">
        <v>309</v>
      </c>
      <c r="E261" s="26" t="s">
        <v>49</v>
      </c>
      <c r="F261" s="26" t="s">
        <v>298</v>
      </c>
      <c r="G261" s="42">
        <v>2</v>
      </c>
      <c r="H261" s="42">
        <v>10</v>
      </c>
      <c r="I261" s="42">
        <v>13</v>
      </c>
      <c r="J261" s="42">
        <v>150</v>
      </c>
      <c r="K261" s="42">
        <v>138</v>
      </c>
    </row>
    <row r="262" spans="1:11" ht="12.75">
      <c r="A262" s="18">
        <v>260</v>
      </c>
      <c r="B262" s="18" t="s">
        <v>223</v>
      </c>
      <c r="C262" s="18" t="s">
        <v>260</v>
      </c>
      <c r="D262" s="18" t="s">
        <v>309</v>
      </c>
      <c r="E262" s="26" t="s">
        <v>49</v>
      </c>
      <c r="F262" s="26" t="s">
        <v>264</v>
      </c>
      <c r="G262" s="42">
        <v>17</v>
      </c>
      <c r="H262" s="42">
        <v>17</v>
      </c>
      <c r="I262" s="42">
        <v>2.2</v>
      </c>
      <c r="J262" s="42">
        <v>74</v>
      </c>
      <c r="K262" s="42">
        <v>63</v>
      </c>
    </row>
    <row r="263" spans="1:11" ht="12.75">
      <c r="A263" s="18">
        <v>261</v>
      </c>
      <c r="B263" s="18" t="s">
        <v>223</v>
      </c>
      <c r="C263" s="18" t="s">
        <v>260</v>
      </c>
      <c r="D263" s="18" t="s">
        <v>309</v>
      </c>
      <c r="E263" s="26" t="s">
        <v>49</v>
      </c>
      <c r="F263" s="26" t="s">
        <v>298</v>
      </c>
      <c r="G263" s="42">
        <v>19</v>
      </c>
      <c r="H263" s="42">
        <v>14</v>
      </c>
      <c r="I263" s="43">
        <v>4.6</v>
      </c>
      <c r="J263" s="42">
        <v>290</v>
      </c>
      <c r="K263" s="42">
        <v>264</v>
      </c>
    </row>
    <row r="264" spans="1:11" ht="12.75">
      <c r="A264" s="18">
        <v>262</v>
      </c>
      <c r="B264" s="18" t="s">
        <v>223</v>
      </c>
      <c r="C264" s="18" t="s">
        <v>260</v>
      </c>
      <c r="D264" s="18" t="s">
        <v>305</v>
      </c>
      <c r="E264" s="26" t="s">
        <v>49</v>
      </c>
      <c r="F264" s="26" t="s">
        <v>298</v>
      </c>
      <c r="G264" s="42">
        <v>22</v>
      </c>
      <c r="H264" s="42">
        <v>15</v>
      </c>
      <c r="I264" s="42">
        <v>7.1</v>
      </c>
      <c r="J264" s="42">
        <v>200</v>
      </c>
      <c r="K264" s="42">
        <v>176</v>
      </c>
    </row>
    <row r="265" spans="1:11" ht="12.75">
      <c r="A265" s="18">
        <v>263</v>
      </c>
      <c r="B265" s="18" t="s">
        <v>223</v>
      </c>
      <c r="C265" s="18" t="s">
        <v>260</v>
      </c>
      <c r="D265" s="18" t="s">
        <v>309</v>
      </c>
      <c r="E265" s="26" t="s">
        <v>311</v>
      </c>
      <c r="F265" s="26" t="s">
        <v>298</v>
      </c>
      <c r="G265" s="42">
        <v>14</v>
      </c>
      <c r="H265" s="42">
        <v>37</v>
      </c>
      <c r="I265" s="42">
        <v>0.7</v>
      </c>
      <c r="J265" s="42">
        <v>70</v>
      </c>
      <c r="K265" s="42">
        <v>20</v>
      </c>
    </row>
    <row r="266" spans="1:11" ht="12.75">
      <c r="A266" s="18">
        <v>264</v>
      </c>
      <c r="B266" s="18" t="s">
        <v>223</v>
      </c>
      <c r="C266" s="18" t="s">
        <v>260</v>
      </c>
      <c r="D266" s="18" t="s">
        <v>305</v>
      </c>
      <c r="E266" s="26" t="s">
        <v>311</v>
      </c>
      <c r="F266" s="26" t="s">
        <v>298</v>
      </c>
      <c r="G266" s="42">
        <v>15</v>
      </c>
      <c r="H266" s="42">
        <v>30</v>
      </c>
      <c r="I266" s="43">
        <v>0.7</v>
      </c>
      <c r="J266" s="42">
        <v>100</v>
      </c>
      <c r="K266" s="42">
        <v>34</v>
      </c>
    </row>
    <row r="267" spans="1:11" ht="12.75">
      <c r="A267" s="18">
        <v>265</v>
      </c>
      <c r="B267" s="18" t="s">
        <v>223</v>
      </c>
      <c r="C267" s="18" t="s">
        <v>260</v>
      </c>
      <c r="D267" s="18" t="s">
        <v>305</v>
      </c>
      <c r="E267" s="26" t="s">
        <v>311</v>
      </c>
      <c r="F267" s="26" t="s">
        <v>298</v>
      </c>
      <c r="G267" s="42">
        <v>16</v>
      </c>
      <c r="H267" s="42">
        <v>15</v>
      </c>
      <c r="I267" s="42">
        <v>0.4</v>
      </c>
      <c r="J267" s="42">
        <v>60</v>
      </c>
      <c r="K267" s="42">
        <v>30</v>
      </c>
    </row>
    <row r="268" spans="1:11" ht="12.75">
      <c r="A268" s="18">
        <v>266</v>
      </c>
      <c r="B268" s="18" t="s">
        <v>223</v>
      </c>
      <c r="C268" s="18" t="s">
        <v>260</v>
      </c>
      <c r="D268" s="18" t="s">
        <v>309</v>
      </c>
      <c r="E268" s="26" t="s">
        <v>311</v>
      </c>
      <c r="F268" s="26" t="s">
        <v>298</v>
      </c>
      <c r="G268" s="42">
        <v>17</v>
      </c>
      <c r="H268" s="42">
        <v>29</v>
      </c>
      <c r="I268" s="43">
        <v>0.6</v>
      </c>
      <c r="J268" s="42">
        <v>110</v>
      </c>
      <c r="K268" s="42">
        <v>25</v>
      </c>
    </row>
    <row r="269" spans="1:11" ht="12.75">
      <c r="A269" s="18">
        <v>267</v>
      </c>
      <c r="B269" s="18" t="s">
        <v>223</v>
      </c>
      <c r="C269" s="18" t="s">
        <v>260</v>
      </c>
      <c r="D269" s="18" t="s">
        <v>305</v>
      </c>
      <c r="E269" s="26" t="s">
        <v>311</v>
      </c>
      <c r="F269" s="26" t="s">
        <v>298</v>
      </c>
      <c r="G269" s="42">
        <v>18</v>
      </c>
      <c r="H269" s="42">
        <v>29</v>
      </c>
      <c r="I269" s="42">
        <v>0.6</v>
      </c>
      <c r="J269" s="42">
        <v>90</v>
      </c>
      <c r="K269" s="42">
        <v>30</v>
      </c>
    </row>
    <row r="270" spans="1:11" ht="12.75">
      <c r="A270" s="18">
        <v>268</v>
      </c>
      <c r="B270" s="18" t="s">
        <v>223</v>
      </c>
      <c r="C270" s="18" t="s">
        <v>260</v>
      </c>
      <c r="D270" s="18" t="s">
        <v>305</v>
      </c>
      <c r="E270" s="26" t="s">
        <v>311</v>
      </c>
      <c r="F270" s="26" t="s">
        <v>298</v>
      </c>
      <c r="G270" s="42">
        <v>20</v>
      </c>
      <c r="H270" s="42">
        <v>24</v>
      </c>
      <c r="I270" s="43">
        <v>0.3</v>
      </c>
      <c r="J270" s="42">
        <v>60</v>
      </c>
      <c r="K270" s="42">
        <v>20</v>
      </c>
    </row>
    <row r="271" spans="1:11" ht="12.75">
      <c r="A271" s="18">
        <v>269</v>
      </c>
      <c r="B271" s="18" t="s">
        <v>223</v>
      </c>
      <c r="C271" s="18" t="s">
        <v>260</v>
      </c>
      <c r="D271" s="18" t="s">
        <v>307</v>
      </c>
      <c r="E271" s="26" t="s">
        <v>311</v>
      </c>
      <c r="F271" s="26" t="s">
        <v>259</v>
      </c>
      <c r="G271" s="42">
        <v>24</v>
      </c>
      <c r="H271" s="42">
        <v>54</v>
      </c>
      <c r="I271" s="42">
        <v>0.6</v>
      </c>
      <c r="J271" s="42">
        <v>80</v>
      </c>
      <c r="K271" s="42">
        <v>40</v>
      </c>
    </row>
    <row r="272" spans="1:11" ht="12.75">
      <c r="A272" s="18">
        <v>270</v>
      </c>
      <c r="B272" s="18" t="s">
        <v>223</v>
      </c>
      <c r="C272" s="18" t="s">
        <v>260</v>
      </c>
      <c r="D272" s="18" t="s">
        <v>236</v>
      </c>
      <c r="E272" s="26" t="s">
        <v>311</v>
      </c>
      <c r="F272" s="26" t="s">
        <v>298</v>
      </c>
      <c r="G272" s="42">
        <v>26</v>
      </c>
      <c r="H272" s="42">
        <v>17</v>
      </c>
      <c r="I272" s="43">
        <v>0.2</v>
      </c>
      <c r="J272" s="42">
        <v>40</v>
      </c>
      <c r="K272" s="42">
        <v>15</v>
      </c>
    </row>
    <row r="273" spans="1:11" ht="12.75">
      <c r="A273" s="18">
        <v>271</v>
      </c>
      <c r="B273" s="18" t="s">
        <v>223</v>
      </c>
      <c r="C273" s="18" t="s">
        <v>260</v>
      </c>
      <c r="D273" s="18" t="s">
        <v>236</v>
      </c>
      <c r="E273" s="26" t="s">
        <v>311</v>
      </c>
      <c r="F273" s="26" t="s">
        <v>298</v>
      </c>
      <c r="G273" s="42">
        <v>27</v>
      </c>
      <c r="H273" s="42">
        <v>31</v>
      </c>
      <c r="I273" s="42">
        <v>0.4</v>
      </c>
      <c r="J273" s="42">
        <v>70</v>
      </c>
      <c r="K273" s="42">
        <v>15</v>
      </c>
    </row>
    <row r="274" spans="1:11" ht="12.75">
      <c r="A274" s="18">
        <v>272</v>
      </c>
      <c r="B274" s="18" t="s">
        <v>223</v>
      </c>
      <c r="C274" s="18" t="s">
        <v>260</v>
      </c>
      <c r="D274" s="18" t="s">
        <v>307</v>
      </c>
      <c r="E274" s="26" t="s">
        <v>311</v>
      </c>
      <c r="F274" s="26" t="s">
        <v>242</v>
      </c>
      <c r="G274" s="42">
        <v>40</v>
      </c>
      <c r="H274" s="42">
        <v>5</v>
      </c>
      <c r="I274" s="43">
        <v>0.01</v>
      </c>
      <c r="J274" s="42">
        <v>3</v>
      </c>
      <c r="K274" s="42">
        <v>2</v>
      </c>
    </row>
    <row r="275" spans="1:11" ht="12.75">
      <c r="A275" s="18">
        <v>273</v>
      </c>
      <c r="B275" s="18" t="s">
        <v>223</v>
      </c>
      <c r="C275" s="18" t="s">
        <v>260</v>
      </c>
      <c r="D275" s="18" t="s">
        <v>307</v>
      </c>
      <c r="E275" s="26" t="s">
        <v>311</v>
      </c>
      <c r="F275" s="26" t="s">
        <v>298</v>
      </c>
      <c r="G275" s="42">
        <v>40</v>
      </c>
      <c r="H275" s="42">
        <v>14</v>
      </c>
      <c r="I275" s="42">
        <v>0.01</v>
      </c>
      <c r="J275" s="42">
        <v>1</v>
      </c>
      <c r="K275" s="42">
        <v>1</v>
      </c>
    </row>
    <row r="276" spans="1:11" ht="12.75">
      <c r="A276" s="18">
        <v>274</v>
      </c>
      <c r="B276" s="18" t="s">
        <v>223</v>
      </c>
      <c r="C276" s="18" t="s">
        <v>260</v>
      </c>
      <c r="D276" s="18" t="s">
        <v>307</v>
      </c>
      <c r="E276" s="26" t="s">
        <v>311</v>
      </c>
      <c r="F276" s="26" t="s">
        <v>242</v>
      </c>
      <c r="G276" s="42">
        <v>40</v>
      </c>
      <c r="H276" s="42">
        <v>13</v>
      </c>
      <c r="I276" s="43">
        <v>0.01</v>
      </c>
      <c r="J276" s="42">
        <v>2</v>
      </c>
      <c r="K276" s="42">
        <v>2</v>
      </c>
    </row>
    <row r="277" spans="1:11" ht="12.75">
      <c r="A277" s="18">
        <v>275</v>
      </c>
      <c r="B277" s="18" t="s">
        <v>223</v>
      </c>
      <c r="C277" s="18" t="s">
        <v>260</v>
      </c>
      <c r="D277" s="18" t="s">
        <v>307</v>
      </c>
      <c r="E277" s="26" t="s">
        <v>311</v>
      </c>
      <c r="F277" s="26" t="s">
        <v>242</v>
      </c>
      <c r="G277" s="42">
        <v>40</v>
      </c>
      <c r="H277" s="42">
        <v>15</v>
      </c>
      <c r="I277" s="42">
        <v>0.01</v>
      </c>
      <c r="J277" s="42">
        <v>6</v>
      </c>
      <c r="K277" s="42">
        <v>5</v>
      </c>
    </row>
    <row r="278" spans="1:11" ht="12.75">
      <c r="A278" s="18">
        <v>276</v>
      </c>
      <c r="B278" s="18" t="s">
        <v>223</v>
      </c>
      <c r="C278" s="18" t="s">
        <v>260</v>
      </c>
      <c r="D278" s="18" t="s">
        <v>307</v>
      </c>
      <c r="E278" s="26" t="s">
        <v>311</v>
      </c>
      <c r="F278" s="26" t="s">
        <v>298</v>
      </c>
      <c r="G278" s="42">
        <v>40</v>
      </c>
      <c r="H278" s="42">
        <v>16</v>
      </c>
      <c r="I278" s="43">
        <v>0.1</v>
      </c>
      <c r="J278" s="42">
        <v>12</v>
      </c>
      <c r="K278" s="42">
        <v>10</v>
      </c>
    </row>
    <row r="279" spans="1:11" ht="12.75">
      <c r="A279" s="18">
        <v>277</v>
      </c>
      <c r="B279" s="18" t="s">
        <v>223</v>
      </c>
      <c r="C279" s="18" t="s">
        <v>260</v>
      </c>
      <c r="D279" s="18" t="s">
        <v>307</v>
      </c>
      <c r="E279" s="26" t="s">
        <v>311</v>
      </c>
      <c r="F279" s="26" t="s">
        <v>298</v>
      </c>
      <c r="G279" s="42">
        <v>41</v>
      </c>
      <c r="H279" s="42">
        <v>21</v>
      </c>
      <c r="I279" s="42">
        <v>0.7</v>
      </c>
      <c r="J279" s="42">
        <v>120</v>
      </c>
      <c r="K279" s="42">
        <v>70</v>
      </c>
    </row>
    <row r="280" spans="1:11" ht="12.75">
      <c r="A280" s="18">
        <v>278</v>
      </c>
      <c r="B280" s="18" t="s">
        <v>223</v>
      </c>
      <c r="C280" s="18" t="s">
        <v>260</v>
      </c>
      <c r="D280" s="18" t="s">
        <v>257</v>
      </c>
      <c r="E280" s="26" t="s">
        <v>311</v>
      </c>
      <c r="F280" s="26" t="s">
        <v>298</v>
      </c>
      <c r="G280" s="42">
        <v>42</v>
      </c>
      <c r="H280" s="42">
        <v>30</v>
      </c>
      <c r="I280" s="43">
        <v>0.6</v>
      </c>
      <c r="J280" s="42">
        <v>110</v>
      </c>
      <c r="K280" s="42">
        <v>60</v>
      </c>
    </row>
    <row r="281" spans="1:11" ht="12.75">
      <c r="A281" s="18">
        <v>279</v>
      </c>
      <c r="B281" s="18" t="s">
        <v>223</v>
      </c>
      <c r="C281" s="18" t="s">
        <v>260</v>
      </c>
      <c r="D281" s="18" t="s">
        <v>257</v>
      </c>
      <c r="E281" s="26" t="s">
        <v>311</v>
      </c>
      <c r="F281" s="26" t="s">
        <v>298</v>
      </c>
      <c r="G281" s="42">
        <v>45</v>
      </c>
      <c r="H281" s="42">
        <v>12</v>
      </c>
      <c r="I281" s="42">
        <v>0.8</v>
      </c>
      <c r="J281" s="42">
        <v>140</v>
      </c>
      <c r="K281" s="42">
        <v>60</v>
      </c>
    </row>
    <row r="282" spans="1:11" ht="12.75">
      <c r="A282" s="18">
        <v>280</v>
      </c>
      <c r="B282" s="18" t="s">
        <v>223</v>
      </c>
      <c r="C282" s="18" t="s">
        <v>260</v>
      </c>
      <c r="D282" s="18" t="s">
        <v>307</v>
      </c>
      <c r="E282" s="26" t="s">
        <v>312</v>
      </c>
      <c r="F282" s="26" t="s">
        <v>242</v>
      </c>
      <c r="G282" s="42">
        <v>43</v>
      </c>
      <c r="H282" s="42">
        <v>4</v>
      </c>
      <c r="I282" s="42">
        <v>0.2</v>
      </c>
      <c r="J282" s="42">
        <v>43</v>
      </c>
      <c r="K282" s="42">
        <v>39</v>
      </c>
    </row>
    <row r="283" spans="1:11" ht="12.75">
      <c r="A283" s="18">
        <v>281</v>
      </c>
      <c r="B283" s="18" t="s">
        <v>223</v>
      </c>
      <c r="C283" s="18" t="s">
        <v>260</v>
      </c>
      <c r="D283" s="18" t="s">
        <v>307</v>
      </c>
      <c r="E283" s="26" t="s">
        <v>312</v>
      </c>
      <c r="F283" s="26" t="s">
        <v>242</v>
      </c>
      <c r="G283" s="42">
        <v>43</v>
      </c>
      <c r="H283" s="42">
        <v>8</v>
      </c>
      <c r="I283" s="43">
        <v>0.1</v>
      </c>
      <c r="J283" s="42">
        <v>10</v>
      </c>
      <c r="K283" s="42">
        <v>9</v>
      </c>
    </row>
    <row r="284" spans="1:11" ht="12.75">
      <c r="A284" s="18">
        <v>282</v>
      </c>
      <c r="B284" s="18" t="s">
        <v>223</v>
      </c>
      <c r="C284" s="18" t="s">
        <v>260</v>
      </c>
      <c r="D284" s="18" t="s">
        <v>307</v>
      </c>
      <c r="E284" s="26" t="s">
        <v>312</v>
      </c>
      <c r="F284" s="26" t="s">
        <v>242</v>
      </c>
      <c r="G284" s="42">
        <v>43</v>
      </c>
      <c r="H284" s="42">
        <v>14</v>
      </c>
      <c r="I284" s="42">
        <v>0.01</v>
      </c>
      <c r="J284" s="42">
        <v>6</v>
      </c>
      <c r="K284" s="42">
        <v>5</v>
      </c>
    </row>
    <row r="285" spans="1:11" ht="12.75">
      <c r="A285" s="18">
        <v>283</v>
      </c>
      <c r="B285" s="18" t="s">
        <v>223</v>
      </c>
      <c r="C285" s="18" t="s">
        <v>260</v>
      </c>
      <c r="D285" s="18" t="s">
        <v>307</v>
      </c>
      <c r="E285" s="26" t="s">
        <v>312</v>
      </c>
      <c r="F285" s="26" t="s">
        <v>242</v>
      </c>
      <c r="G285" s="42">
        <v>43</v>
      </c>
      <c r="H285" s="42">
        <v>19</v>
      </c>
      <c r="I285" s="43">
        <v>0.1</v>
      </c>
      <c r="J285" s="42">
        <v>15</v>
      </c>
      <c r="K285" s="42">
        <v>14</v>
      </c>
    </row>
    <row r="286" spans="1:11" ht="12.75">
      <c r="A286" s="18">
        <v>284</v>
      </c>
      <c r="B286" s="18" t="s">
        <v>223</v>
      </c>
      <c r="C286" s="18" t="s">
        <v>260</v>
      </c>
      <c r="D286" s="18" t="s">
        <v>309</v>
      </c>
      <c r="E286" s="26" t="s">
        <v>301</v>
      </c>
      <c r="F286" s="26" t="s">
        <v>230</v>
      </c>
      <c r="G286" s="42">
        <v>4</v>
      </c>
      <c r="H286" s="42">
        <v>4</v>
      </c>
      <c r="I286" s="43">
        <v>3</v>
      </c>
      <c r="J286" s="42">
        <v>40</v>
      </c>
      <c r="K286" s="42">
        <v>42</v>
      </c>
    </row>
    <row r="287" spans="1:11" ht="12.75">
      <c r="A287" s="18">
        <v>285</v>
      </c>
      <c r="B287" s="18" t="s">
        <v>223</v>
      </c>
      <c r="C287" s="18" t="s">
        <v>260</v>
      </c>
      <c r="D287" s="18" t="s">
        <v>309</v>
      </c>
      <c r="E287" s="26" t="s">
        <v>301</v>
      </c>
      <c r="F287" s="26" t="s">
        <v>230</v>
      </c>
      <c r="G287" s="42">
        <v>4</v>
      </c>
      <c r="H287" s="42">
        <v>7</v>
      </c>
      <c r="I287" s="43">
        <v>3</v>
      </c>
      <c r="J287" s="42">
        <v>35</v>
      </c>
      <c r="K287" s="42">
        <v>28</v>
      </c>
    </row>
    <row r="288" spans="1:11" ht="12.75">
      <c r="A288" s="18">
        <v>286</v>
      </c>
      <c r="B288" s="18" t="s">
        <v>223</v>
      </c>
      <c r="C288" s="18" t="s">
        <v>260</v>
      </c>
      <c r="D288" s="18" t="s">
        <v>309</v>
      </c>
      <c r="E288" s="26" t="s">
        <v>301</v>
      </c>
      <c r="F288" s="26" t="s">
        <v>230</v>
      </c>
      <c r="G288" s="42">
        <v>4</v>
      </c>
      <c r="H288" s="42">
        <v>9</v>
      </c>
      <c r="I288" s="43">
        <v>2</v>
      </c>
      <c r="J288" s="42">
        <v>28</v>
      </c>
      <c r="K288" s="42">
        <v>24</v>
      </c>
    </row>
    <row r="289" spans="1:11" ht="12.75">
      <c r="A289" s="18">
        <v>287</v>
      </c>
      <c r="B289" s="18" t="s">
        <v>223</v>
      </c>
      <c r="C289" s="18" t="s">
        <v>260</v>
      </c>
      <c r="D289" s="18" t="s">
        <v>309</v>
      </c>
      <c r="E289" s="26" t="s">
        <v>301</v>
      </c>
      <c r="F289" s="26" t="s">
        <v>230</v>
      </c>
      <c r="G289" s="42">
        <v>4</v>
      </c>
      <c r="H289" s="42">
        <v>15</v>
      </c>
      <c r="I289" s="43">
        <v>2.5</v>
      </c>
      <c r="J289" s="42">
        <v>31</v>
      </c>
      <c r="K289" s="42">
        <v>22</v>
      </c>
    </row>
    <row r="290" spans="1:11" ht="12.75">
      <c r="A290" s="18">
        <v>288</v>
      </c>
      <c r="B290" s="18" t="s">
        <v>223</v>
      </c>
      <c r="C290" s="18" t="s">
        <v>260</v>
      </c>
      <c r="D290" s="18" t="s">
        <v>309</v>
      </c>
      <c r="E290" s="26" t="s">
        <v>301</v>
      </c>
      <c r="F290" s="26" t="s">
        <v>230</v>
      </c>
      <c r="G290" s="42">
        <v>5</v>
      </c>
      <c r="H290" s="42">
        <v>6</v>
      </c>
      <c r="I290" s="43">
        <v>6.2</v>
      </c>
      <c r="J290" s="42">
        <v>70</v>
      </c>
      <c r="K290" s="42">
        <v>54</v>
      </c>
    </row>
    <row r="291" spans="1:11" ht="12.75">
      <c r="A291" s="18">
        <v>289</v>
      </c>
      <c r="B291" s="18" t="s">
        <v>223</v>
      </c>
      <c r="C291" s="18" t="s">
        <v>260</v>
      </c>
      <c r="D291" s="18" t="s">
        <v>309</v>
      </c>
      <c r="E291" s="26" t="s">
        <v>301</v>
      </c>
      <c r="F291" s="26" t="s">
        <v>230</v>
      </c>
      <c r="G291" s="42">
        <v>5</v>
      </c>
      <c r="H291" s="42">
        <v>8</v>
      </c>
      <c r="I291" s="43">
        <v>4.1</v>
      </c>
      <c r="J291" s="42">
        <v>74</v>
      </c>
      <c r="K291" s="42">
        <v>65</v>
      </c>
    </row>
    <row r="292" spans="1:11" ht="12.75">
      <c r="A292" s="18">
        <v>290</v>
      </c>
      <c r="B292" s="18" t="s">
        <v>223</v>
      </c>
      <c r="C292" s="18" t="s">
        <v>260</v>
      </c>
      <c r="D292" s="18" t="s">
        <v>309</v>
      </c>
      <c r="E292" s="26" t="s">
        <v>301</v>
      </c>
      <c r="F292" s="26" t="s">
        <v>230</v>
      </c>
      <c r="G292" s="42">
        <v>5</v>
      </c>
      <c r="H292" s="42">
        <v>9</v>
      </c>
      <c r="I292" s="43">
        <v>3</v>
      </c>
      <c r="J292" s="42">
        <v>30</v>
      </c>
      <c r="K292" s="42">
        <v>26</v>
      </c>
    </row>
    <row r="293" spans="1:11" ht="12.75">
      <c r="A293" s="18">
        <v>291</v>
      </c>
      <c r="B293" s="18" t="s">
        <v>223</v>
      </c>
      <c r="C293" s="18" t="s">
        <v>260</v>
      </c>
      <c r="D293" s="18" t="s">
        <v>305</v>
      </c>
      <c r="E293" s="26" t="s">
        <v>301</v>
      </c>
      <c r="F293" s="26" t="s">
        <v>230</v>
      </c>
      <c r="G293" s="42">
        <v>8</v>
      </c>
      <c r="H293" s="42">
        <v>5</v>
      </c>
      <c r="I293" s="43">
        <v>2.5</v>
      </c>
      <c r="J293" s="42">
        <v>40</v>
      </c>
      <c r="K293" s="42">
        <v>32</v>
      </c>
    </row>
    <row r="294" spans="1:11" ht="12.75">
      <c r="A294" s="18">
        <v>292</v>
      </c>
      <c r="B294" s="18" t="s">
        <v>223</v>
      </c>
      <c r="C294" s="18" t="s">
        <v>260</v>
      </c>
      <c r="D294" s="18" t="s">
        <v>305</v>
      </c>
      <c r="E294" s="26" t="s">
        <v>301</v>
      </c>
      <c r="F294" s="26" t="s">
        <v>230</v>
      </c>
      <c r="G294" s="42">
        <v>8</v>
      </c>
      <c r="H294" s="42">
        <v>14</v>
      </c>
      <c r="I294" s="43">
        <v>5</v>
      </c>
      <c r="J294" s="42">
        <v>87</v>
      </c>
      <c r="K294" s="42">
        <v>78</v>
      </c>
    </row>
    <row r="295" spans="1:11" ht="12.75">
      <c r="A295" s="18">
        <v>293</v>
      </c>
      <c r="B295" s="18" t="s">
        <v>223</v>
      </c>
      <c r="C295" s="18" t="s">
        <v>260</v>
      </c>
      <c r="D295" s="18" t="s">
        <v>309</v>
      </c>
      <c r="E295" s="26" t="s">
        <v>301</v>
      </c>
      <c r="F295" s="26" t="s">
        <v>230</v>
      </c>
      <c r="G295" s="42">
        <v>11</v>
      </c>
      <c r="H295" s="42">
        <v>15</v>
      </c>
      <c r="I295" s="43">
        <v>9.8</v>
      </c>
      <c r="J295" s="42">
        <v>200</v>
      </c>
      <c r="K295" s="42">
        <v>188</v>
      </c>
    </row>
    <row r="296" spans="1:11" ht="12.75">
      <c r="A296" s="18">
        <v>294</v>
      </c>
      <c r="B296" s="18" t="s">
        <v>223</v>
      </c>
      <c r="C296" s="18" t="s">
        <v>260</v>
      </c>
      <c r="D296" s="18" t="s">
        <v>305</v>
      </c>
      <c r="E296" s="26" t="s">
        <v>301</v>
      </c>
      <c r="F296" s="26" t="s">
        <v>268</v>
      </c>
      <c r="G296" s="42">
        <v>15</v>
      </c>
      <c r="H296" s="42">
        <v>18</v>
      </c>
      <c r="I296" s="43">
        <v>1.5</v>
      </c>
      <c r="J296" s="42">
        <v>20</v>
      </c>
      <c r="K296" s="42">
        <v>17</v>
      </c>
    </row>
    <row r="297" spans="1:11" ht="12.75">
      <c r="A297" s="18">
        <v>295</v>
      </c>
      <c r="B297" s="18" t="s">
        <v>223</v>
      </c>
      <c r="C297" s="18" t="s">
        <v>260</v>
      </c>
      <c r="D297" s="18" t="s">
        <v>305</v>
      </c>
      <c r="E297" s="26" t="s">
        <v>301</v>
      </c>
      <c r="F297" s="26" t="s">
        <v>264</v>
      </c>
      <c r="G297" s="42">
        <v>18</v>
      </c>
      <c r="H297" s="42">
        <v>13</v>
      </c>
      <c r="I297" s="43">
        <v>2.5</v>
      </c>
      <c r="J297" s="42">
        <v>30</v>
      </c>
      <c r="K297" s="42">
        <v>26</v>
      </c>
    </row>
    <row r="298" spans="1:11" ht="12.75">
      <c r="A298" s="18">
        <v>296</v>
      </c>
      <c r="B298" s="18" t="s">
        <v>223</v>
      </c>
      <c r="C298" s="18" t="s">
        <v>260</v>
      </c>
      <c r="D298" s="18" t="s">
        <v>305</v>
      </c>
      <c r="E298" s="26" t="s">
        <v>301</v>
      </c>
      <c r="F298" s="26" t="s">
        <v>298</v>
      </c>
      <c r="G298" s="42">
        <v>20</v>
      </c>
      <c r="H298" s="42">
        <v>5</v>
      </c>
      <c r="I298" s="43">
        <v>2.6</v>
      </c>
      <c r="J298" s="42">
        <v>30</v>
      </c>
      <c r="K298" s="42">
        <v>25</v>
      </c>
    </row>
    <row r="299" spans="1:11" ht="12.75">
      <c r="A299" s="18">
        <v>297</v>
      </c>
      <c r="B299" s="18" t="s">
        <v>223</v>
      </c>
      <c r="C299" s="18" t="s">
        <v>260</v>
      </c>
      <c r="D299" s="18" t="s">
        <v>305</v>
      </c>
      <c r="E299" s="26" t="s">
        <v>301</v>
      </c>
      <c r="F299" s="26" t="s">
        <v>264</v>
      </c>
      <c r="G299" s="42">
        <v>20</v>
      </c>
      <c r="H299" s="42">
        <v>6</v>
      </c>
      <c r="I299" s="43">
        <v>1.3</v>
      </c>
      <c r="J299" s="42">
        <v>20</v>
      </c>
      <c r="K299" s="42">
        <v>18</v>
      </c>
    </row>
    <row r="300" spans="1:11" ht="12.75">
      <c r="A300" s="18">
        <v>298</v>
      </c>
      <c r="B300" s="18" t="s">
        <v>223</v>
      </c>
      <c r="C300" s="18" t="s">
        <v>260</v>
      </c>
      <c r="D300" s="18" t="s">
        <v>305</v>
      </c>
      <c r="E300" s="26" t="s">
        <v>301</v>
      </c>
      <c r="F300" s="26" t="s">
        <v>259</v>
      </c>
      <c r="G300" s="42">
        <v>20</v>
      </c>
      <c r="H300" s="42">
        <v>10</v>
      </c>
      <c r="I300" s="43">
        <v>1</v>
      </c>
      <c r="J300" s="42">
        <v>15</v>
      </c>
      <c r="K300" s="42">
        <v>13</v>
      </c>
    </row>
    <row r="301" spans="1:11" ht="12.75">
      <c r="A301" s="18">
        <v>299</v>
      </c>
      <c r="B301" s="18" t="s">
        <v>223</v>
      </c>
      <c r="C301" s="18" t="s">
        <v>260</v>
      </c>
      <c r="D301" s="18" t="s">
        <v>305</v>
      </c>
      <c r="E301" s="26" t="s">
        <v>301</v>
      </c>
      <c r="F301" s="26" t="s">
        <v>259</v>
      </c>
      <c r="G301" s="42">
        <v>21</v>
      </c>
      <c r="H301" s="42">
        <v>19</v>
      </c>
      <c r="I301" s="43">
        <v>1.5</v>
      </c>
      <c r="J301" s="42">
        <v>20</v>
      </c>
      <c r="K301" s="42">
        <v>16</v>
      </c>
    </row>
    <row r="302" spans="1:11" ht="12.75">
      <c r="A302" s="18">
        <v>300</v>
      </c>
      <c r="B302" s="18" t="s">
        <v>223</v>
      </c>
      <c r="C302" s="18" t="s">
        <v>260</v>
      </c>
      <c r="D302" s="18" t="s">
        <v>305</v>
      </c>
      <c r="E302" s="26" t="s">
        <v>301</v>
      </c>
      <c r="F302" s="26" t="s">
        <v>264</v>
      </c>
      <c r="G302" s="42">
        <v>21</v>
      </c>
      <c r="H302" s="42">
        <v>27</v>
      </c>
      <c r="I302" s="43">
        <v>5.8</v>
      </c>
      <c r="J302" s="42">
        <v>120</v>
      </c>
      <c r="K302" s="42">
        <v>107</v>
      </c>
    </row>
    <row r="303" spans="1:11" ht="12.75">
      <c r="A303" s="18">
        <v>301</v>
      </c>
      <c r="B303" s="18" t="s">
        <v>223</v>
      </c>
      <c r="C303" s="18" t="s">
        <v>260</v>
      </c>
      <c r="D303" s="18" t="s">
        <v>305</v>
      </c>
      <c r="E303" s="26" t="s">
        <v>301</v>
      </c>
      <c r="F303" s="26" t="s">
        <v>264</v>
      </c>
      <c r="G303" s="42">
        <v>22</v>
      </c>
      <c r="H303" s="42">
        <v>8</v>
      </c>
      <c r="I303" s="43">
        <v>2.6</v>
      </c>
      <c r="J303" s="42">
        <v>60</v>
      </c>
      <c r="K303" s="42">
        <v>55</v>
      </c>
    </row>
    <row r="304" spans="1:11" ht="12.75">
      <c r="A304" s="18">
        <v>302</v>
      </c>
      <c r="B304" s="18" t="s">
        <v>223</v>
      </c>
      <c r="C304" s="18" t="s">
        <v>260</v>
      </c>
      <c r="D304" s="18" t="s">
        <v>305</v>
      </c>
      <c r="E304" s="26" t="s">
        <v>301</v>
      </c>
      <c r="F304" s="26" t="s">
        <v>230</v>
      </c>
      <c r="G304" s="42">
        <v>23</v>
      </c>
      <c r="H304" s="42">
        <v>1</v>
      </c>
      <c r="I304" s="43">
        <v>10.5</v>
      </c>
      <c r="J304" s="42">
        <v>220</v>
      </c>
      <c r="K304" s="42">
        <v>112</v>
      </c>
    </row>
    <row r="305" spans="1:11" ht="12.75">
      <c r="A305" s="18">
        <v>303</v>
      </c>
      <c r="B305" s="18" t="s">
        <v>223</v>
      </c>
      <c r="C305" s="18" t="s">
        <v>260</v>
      </c>
      <c r="D305" s="18" t="s">
        <v>307</v>
      </c>
      <c r="E305" s="26" t="s">
        <v>301</v>
      </c>
      <c r="F305" s="26" t="s">
        <v>259</v>
      </c>
      <c r="G305" s="42">
        <v>24</v>
      </c>
      <c r="H305" s="42">
        <v>15</v>
      </c>
      <c r="I305" s="43">
        <v>2.4</v>
      </c>
      <c r="J305" s="42">
        <v>40</v>
      </c>
      <c r="K305" s="42">
        <v>35</v>
      </c>
    </row>
    <row r="306" spans="1:11" ht="12.75">
      <c r="A306" s="18">
        <v>304</v>
      </c>
      <c r="B306" s="18" t="s">
        <v>223</v>
      </c>
      <c r="C306" s="18" t="s">
        <v>260</v>
      </c>
      <c r="D306" s="18" t="s">
        <v>236</v>
      </c>
      <c r="E306" s="26" t="s">
        <v>301</v>
      </c>
      <c r="F306" s="26" t="s">
        <v>259</v>
      </c>
      <c r="G306" s="42">
        <v>25</v>
      </c>
      <c r="H306" s="42">
        <v>12</v>
      </c>
      <c r="I306" s="43">
        <v>1.8</v>
      </c>
      <c r="J306" s="42">
        <v>30</v>
      </c>
      <c r="K306" s="42">
        <v>23</v>
      </c>
    </row>
    <row r="307" spans="1:11" ht="12.75">
      <c r="A307" s="18">
        <v>305</v>
      </c>
      <c r="B307" s="18" t="s">
        <v>223</v>
      </c>
      <c r="C307" s="18" t="s">
        <v>260</v>
      </c>
      <c r="D307" s="18" t="s">
        <v>236</v>
      </c>
      <c r="E307" s="26" t="s">
        <v>301</v>
      </c>
      <c r="F307" s="26" t="s">
        <v>264</v>
      </c>
      <c r="G307" s="42">
        <v>25</v>
      </c>
      <c r="H307" s="42">
        <v>13</v>
      </c>
      <c r="I307" s="43">
        <v>4</v>
      </c>
      <c r="J307" s="42">
        <v>50</v>
      </c>
      <c r="K307" s="42">
        <v>42</v>
      </c>
    </row>
    <row r="308" spans="1:11" ht="12.75">
      <c r="A308" s="18">
        <v>306</v>
      </c>
      <c r="B308" s="18" t="s">
        <v>223</v>
      </c>
      <c r="C308" s="18" t="s">
        <v>260</v>
      </c>
      <c r="D308" s="18" t="s">
        <v>236</v>
      </c>
      <c r="E308" s="26" t="s">
        <v>301</v>
      </c>
      <c r="F308" s="26" t="s">
        <v>237</v>
      </c>
      <c r="G308" s="42">
        <v>28</v>
      </c>
      <c r="H308" s="42">
        <v>8</v>
      </c>
      <c r="I308" s="43">
        <v>4.8</v>
      </c>
      <c r="J308" s="42">
        <v>25</v>
      </c>
      <c r="K308" s="42">
        <v>22</v>
      </c>
    </row>
    <row r="309" spans="1:11" ht="12" customHeight="1">
      <c r="A309" s="18">
        <v>307</v>
      </c>
      <c r="B309" s="18" t="s">
        <v>223</v>
      </c>
      <c r="C309" s="18" t="s">
        <v>260</v>
      </c>
      <c r="D309" s="18" t="s">
        <v>236</v>
      </c>
      <c r="E309" s="26" t="s">
        <v>301</v>
      </c>
      <c r="F309" s="26" t="s">
        <v>252</v>
      </c>
      <c r="G309" s="42">
        <v>29</v>
      </c>
      <c r="H309" s="42">
        <v>13</v>
      </c>
      <c r="I309" s="43">
        <v>1.8</v>
      </c>
      <c r="J309" s="42">
        <v>30</v>
      </c>
      <c r="K309" s="42">
        <v>24</v>
      </c>
    </row>
    <row r="310" spans="1:11" ht="12.75" customHeight="1">
      <c r="A310" s="18">
        <v>308</v>
      </c>
      <c r="B310" s="18" t="s">
        <v>223</v>
      </c>
      <c r="C310" s="18" t="s">
        <v>260</v>
      </c>
      <c r="D310" s="18" t="s">
        <v>313</v>
      </c>
      <c r="E310" s="26" t="s">
        <v>301</v>
      </c>
      <c r="F310" s="26" t="s">
        <v>242</v>
      </c>
      <c r="G310" s="42">
        <v>37</v>
      </c>
      <c r="H310" s="42">
        <v>4</v>
      </c>
      <c r="I310" s="43">
        <v>1</v>
      </c>
      <c r="J310" s="42">
        <v>10</v>
      </c>
      <c r="K310" s="42">
        <v>8</v>
      </c>
    </row>
    <row r="311" spans="1:11" ht="12.75">
      <c r="A311" s="18">
        <v>309</v>
      </c>
      <c r="B311" s="18" t="s">
        <v>223</v>
      </c>
      <c r="C311" s="18" t="s">
        <v>260</v>
      </c>
      <c r="D311" s="18" t="s">
        <v>307</v>
      </c>
      <c r="E311" s="26" t="s">
        <v>301</v>
      </c>
      <c r="F311" s="26" t="s">
        <v>264</v>
      </c>
      <c r="G311" s="42">
        <v>43</v>
      </c>
      <c r="H311" s="42">
        <v>23</v>
      </c>
      <c r="I311" s="43">
        <v>4.9</v>
      </c>
      <c r="J311" s="42">
        <v>50</v>
      </c>
      <c r="K311" s="42">
        <v>42</v>
      </c>
    </row>
    <row r="312" spans="1:11" ht="12.75">
      <c r="A312" s="18">
        <v>310</v>
      </c>
      <c r="B312" s="18" t="s">
        <v>223</v>
      </c>
      <c r="C312" s="18" t="s">
        <v>260</v>
      </c>
      <c r="D312" s="18" t="s">
        <v>307</v>
      </c>
      <c r="E312" s="26" t="s">
        <v>301</v>
      </c>
      <c r="F312" s="26" t="s">
        <v>252</v>
      </c>
      <c r="G312" s="42">
        <v>43</v>
      </c>
      <c r="H312" s="42">
        <v>24</v>
      </c>
      <c r="I312" s="43">
        <v>0.6</v>
      </c>
      <c r="J312" s="42">
        <v>10</v>
      </c>
      <c r="K312" s="42">
        <v>9</v>
      </c>
    </row>
    <row r="313" spans="1:11" ht="12.75">
      <c r="A313" s="18">
        <v>311</v>
      </c>
      <c r="B313" s="18" t="s">
        <v>223</v>
      </c>
      <c r="C313" s="18" t="s">
        <v>260</v>
      </c>
      <c r="D313" s="18" t="s">
        <v>313</v>
      </c>
      <c r="E313" s="26" t="s">
        <v>301</v>
      </c>
      <c r="F313" s="26" t="s">
        <v>259</v>
      </c>
      <c r="G313" s="42">
        <v>44</v>
      </c>
      <c r="H313" s="42">
        <v>11</v>
      </c>
      <c r="I313" s="43">
        <v>8.8</v>
      </c>
      <c r="J313" s="42">
        <v>132</v>
      </c>
      <c r="K313" s="42">
        <v>125</v>
      </c>
    </row>
    <row r="314" spans="1:11" ht="12.75">
      <c r="A314" s="18">
        <v>312</v>
      </c>
      <c r="B314" s="18" t="s">
        <v>223</v>
      </c>
      <c r="C314" s="18" t="s">
        <v>260</v>
      </c>
      <c r="D314" s="18" t="s">
        <v>313</v>
      </c>
      <c r="E314" s="26" t="s">
        <v>301</v>
      </c>
      <c r="F314" s="26" t="s">
        <v>314</v>
      </c>
      <c r="G314" s="42">
        <v>44</v>
      </c>
      <c r="H314" s="42">
        <v>14</v>
      </c>
      <c r="I314" s="43">
        <v>3.4</v>
      </c>
      <c r="J314" s="42">
        <v>34</v>
      </c>
      <c r="K314" s="42">
        <v>30</v>
      </c>
    </row>
    <row r="315" spans="1:11" ht="12.75">
      <c r="A315" s="18">
        <v>313</v>
      </c>
      <c r="B315" s="18" t="s">
        <v>223</v>
      </c>
      <c r="C315" s="18" t="s">
        <v>260</v>
      </c>
      <c r="D315" s="18" t="s">
        <v>313</v>
      </c>
      <c r="E315" s="26" t="s">
        <v>301</v>
      </c>
      <c r="F315" s="26" t="s">
        <v>264</v>
      </c>
      <c r="G315" s="42">
        <v>44</v>
      </c>
      <c r="H315" s="42">
        <v>15</v>
      </c>
      <c r="I315" s="43">
        <v>2.3</v>
      </c>
      <c r="J315" s="42">
        <v>23</v>
      </c>
      <c r="K315" s="42">
        <v>20</v>
      </c>
    </row>
    <row r="316" spans="1:11" ht="12.75">
      <c r="A316" s="18">
        <v>314</v>
      </c>
      <c r="B316" s="18" t="s">
        <v>223</v>
      </c>
      <c r="C316" s="18" t="s">
        <v>260</v>
      </c>
      <c r="D316" s="18" t="s">
        <v>257</v>
      </c>
      <c r="E316" s="26" t="s">
        <v>301</v>
      </c>
      <c r="F316" s="26" t="s">
        <v>264</v>
      </c>
      <c r="G316" s="42">
        <v>45</v>
      </c>
      <c r="H316" s="42">
        <v>10</v>
      </c>
      <c r="I316" s="43">
        <v>1.5</v>
      </c>
      <c r="J316" s="42">
        <v>20</v>
      </c>
      <c r="K316" s="42">
        <v>17</v>
      </c>
    </row>
    <row r="317" spans="1:11" ht="12.75">
      <c r="A317" s="18">
        <v>315</v>
      </c>
      <c r="B317" s="18" t="s">
        <v>223</v>
      </c>
      <c r="C317" s="18" t="s">
        <v>260</v>
      </c>
      <c r="D317" s="18" t="s">
        <v>257</v>
      </c>
      <c r="E317" s="26" t="s">
        <v>301</v>
      </c>
      <c r="F317" s="26" t="s">
        <v>298</v>
      </c>
      <c r="G317" s="42">
        <v>46</v>
      </c>
      <c r="H317" s="42">
        <v>19</v>
      </c>
      <c r="I317" s="43">
        <v>1.8</v>
      </c>
      <c r="J317" s="42">
        <v>20</v>
      </c>
      <c r="K317" s="42">
        <v>15</v>
      </c>
    </row>
    <row r="318" spans="1:11" ht="12.75">
      <c r="A318" s="18">
        <v>316</v>
      </c>
      <c r="B318" s="18" t="s">
        <v>223</v>
      </c>
      <c r="C318" s="18" t="s">
        <v>260</v>
      </c>
      <c r="D318" s="18" t="s">
        <v>257</v>
      </c>
      <c r="E318" s="26" t="s">
        <v>301</v>
      </c>
      <c r="F318" s="26" t="s">
        <v>314</v>
      </c>
      <c r="G318" s="42">
        <v>47</v>
      </c>
      <c r="H318" s="42">
        <v>7</v>
      </c>
      <c r="I318" s="43">
        <v>1.7</v>
      </c>
      <c r="J318" s="42">
        <v>15</v>
      </c>
      <c r="K318" s="42">
        <v>13</v>
      </c>
    </row>
    <row r="319" spans="1:11" ht="12.75">
      <c r="A319" s="18">
        <v>317</v>
      </c>
      <c r="B319" s="18" t="s">
        <v>223</v>
      </c>
      <c r="C319" s="18" t="s">
        <v>260</v>
      </c>
      <c r="D319" s="18" t="s">
        <v>257</v>
      </c>
      <c r="E319" s="26" t="s">
        <v>301</v>
      </c>
      <c r="F319" s="26" t="s">
        <v>314</v>
      </c>
      <c r="G319" s="42">
        <v>48</v>
      </c>
      <c r="H319" s="42">
        <v>7</v>
      </c>
      <c r="I319" s="43">
        <v>0.8</v>
      </c>
      <c r="J319" s="42">
        <v>10</v>
      </c>
      <c r="K319" s="42">
        <v>8</v>
      </c>
    </row>
    <row r="320" spans="1:11" ht="12.75">
      <c r="A320" s="18">
        <v>318</v>
      </c>
      <c r="B320" s="18" t="s">
        <v>223</v>
      </c>
      <c r="C320" s="18" t="s">
        <v>260</v>
      </c>
      <c r="D320" s="18" t="s">
        <v>257</v>
      </c>
      <c r="E320" s="26" t="s">
        <v>301</v>
      </c>
      <c r="F320" s="26" t="s">
        <v>252</v>
      </c>
      <c r="G320" s="42">
        <v>48</v>
      </c>
      <c r="H320" s="42">
        <v>14</v>
      </c>
      <c r="I320" s="43">
        <v>2.5</v>
      </c>
      <c r="J320" s="42">
        <v>50</v>
      </c>
      <c r="K320" s="42">
        <v>46</v>
      </c>
    </row>
    <row r="321" spans="1:11" ht="12.75">
      <c r="A321" s="18">
        <v>319</v>
      </c>
      <c r="B321" s="18" t="s">
        <v>223</v>
      </c>
      <c r="C321" s="18" t="s">
        <v>260</v>
      </c>
      <c r="D321" s="18" t="s">
        <v>257</v>
      </c>
      <c r="E321" s="26" t="s">
        <v>301</v>
      </c>
      <c r="F321" s="26" t="s">
        <v>264</v>
      </c>
      <c r="G321" s="42">
        <v>48</v>
      </c>
      <c r="H321" s="42">
        <v>25</v>
      </c>
      <c r="I321" s="43">
        <v>9.7</v>
      </c>
      <c r="J321" s="42">
        <v>150</v>
      </c>
      <c r="K321" s="42">
        <v>132</v>
      </c>
    </row>
    <row r="322" spans="1:11" ht="12.75">
      <c r="A322" s="18">
        <v>320</v>
      </c>
      <c r="B322" s="18" t="s">
        <v>223</v>
      </c>
      <c r="C322" s="18" t="s">
        <v>260</v>
      </c>
      <c r="D322" s="18" t="s">
        <v>307</v>
      </c>
      <c r="E322" s="26" t="s">
        <v>301</v>
      </c>
      <c r="F322" s="26" t="s">
        <v>264</v>
      </c>
      <c r="G322" s="42">
        <v>53</v>
      </c>
      <c r="H322" s="42">
        <v>15</v>
      </c>
      <c r="I322" s="43">
        <v>1.9</v>
      </c>
      <c r="J322" s="42">
        <v>40</v>
      </c>
      <c r="K322" s="42">
        <v>35</v>
      </c>
    </row>
    <row r="323" spans="1:11" ht="12.75">
      <c r="A323" s="18">
        <v>321</v>
      </c>
      <c r="B323" s="18" t="s">
        <v>223</v>
      </c>
      <c r="C323" s="18" t="s">
        <v>260</v>
      </c>
      <c r="D323" s="18" t="s">
        <v>313</v>
      </c>
      <c r="E323" s="26" t="s">
        <v>301</v>
      </c>
      <c r="F323" s="26" t="s">
        <v>314</v>
      </c>
      <c r="G323" s="42">
        <v>54</v>
      </c>
      <c r="H323" s="42">
        <v>1</v>
      </c>
      <c r="I323" s="43">
        <v>8.8</v>
      </c>
      <c r="J323" s="42">
        <v>88</v>
      </c>
      <c r="K323" s="42">
        <v>80</v>
      </c>
    </row>
    <row r="324" spans="1:11" ht="12.75">
      <c r="A324" s="18">
        <v>322</v>
      </c>
      <c r="B324" s="18" t="s">
        <v>223</v>
      </c>
      <c r="C324" s="18" t="s">
        <v>260</v>
      </c>
      <c r="D324" s="18" t="s">
        <v>313</v>
      </c>
      <c r="E324" s="26" t="s">
        <v>301</v>
      </c>
      <c r="F324" s="26" t="s">
        <v>252</v>
      </c>
      <c r="G324" s="42">
        <v>54</v>
      </c>
      <c r="H324" s="42">
        <v>2</v>
      </c>
      <c r="I324" s="43">
        <v>1.3</v>
      </c>
      <c r="J324" s="42">
        <v>20</v>
      </c>
      <c r="K324" s="42">
        <v>18</v>
      </c>
    </row>
    <row r="325" spans="1:11" ht="12.75">
      <c r="A325" s="18">
        <v>323</v>
      </c>
      <c r="B325" s="18" t="s">
        <v>223</v>
      </c>
      <c r="C325" s="18" t="s">
        <v>260</v>
      </c>
      <c r="D325" s="18" t="s">
        <v>313</v>
      </c>
      <c r="E325" s="26" t="s">
        <v>301</v>
      </c>
      <c r="F325" s="26" t="s">
        <v>264</v>
      </c>
      <c r="G325" s="42">
        <v>54</v>
      </c>
      <c r="H325" s="42">
        <v>4</v>
      </c>
      <c r="I325" s="43">
        <v>5.8</v>
      </c>
      <c r="J325" s="42">
        <v>58</v>
      </c>
      <c r="K325" s="42">
        <v>50</v>
      </c>
    </row>
    <row r="326" spans="1:11" ht="12.75">
      <c r="A326" s="18">
        <v>324</v>
      </c>
      <c r="B326" s="18" t="s">
        <v>223</v>
      </c>
      <c r="C326" s="18" t="s">
        <v>260</v>
      </c>
      <c r="D326" s="18" t="s">
        <v>313</v>
      </c>
      <c r="E326" s="26" t="s">
        <v>301</v>
      </c>
      <c r="F326" s="26" t="s">
        <v>264</v>
      </c>
      <c r="G326" s="42">
        <v>54</v>
      </c>
      <c r="H326" s="42">
        <v>9</v>
      </c>
      <c r="I326" s="43">
        <v>8.1</v>
      </c>
      <c r="J326" s="42">
        <v>122</v>
      </c>
      <c r="K326" s="42">
        <v>115</v>
      </c>
    </row>
    <row r="327" spans="1:11" ht="12.75">
      <c r="A327" s="18">
        <v>325</v>
      </c>
      <c r="B327" s="18" t="s">
        <v>223</v>
      </c>
      <c r="C327" s="18" t="s">
        <v>260</v>
      </c>
      <c r="D327" s="18" t="s">
        <v>313</v>
      </c>
      <c r="E327" s="26" t="s">
        <v>301</v>
      </c>
      <c r="F327" s="26" t="s">
        <v>264</v>
      </c>
      <c r="G327" s="42">
        <v>54</v>
      </c>
      <c r="H327" s="42">
        <v>11</v>
      </c>
      <c r="I327" s="43">
        <v>7.6</v>
      </c>
      <c r="J327" s="42">
        <v>114</v>
      </c>
      <c r="K327" s="42">
        <v>105</v>
      </c>
    </row>
    <row r="328" spans="1:11" ht="12.75">
      <c r="A328" s="18">
        <v>326</v>
      </c>
      <c r="B328" s="18" t="s">
        <v>223</v>
      </c>
      <c r="C328" s="18" t="s">
        <v>260</v>
      </c>
      <c r="D328" s="18" t="s">
        <v>313</v>
      </c>
      <c r="E328" s="26" t="s">
        <v>301</v>
      </c>
      <c r="F328" s="26" t="s">
        <v>264</v>
      </c>
      <c r="G328" s="42">
        <v>54</v>
      </c>
      <c r="H328" s="42">
        <v>18</v>
      </c>
      <c r="I328" s="43">
        <v>7.5</v>
      </c>
      <c r="J328" s="42">
        <v>113</v>
      </c>
      <c r="K328" s="42">
        <v>105</v>
      </c>
    </row>
    <row r="329" spans="1:11" ht="12.75">
      <c r="A329" s="18">
        <v>327</v>
      </c>
      <c r="B329" s="18" t="s">
        <v>223</v>
      </c>
      <c r="C329" s="18" t="s">
        <v>260</v>
      </c>
      <c r="D329" s="18" t="s">
        <v>313</v>
      </c>
      <c r="E329" s="26" t="s">
        <v>301</v>
      </c>
      <c r="F329" s="26" t="s">
        <v>264</v>
      </c>
      <c r="G329" s="42">
        <v>54</v>
      </c>
      <c r="H329" s="42">
        <v>19</v>
      </c>
      <c r="I329" s="43">
        <v>3.2</v>
      </c>
      <c r="J329" s="42">
        <v>32</v>
      </c>
      <c r="K329" s="42">
        <v>28</v>
      </c>
    </row>
    <row r="330" spans="1:11" ht="12.75">
      <c r="A330" s="18">
        <v>328</v>
      </c>
      <c r="B330" s="18" t="s">
        <v>223</v>
      </c>
      <c r="C330" s="18" t="s">
        <v>260</v>
      </c>
      <c r="D330" s="18" t="s">
        <v>313</v>
      </c>
      <c r="E330" s="26" t="s">
        <v>301</v>
      </c>
      <c r="F330" s="26" t="s">
        <v>264</v>
      </c>
      <c r="G330" s="42">
        <v>54</v>
      </c>
      <c r="H330" s="42">
        <v>20</v>
      </c>
      <c r="I330" s="43">
        <v>1.3</v>
      </c>
      <c r="J330" s="42">
        <v>8</v>
      </c>
      <c r="K330" s="42">
        <v>6</v>
      </c>
    </row>
    <row r="331" spans="1:11" ht="12.75">
      <c r="A331" s="18">
        <v>329</v>
      </c>
      <c r="B331" s="18" t="s">
        <v>223</v>
      </c>
      <c r="C331" s="18" t="s">
        <v>260</v>
      </c>
      <c r="D331" s="18" t="s">
        <v>313</v>
      </c>
      <c r="E331" s="26" t="s">
        <v>301</v>
      </c>
      <c r="F331" s="26" t="s">
        <v>264</v>
      </c>
      <c r="G331" s="42">
        <v>54</v>
      </c>
      <c r="H331" s="42">
        <v>22</v>
      </c>
      <c r="I331" s="43">
        <v>11</v>
      </c>
      <c r="J331" s="42">
        <v>220</v>
      </c>
      <c r="K331" s="42">
        <v>180</v>
      </c>
    </row>
    <row r="332" spans="1:11" ht="12.75">
      <c r="A332" s="18">
        <v>330</v>
      </c>
      <c r="B332" s="18" t="s">
        <v>223</v>
      </c>
      <c r="C332" s="18" t="s">
        <v>260</v>
      </c>
      <c r="D332" s="18" t="s">
        <v>313</v>
      </c>
      <c r="E332" s="26" t="s">
        <v>301</v>
      </c>
      <c r="F332" s="26" t="s">
        <v>242</v>
      </c>
      <c r="G332" s="42">
        <v>54</v>
      </c>
      <c r="H332" s="42">
        <v>26</v>
      </c>
      <c r="I332" s="43">
        <v>4.1</v>
      </c>
      <c r="J332" s="42">
        <v>41</v>
      </c>
      <c r="K332" s="42">
        <v>35</v>
      </c>
    </row>
    <row r="333" spans="1:11" ht="12.75">
      <c r="A333" s="18">
        <v>331</v>
      </c>
      <c r="B333" s="18" t="s">
        <v>223</v>
      </c>
      <c r="C333" s="18" t="s">
        <v>260</v>
      </c>
      <c r="D333" s="18" t="s">
        <v>313</v>
      </c>
      <c r="E333" s="26" t="s">
        <v>301</v>
      </c>
      <c r="F333" s="26" t="s">
        <v>298</v>
      </c>
      <c r="G333" s="42">
        <v>54</v>
      </c>
      <c r="H333" s="42">
        <v>30</v>
      </c>
      <c r="I333" s="43">
        <v>2.9</v>
      </c>
      <c r="J333" s="42">
        <v>43</v>
      </c>
      <c r="K333" s="42">
        <v>33</v>
      </c>
    </row>
    <row r="334" spans="1:11" ht="12.75">
      <c r="A334" s="18">
        <v>332</v>
      </c>
      <c r="B334" s="18" t="s">
        <v>223</v>
      </c>
      <c r="C334" s="18" t="s">
        <v>260</v>
      </c>
      <c r="D334" s="18" t="s">
        <v>257</v>
      </c>
      <c r="E334" s="26" t="s">
        <v>301</v>
      </c>
      <c r="F334" s="26" t="s">
        <v>259</v>
      </c>
      <c r="G334" s="42">
        <v>55</v>
      </c>
      <c r="H334" s="42">
        <v>11</v>
      </c>
      <c r="I334" s="43">
        <v>0.7</v>
      </c>
      <c r="J334" s="42">
        <v>10</v>
      </c>
      <c r="K334" s="42">
        <v>6</v>
      </c>
    </row>
    <row r="335" spans="1:11" ht="12.75">
      <c r="A335" s="18">
        <v>333</v>
      </c>
      <c r="B335" s="18" t="s">
        <v>223</v>
      </c>
      <c r="C335" s="18" t="s">
        <v>260</v>
      </c>
      <c r="D335" s="18" t="s">
        <v>255</v>
      </c>
      <c r="E335" s="26" t="s">
        <v>301</v>
      </c>
      <c r="F335" s="26" t="s">
        <v>264</v>
      </c>
      <c r="G335" s="42">
        <v>57</v>
      </c>
      <c r="H335" s="42">
        <v>31</v>
      </c>
      <c r="I335" s="43">
        <v>2.2</v>
      </c>
      <c r="J335" s="42">
        <v>50</v>
      </c>
      <c r="K335" s="42">
        <v>43</v>
      </c>
    </row>
    <row r="336" spans="1:11" ht="12.75">
      <c r="A336" s="18">
        <v>334</v>
      </c>
      <c r="B336" s="18" t="s">
        <v>223</v>
      </c>
      <c r="C336" s="18" t="s">
        <v>260</v>
      </c>
      <c r="D336" s="18" t="s">
        <v>255</v>
      </c>
      <c r="E336" s="26" t="s">
        <v>301</v>
      </c>
      <c r="F336" s="26" t="s">
        <v>252</v>
      </c>
      <c r="G336" s="42">
        <v>58</v>
      </c>
      <c r="H336" s="42">
        <v>5</v>
      </c>
      <c r="I336" s="43">
        <v>0.8</v>
      </c>
      <c r="J336" s="42">
        <v>15</v>
      </c>
      <c r="K336" s="42">
        <v>13</v>
      </c>
    </row>
    <row r="337" spans="1:11" ht="12.75">
      <c r="A337" s="18">
        <v>335</v>
      </c>
      <c r="B337" s="18" t="s">
        <v>223</v>
      </c>
      <c r="C337" s="18" t="s">
        <v>282</v>
      </c>
      <c r="D337" s="18" t="s">
        <v>258</v>
      </c>
      <c r="E337" s="26" t="s">
        <v>315</v>
      </c>
      <c r="F337" s="26" t="s">
        <v>264</v>
      </c>
      <c r="G337" s="42">
        <v>49</v>
      </c>
      <c r="H337" s="42">
        <v>16</v>
      </c>
      <c r="I337" s="42">
        <v>2.4</v>
      </c>
      <c r="J337" s="42">
        <v>10</v>
      </c>
      <c r="K337" s="42">
        <v>0</v>
      </c>
    </row>
    <row r="338" spans="1:11" ht="12.75">
      <c r="A338" s="18">
        <v>336</v>
      </c>
      <c r="B338" s="18" t="s">
        <v>223</v>
      </c>
      <c r="C338" s="18" t="s">
        <v>282</v>
      </c>
      <c r="D338" s="18" t="s">
        <v>316</v>
      </c>
      <c r="E338" s="26" t="s">
        <v>315</v>
      </c>
      <c r="F338" s="26" t="s">
        <v>264</v>
      </c>
      <c r="G338" s="42">
        <v>59</v>
      </c>
      <c r="H338" s="42">
        <v>7</v>
      </c>
      <c r="I338" s="43">
        <v>0.9</v>
      </c>
      <c r="J338" s="42">
        <v>4</v>
      </c>
      <c r="K338" s="42">
        <v>0</v>
      </c>
    </row>
    <row r="339" spans="1:11" ht="12.75">
      <c r="A339" s="18">
        <v>337</v>
      </c>
      <c r="B339" s="18" t="s">
        <v>223</v>
      </c>
      <c r="C339" s="18" t="s">
        <v>282</v>
      </c>
      <c r="D339" s="18" t="s">
        <v>283</v>
      </c>
      <c r="E339" s="26" t="s">
        <v>315</v>
      </c>
      <c r="F339" s="26" t="s">
        <v>230</v>
      </c>
      <c r="G339" s="42">
        <v>70</v>
      </c>
      <c r="H339" s="42">
        <v>4</v>
      </c>
      <c r="I339" s="42">
        <v>9</v>
      </c>
      <c r="J339" s="42">
        <v>43</v>
      </c>
      <c r="K339" s="42">
        <v>0</v>
      </c>
    </row>
    <row r="340" spans="1:11" ht="12.75">
      <c r="A340" s="18">
        <v>338</v>
      </c>
      <c r="B340" s="18" t="s">
        <v>223</v>
      </c>
      <c r="C340" s="18" t="s">
        <v>282</v>
      </c>
      <c r="D340" s="18" t="s">
        <v>283</v>
      </c>
      <c r="E340" s="26" t="s">
        <v>45</v>
      </c>
      <c r="F340" s="26" t="s">
        <v>317</v>
      </c>
      <c r="G340" s="42">
        <v>7</v>
      </c>
      <c r="H340" s="42">
        <v>24</v>
      </c>
      <c r="I340" s="42">
        <v>2.5</v>
      </c>
      <c r="J340" s="42">
        <v>90</v>
      </c>
      <c r="K340" s="42">
        <v>0</v>
      </c>
    </row>
    <row r="341" spans="1:11" ht="12.75">
      <c r="A341" s="18">
        <v>339</v>
      </c>
      <c r="B341" s="18" t="s">
        <v>223</v>
      </c>
      <c r="C341" s="18" t="s">
        <v>282</v>
      </c>
      <c r="D341" s="18" t="s">
        <v>283</v>
      </c>
      <c r="E341" s="26" t="s">
        <v>45</v>
      </c>
      <c r="F341" s="26" t="s">
        <v>230</v>
      </c>
      <c r="G341" s="42">
        <v>29</v>
      </c>
      <c r="H341" s="42">
        <v>5</v>
      </c>
      <c r="I341" s="43">
        <v>9.4</v>
      </c>
      <c r="J341" s="42">
        <v>160</v>
      </c>
      <c r="K341" s="42">
        <v>0</v>
      </c>
    </row>
    <row r="342" spans="1:11" ht="12.75">
      <c r="A342" s="18">
        <v>340</v>
      </c>
      <c r="B342" s="18" t="s">
        <v>223</v>
      </c>
      <c r="C342" s="18" t="s">
        <v>282</v>
      </c>
      <c r="D342" s="18" t="s">
        <v>283</v>
      </c>
      <c r="E342" s="26" t="s">
        <v>45</v>
      </c>
      <c r="F342" s="26" t="s">
        <v>298</v>
      </c>
      <c r="G342" s="42">
        <v>65</v>
      </c>
      <c r="H342" s="42">
        <v>9</v>
      </c>
      <c r="I342" s="42">
        <v>10</v>
      </c>
      <c r="J342" s="42">
        <v>180</v>
      </c>
      <c r="K342" s="42">
        <v>0</v>
      </c>
    </row>
    <row r="343" spans="1:11" ht="12.75">
      <c r="A343" s="18">
        <v>341</v>
      </c>
      <c r="B343" s="18" t="s">
        <v>223</v>
      </c>
      <c r="C343" s="18" t="s">
        <v>282</v>
      </c>
      <c r="D343" s="18" t="s">
        <v>283</v>
      </c>
      <c r="E343" s="26" t="s">
        <v>45</v>
      </c>
      <c r="F343" s="26" t="s">
        <v>298</v>
      </c>
      <c r="G343" s="42">
        <v>68</v>
      </c>
      <c r="H343" s="42">
        <v>18</v>
      </c>
      <c r="I343" s="43">
        <v>17</v>
      </c>
      <c r="J343" s="42">
        <v>252</v>
      </c>
      <c r="K343" s="42">
        <v>0</v>
      </c>
    </row>
    <row r="344" spans="1:11" ht="12.75">
      <c r="A344" s="18">
        <v>342</v>
      </c>
      <c r="B344" s="18" t="s">
        <v>223</v>
      </c>
      <c r="C344" s="18" t="s">
        <v>282</v>
      </c>
      <c r="D344" s="18" t="s">
        <v>318</v>
      </c>
      <c r="E344" s="26" t="s">
        <v>45</v>
      </c>
      <c r="F344" s="26" t="s">
        <v>252</v>
      </c>
      <c r="G344" s="42">
        <v>75</v>
      </c>
      <c r="H344" s="42">
        <v>11</v>
      </c>
      <c r="I344" s="42">
        <v>5</v>
      </c>
      <c r="J344" s="42">
        <v>50</v>
      </c>
      <c r="K344" s="42">
        <v>0</v>
      </c>
    </row>
    <row r="345" spans="1:11" ht="12.75">
      <c r="A345" s="18">
        <v>343</v>
      </c>
      <c r="B345" s="18" t="s">
        <v>223</v>
      </c>
      <c r="C345" s="18" t="s">
        <v>282</v>
      </c>
      <c r="D345" s="18" t="s">
        <v>283</v>
      </c>
      <c r="E345" s="26" t="s">
        <v>49</v>
      </c>
      <c r="F345" s="26" t="s">
        <v>268</v>
      </c>
      <c r="G345" s="42">
        <v>17</v>
      </c>
      <c r="H345" s="42">
        <v>18</v>
      </c>
      <c r="I345" s="42">
        <v>2</v>
      </c>
      <c r="J345" s="42">
        <v>24</v>
      </c>
      <c r="K345" s="42">
        <v>20</v>
      </c>
    </row>
    <row r="346" spans="1:11" ht="12.75">
      <c r="A346" s="18">
        <v>344</v>
      </c>
      <c r="B346" s="18" t="s">
        <v>223</v>
      </c>
      <c r="C346" s="18" t="s">
        <v>282</v>
      </c>
      <c r="D346" s="18" t="s">
        <v>283</v>
      </c>
      <c r="E346" s="26" t="s">
        <v>49</v>
      </c>
      <c r="F346" s="26" t="s">
        <v>252</v>
      </c>
      <c r="G346" s="42">
        <v>61</v>
      </c>
      <c r="H346" s="42">
        <v>6</v>
      </c>
      <c r="I346" s="43">
        <v>3.9</v>
      </c>
      <c r="J346" s="42">
        <v>125</v>
      </c>
      <c r="K346" s="42">
        <v>118</v>
      </c>
    </row>
    <row r="347" spans="1:11" ht="12.75">
      <c r="A347" s="18">
        <v>345</v>
      </c>
      <c r="B347" s="18" t="s">
        <v>223</v>
      </c>
      <c r="C347" s="18" t="s">
        <v>282</v>
      </c>
      <c r="D347" s="18" t="s">
        <v>258</v>
      </c>
      <c r="E347" s="26" t="s">
        <v>49</v>
      </c>
      <c r="F347" s="26" t="s">
        <v>230</v>
      </c>
      <c r="G347" s="42">
        <v>56</v>
      </c>
      <c r="H347" s="42">
        <v>5</v>
      </c>
      <c r="I347" s="42">
        <v>6</v>
      </c>
      <c r="J347" s="42">
        <v>180</v>
      </c>
      <c r="K347" s="42">
        <v>171</v>
      </c>
    </row>
    <row r="348" spans="1:11" ht="12.75">
      <c r="A348" s="18">
        <v>346</v>
      </c>
      <c r="B348" s="18" t="s">
        <v>223</v>
      </c>
      <c r="C348" s="18" t="s">
        <v>282</v>
      </c>
      <c r="D348" s="18" t="s">
        <v>283</v>
      </c>
      <c r="E348" s="26" t="s">
        <v>49</v>
      </c>
      <c r="F348" s="26" t="s">
        <v>264</v>
      </c>
      <c r="G348" s="42">
        <v>63</v>
      </c>
      <c r="H348" s="42">
        <v>7</v>
      </c>
      <c r="I348" s="43">
        <v>2.2</v>
      </c>
      <c r="J348" s="42">
        <v>70</v>
      </c>
      <c r="K348" s="42">
        <v>65</v>
      </c>
    </row>
    <row r="349" spans="1:11" ht="12.75">
      <c r="A349" s="18">
        <v>347</v>
      </c>
      <c r="B349" s="18" t="s">
        <v>223</v>
      </c>
      <c r="C349" s="18" t="s">
        <v>282</v>
      </c>
      <c r="D349" s="18" t="s">
        <v>283</v>
      </c>
      <c r="E349" s="26" t="s">
        <v>49</v>
      </c>
      <c r="F349" s="26" t="s">
        <v>298</v>
      </c>
      <c r="G349" s="42">
        <v>67</v>
      </c>
      <c r="H349" s="42">
        <v>6</v>
      </c>
      <c r="I349" s="42">
        <v>4.8</v>
      </c>
      <c r="J349" s="42">
        <v>70</v>
      </c>
      <c r="K349" s="42">
        <v>63</v>
      </c>
    </row>
    <row r="350" spans="1:11" ht="12.75">
      <c r="A350" s="18">
        <v>348</v>
      </c>
      <c r="B350" s="18" t="s">
        <v>223</v>
      </c>
      <c r="C350" s="18" t="s">
        <v>282</v>
      </c>
      <c r="D350" s="18" t="s">
        <v>283</v>
      </c>
      <c r="E350" s="26" t="s">
        <v>49</v>
      </c>
      <c r="F350" s="26" t="s">
        <v>230</v>
      </c>
      <c r="G350" s="42">
        <v>68</v>
      </c>
      <c r="H350" s="42">
        <v>17</v>
      </c>
      <c r="I350" s="43">
        <v>7.6</v>
      </c>
      <c r="J350" s="42">
        <v>169</v>
      </c>
      <c r="K350" s="42">
        <v>130</v>
      </c>
    </row>
    <row r="351" spans="1:11" ht="12.75">
      <c r="A351" s="18">
        <v>349</v>
      </c>
      <c r="B351" s="18" t="s">
        <v>223</v>
      </c>
      <c r="C351" s="18" t="s">
        <v>282</v>
      </c>
      <c r="D351" s="18" t="s">
        <v>302</v>
      </c>
      <c r="E351" s="26" t="s">
        <v>301</v>
      </c>
      <c r="F351" s="26" t="s">
        <v>230</v>
      </c>
      <c r="G351" s="42">
        <v>4</v>
      </c>
      <c r="H351" s="42">
        <v>15</v>
      </c>
      <c r="I351" s="43">
        <v>3</v>
      </c>
      <c r="J351" s="42">
        <v>38</v>
      </c>
      <c r="K351" s="42">
        <v>34</v>
      </c>
    </row>
    <row r="352" spans="1:11" ht="12.75">
      <c r="A352" s="18">
        <v>350</v>
      </c>
      <c r="B352" s="18" t="s">
        <v>223</v>
      </c>
      <c r="C352" s="18" t="s">
        <v>282</v>
      </c>
      <c r="D352" s="18" t="s">
        <v>302</v>
      </c>
      <c r="E352" s="26" t="s">
        <v>301</v>
      </c>
      <c r="F352" s="26" t="s">
        <v>252</v>
      </c>
      <c r="G352" s="42">
        <v>5</v>
      </c>
      <c r="H352" s="42">
        <v>5</v>
      </c>
      <c r="I352" s="43">
        <v>3.8</v>
      </c>
      <c r="J352" s="42">
        <v>46</v>
      </c>
      <c r="K352" s="42">
        <v>44</v>
      </c>
    </row>
    <row r="353" spans="1:11" ht="12.75">
      <c r="A353" s="18">
        <v>351</v>
      </c>
      <c r="B353" s="18" t="s">
        <v>223</v>
      </c>
      <c r="C353" s="18" t="s">
        <v>282</v>
      </c>
      <c r="D353" s="18" t="s">
        <v>283</v>
      </c>
      <c r="E353" s="26" t="s">
        <v>301</v>
      </c>
      <c r="F353" s="26" t="s">
        <v>280</v>
      </c>
      <c r="G353" s="42">
        <v>6</v>
      </c>
      <c r="H353" s="42">
        <v>2</v>
      </c>
      <c r="I353" s="43">
        <v>13</v>
      </c>
      <c r="J353" s="42">
        <v>140</v>
      </c>
      <c r="K353" s="42">
        <v>132</v>
      </c>
    </row>
    <row r="354" spans="1:11" ht="12.75">
      <c r="A354" s="18">
        <v>352</v>
      </c>
      <c r="B354" s="18" t="s">
        <v>223</v>
      </c>
      <c r="C354" s="18" t="s">
        <v>282</v>
      </c>
      <c r="D354" s="18" t="s">
        <v>283</v>
      </c>
      <c r="E354" s="26" t="s">
        <v>301</v>
      </c>
      <c r="F354" s="26" t="s">
        <v>230</v>
      </c>
      <c r="G354" s="42">
        <v>6</v>
      </c>
      <c r="H354" s="42">
        <v>11</v>
      </c>
      <c r="I354" s="43">
        <v>11</v>
      </c>
      <c r="J354" s="42">
        <v>150</v>
      </c>
      <c r="K354" s="42">
        <v>140</v>
      </c>
    </row>
    <row r="355" spans="1:11" ht="12.75">
      <c r="A355" s="18">
        <v>353</v>
      </c>
      <c r="B355" s="18" t="s">
        <v>223</v>
      </c>
      <c r="C355" s="18" t="s">
        <v>282</v>
      </c>
      <c r="D355" s="18" t="s">
        <v>283</v>
      </c>
      <c r="E355" s="26" t="s">
        <v>301</v>
      </c>
      <c r="F355" s="26" t="s">
        <v>230</v>
      </c>
      <c r="G355" s="42">
        <v>6</v>
      </c>
      <c r="H355" s="42">
        <v>12</v>
      </c>
      <c r="I355" s="43">
        <v>7.4</v>
      </c>
      <c r="J355" s="42">
        <v>90</v>
      </c>
      <c r="K355" s="42">
        <v>82</v>
      </c>
    </row>
    <row r="356" spans="1:11" ht="12.75">
      <c r="A356" s="18">
        <v>354</v>
      </c>
      <c r="B356" s="18" t="s">
        <v>223</v>
      </c>
      <c r="C356" s="18" t="s">
        <v>282</v>
      </c>
      <c r="D356" s="18" t="s">
        <v>283</v>
      </c>
      <c r="E356" s="26" t="s">
        <v>301</v>
      </c>
      <c r="F356" s="26" t="s">
        <v>230</v>
      </c>
      <c r="G356" s="42">
        <v>11</v>
      </c>
      <c r="H356" s="42">
        <v>1</v>
      </c>
      <c r="I356" s="43">
        <v>1</v>
      </c>
      <c r="J356" s="42">
        <v>12</v>
      </c>
      <c r="K356" s="42">
        <v>10</v>
      </c>
    </row>
    <row r="357" spans="1:11" ht="12.75">
      <c r="A357" s="18">
        <v>355</v>
      </c>
      <c r="B357" s="18" t="s">
        <v>223</v>
      </c>
      <c r="C357" s="18" t="s">
        <v>282</v>
      </c>
      <c r="D357" s="18" t="s">
        <v>283</v>
      </c>
      <c r="E357" s="26" t="s">
        <v>301</v>
      </c>
      <c r="F357" s="26" t="s">
        <v>230</v>
      </c>
      <c r="G357" s="42">
        <v>12</v>
      </c>
      <c r="H357" s="42">
        <v>1</v>
      </c>
      <c r="I357" s="43">
        <v>0.5</v>
      </c>
      <c r="J357" s="42">
        <v>6</v>
      </c>
      <c r="K357" s="42">
        <v>5</v>
      </c>
    </row>
    <row r="358" spans="1:11" ht="12.75">
      <c r="A358" s="18">
        <v>356</v>
      </c>
      <c r="B358" s="18" t="s">
        <v>223</v>
      </c>
      <c r="C358" s="18" t="s">
        <v>282</v>
      </c>
      <c r="D358" s="18" t="s">
        <v>283</v>
      </c>
      <c r="E358" s="26" t="s">
        <v>301</v>
      </c>
      <c r="F358" s="26" t="s">
        <v>264</v>
      </c>
      <c r="G358" s="42">
        <v>12</v>
      </c>
      <c r="H358" s="42">
        <v>2</v>
      </c>
      <c r="I358" s="43">
        <v>1.5</v>
      </c>
      <c r="J358" s="42">
        <v>15</v>
      </c>
      <c r="K358" s="42">
        <v>12</v>
      </c>
    </row>
    <row r="359" spans="1:11" ht="12.75">
      <c r="A359" s="18">
        <v>357</v>
      </c>
      <c r="B359" s="18" t="s">
        <v>223</v>
      </c>
      <c r="C359" s="18" t="s">
        <v>282</v>
      </c>
      <c r="D359" s="18" t="s">
        <v>283</v>
      </c>
      <c r="E359" s="26" t="s">
        <v>301</v>
      </c>
      <c r="F359" s="26" t="s">
        <v>264</v>
      </c>
      <c r="G359" s="42">
        <v>16</v>
      </c>
      <c r="H359" s="42">
        <v>7</v>
      </c>
      <c r="I359" s="43">
        <v>3.3</v>
      </c>
      <c r="J359" s="42">
        <v>36</v>
      </c>
      <c r="K359" s="42">
        <v>34</v>
      </c>
    </row>
    <row r="360" spans="1:11" ht="12.75">
      <c r="A360" s="18">
        <v>358</v>
      </c>
      <c r="B360" s="18" t="s">
        <v>223</v>
      </c>
      <c r="C360" s="18" t="s">
        <v>282</v>
      </c>
      <c r="D360" s="18" t="s">
        <v>283</v>
      </c>
      <c r="E360" s="26" t="s">
        <v>301</v>
      </c>
      <c r="F360" s="26" t="s">
        <v>268</v>
      </c>
      <c r="G360" s="42">
        <v>33</v>
      </c>
      <c r="H360" s="42">
        <v>13</v>
      </c>
      <c r="I360" s="43">
        <v>1.7</v>
      </c>
      <c r="J360" s="42">
        <v>20</v>
      </c>
      <c r="K360" s="42">
        <v>15</v>
      </c>
    </row>
    <row r="361" spans="1:11" ht="12.75">
      <c r="A361" s="18">
        <v>359</v>
      </c>
      <c r="B361" s="18" t="s">
        <v>223</v>
      </c>
      <c r="C361" s="18" t="s">
        <v>282</v>
      </c>
      <c r="D361" s="18" t="s">
        <v>258</v>
      </c>
      <c r="E361" s="26" t="s">
        <v>301</v>
      </c>
      <c r="F361" s="26" t="s">
        <v>268</v>
      </c>
      <c r="G361" s="42">
        <v>49</v>
      </c>
      <c r="H361" s="42">
        <v>9</v>
      </c>
      <c r="I361" s="43">
        <v>2.9</v>
      </c>
      <c r="J361" s="42">
        <v>30</v>
      </c>
      <c r="K361" s="42">
        <v>25</v>
      </c>
    </row>
    <row r="362" spans="1:11" ht="12.75">
      <c r="A362" s="18">
        <v>360</v>
      </c>
      <c r="B362" s="18" t="s">
        <v>223</v>
      </c>
      <c r="C362" s="18" t="s">
        <v>282</v>
      </c>
      <c r="D362" s="18" t="s">
        <v>258</v>
      </c>
      <c r="E362" s="26" t="s">
        <v>301</v>
      </c>
      <c r="F362" s="26" t="s">
        <v>230</v>
      </c>
      <c r="G362" s="42">
        <v>53</v>
      </c>
      <c r="H362" s="42">
        <v>2</v>
      </c>
      <c r="I362" s="43">
        <v>18</v>
      </c>
      <c r="J362" s="42">
        <v>200</v>
      </c>
      <c r="K362" s="42">
        <v>185</v>
      </c>
    </row>
    <row r="363" spans="1:11" ht="12.75">
      <c r="A363" s="18">
        <v>361</v>
      </c>
      <c r="B363" s="18" t="s">
        <v>223</v>
      </c>
      <c r="C363" s="18" t="s">
        <v>282</v>
      </c>
      <c r="D363" s="18" t="s">
        <v>258</v>
      </c>
      <c r="E363" s="26" t="s">
        <v>301</v>
      </c>
      <c r="F363" s="26" t="s">
        <v>230</v>
      </c>
      <c r="G363" s="42">
        <v>55</v>
      </c>
      <c r="H363" s="42">
        <v>8</v>
      </c>
      <c r="I363" s="43">
        <v>2.6</v>
      </c>
      <c r="J363" s="42">
        <v>30</v>
      </c>
      <c r="K363" s="42">
        <v>26</v>
      </c>
    </row>
    <row r="364" spans="1:11" ht="12.75">
      <c r="A364" s="18">
        <v>362</v>
      </c>
      <c r="B364" s="18" t="s">
        <v>223</v>
      </c>
      <c r="C364" s="18" t="s">
        <v>282</v>
      </c>
      <c r="D364" s="18" t="s">
        <v>258</v>
      </c>
      <c r="E364" s="26" t="s">
        <v>301</v>
      </c>
      <c r="F364" s="26" t="s">
        <v>230</v>
      </c>
      <c r="G364" s="42">
        <v>56</v>
      </c>
      <c r="H364" s="42">
        <v>1</v>
      </c>
      <c r="I364" s="43">
        <v>14.5</v>
      </c>
      <c r="J364" s="42">
        <v>150</v>
      </c>
      <c r="K364" s="42">
        <v>146</v>
      </c>
    </row>
    <row r="365" spans="1:11" ht="12.75">
      <c r="A365" s="18">
        <v>363</v>
      </c>
      <c r="B365" s="18" t="s">
        <v>223</v>
      </c>
      <c r="C365" s="18" t="s">
        <v>282</v>
      </c>
      <c r="D365" s="18" t="s">
        <v>258</v>
      </c>
      <c r="E365" s="26" t="s">
        <v>301</v>
      </c>
      <c r="F365" s="26" t="s">
        <v>230</v>
      </c>
      <c r="G365" s="42">
        <v>56</v>
      </c>
      <c r="H365" s="42">
        <v>8</v>
      </c>
      <c r="I365" s="43">
        <v>2.2</v>
      </c>
      <c r="J365" s="42">
        <v>25</v>
      </c>
      <c r="K365" s="42">
        <v>22</v>
      </c>
    </row>
    <row r="366" spans="1:11" ht="12.75">
      <c r="A366" s="18">
        <v>364</v>
      </c>
      <c r="B366" s="18" t="s">
        <v>223</v>
      </c>
      <c r="C366" s="18" t="s">
        <v>282</v>
      </c>
      <c r="D366" s="18" t="s">
        <v>258</v>
      </c>
      <c r="E366" s="26" t="s">
        <v>301</v>
      </c>
      <c r="F366" s="26" t="s">
        <v>268</v>
      </c>
      <c r="G366" s="42">
        <v>57</v>
      </c>
      <c r="H366" s="42">
        <v>17</v>
      </c>
      <c r="I366" s="43">
        <v>2.5</v>
      </c>
      <c r="J366" s="42">
        <v>28</v>
      </c>
      <c r="K366" s="42">
        <v>24</v>
      </c>
    </row>
    <row r="367" spans="1:11" ht="12.75">
      <c r="A367" s="18">
        <v>365</v>
      </c>
      <c r="B367" s="18" t="s">
        <v>223</v>
      </c>
      <c r="C367" s="18" t="s">
        <v>282</v>
      </c>
      <c r="D367" s="18" t="s">
        <v>283</v>
      </c>
      <c r="E367" s="26" t="s">
        <v>301</v>
      </c>
      <c r="F367" s="26" t="s">
        <v>248</v>
      </c>
      <c r="G367" s="42">
        <v>65</v>
      </c>
      <c r="H367" s="42">
        <v>4</v>
      </c>
      <c r="I367" s="43">
        <v>1.4</v>
      </c>
      <c r="J367" s="42">
        <v>16</v>
      </c>
      <c r="K367" s="42">
        <v>12</v>
      </c>
    </row>
    <row r="368" spans="1:11" ht="12.75">
      <c r="A368" s="18">
        <v>366</v>
      </c>
      <c r="B368" s="18" t="s">
        <v>223</v>
      </c>
      <c r="C368" s="18" t="s">
        <v>282</v>
      </c>
      <c r="D368" s="18" t="s">
        <v>283</v>
      </c>
      <c r="E368" s="26" t="s">
        <v>301</v>
      </c>
      <c r="F368" s="26" t="s">
        <v>264</v>
      </c>
      <c r="G368" s="42">
        <v>66</v>
      </c>
      <c r="H368" s="42">
        <v>4</v>
      </c>
      <c r="I368" s="43">
        <v>8</v>
      </c>
      <c r="J368" s="42">
        <v>90</v>
      </c>
      <c r="K368" s="42">
        <v>85</v>
      </c>
    </row>
    <row r="369" spans="1:11" ht="12.75">
      <c r="A369" s="18">
        <v>367</v>
      </c>
      <c r="B369" s="18" t="s">
        <v>223</v>
      </c>
      <c r="C369" s="18" t="s">
        <v>282</v>
      </c>
      <c r="D369" s="18" t="s">
        <v>283</v>
      </c>
      <c r="E369" s="26" t="s">
        <v>301</v>
      </c>
      <c r="F369" s="26" t="s">
        <v>230</v>
      </c>
      <c r="G369" s="42">
        <v>25</v>
      </c>
      <c r="H369" s="42">
        <v>3</v>
      </c>
      <c r="I369" s="43">
        <v>9</v>
      </c>
      <c r="J369" s="42">
        <v>100</v>
      </c>
      <c r="K369" s="42">
        <v>94</v>
      </c>
    </row>
    <row r="370" spans="1:11" ht="12.75">
      <c r="A370" s="18">
        <v>368</v>
      </c>
      <c r="B370" s="18" t="s">
        <v>223</v>
      </c>
      <c r="C370" s="18" t="s">
        <v>282</v>
      </c>
      <c r="D370" s="18" t="s">
        <v>283</v>
      </c>
      <c r="E370" s="26" t="s">
        <v>301</v>
      </c>
      <c r="F370" s="26" t="s">
        <v>252</v>
      </c>
      <c r="G370" s="42">
        <v>71</v>
      </c>
      <c r="H370" s="42">
        <v>24</v>
      </c>
      <c r="I370" s="43">
        <v>15.5</v>
      </c>
      <c r="J370" s="42">
        <v>170</v>
      </c>
      <c r="K370" s="42">
        <v>162</v>
      </c>
    </row>
    <row r="371" spans="1:11" ht="12.75">
      <c r="A371" s="18">
        <v>369</v>
      </c>
      <c r="B371" s="18" t="s">
        <v>223</v>
      </c>
      <c r="C371" s="18" t="s">
        <v>282</v>
      </c>
      <c r="D371" s="18" t="s">
        <v>283</v>
      </c>
      <c r="E371" s="26" t="s">
        <v>301</v>
      </c>
      <c r="F371" s="26" t="s">
        <v>230</v>
      </c>
      <c r="G371" s="42">
        <v>20</v>
      </c>
      <c r="H371" s="42">
        <v>11</v>
      </c>
      <c r="I371" s="43">
        <v>6</v>
      </c>
      <c r="J371" s="42">
        <v>60</v>
      </c>
      <c r="K371" s="42">
        <v>56</v>
      </c>
    </row>
    <row r="372" spans="1:11" ht="12.75">
      <c r="A372" s="18">
        <v>370</v>
      </c>
      <c r="B372" s="18" t="s">
        <v>223</v>
      </c>
      <c r="C372" s="18" t="s">
        <v>282</v>
      </c>
      <c r="D372" s="18" t="s">
        <v>283</v>
      </c>
      <c r="E372" s="26" t="s">
        <v>301</v>
      </c>
      <c r="F372" s="26" t="s">
        <v>230</v>
      </c>
      <c r="G372" s="42">
        <v>21</v>
      </c>
      <c r="H372" s="42">
        <v>3</v>
      </c>
      <c r="I372" s="43">
        <v>18</v>
      </c>
      <c r="J372" s="42">
        <v>200</v>
      </c>
      <c r="K372" s="42">
        <v>190</v>
      </c>
    </row>
    <row r="373" spans="1:11" ht="12.75">
      <c r="A373" s="18">
        <v>371</v>
      </c>
      <c r="B373" s="18" t="s">
        <v>223</v>
      </c>
      <c r="C373" s="18" t="s">
        <v>282</v>
      </c>
      <c r="D373" s="18" t="s">
        <v>283</v>
      </c>
      <c r="E373" s="26" t="s">
        <v>301</v>
      </c>
      <c r="F373" s="26" t="s">
        <v>230</v>
      </c>
      <c r="G373" s="42">
        <v>22</v>
      </c>
      <c r="H373" s="42">
        <v>4</v>
      </c>
      <c r="I373" s="43">
        <v>5</v>
      </c>
      <c r="J373" s="42">
        <v>50</v>
      </c>
      <c r="K373" s="42">
        <v>42</v>
      </c>
    </row>
    <row r="374" spans="1:11" ht="12.75" customHeight="1">
      <c r="A374" s="18">
        <v>372</v>
      </c>
      <c r="B374" s="18" t="s">
        <v>223</v>
      </c>
      <c r="C374" s="18" t="s">
        <v>282</v>
      </c>
      <c r="D374" s="18" t="s">
        <v>283</v>
      </c>
      <c r="E374" s="26" t="s">
        <v>301</v>
      </c>
      <c r="F374" s="26" t="s">
        <v>264</v>
      </c>
      <c r="G374" s="42">
        <v>17</v>
      </c>
      <c r="H374" s="42">
        <v>5</v>
      </c>
      <c r="I374" s="43">
        <v>7.4</v>
      </c>
      <c r="J374" s="42">
        <v>80</v>
      </c>
      <c r="K374" s="42">
        <v>75</v>
      </c>
    </row>
    <row r="375" spans="1:11" ht="12.75">
      <c r="A375" s="18">
        <v>373</v>
      </c>
      <c r="B375" s="18" t="s">
        <v>223</v>
      </c>
      <c r="C375" s="18" t="s">
        <v>224</v>
      </c>
      <c r="D375" s="18" t="s">
        <v>283</v>
      </c>
      <c r="E375" s="26" t="s">
        <v>44</v>
      </c>
      <c r="F375" s="26" t="s">
        <v>268</v>
      </c>
      <c r="G375" s="42">
        <v>3</v>
      </c>
      <c r="H375" s="42">
        <v>5</v>
      </c>
      <c r="I375" s="43">
        <v>1.2</v>
      </c>
      <c r="J375" s="42">
        <v>8</v>
      </c>
      <c r="K375" s="42">
        <v>0</v>
      </c>
    </row>
    <row r="376" spans="1:11" ht="12.75">
      <c r="A376" s="18">
        <v>374</v>
      </c>
      <c r="B376" s="18" t="s">
        <v>223</v>
      </c>
      <c r="C376" s="18" t="s">
        <v>224</v>
      </c>
      <c r="D376" s="18" t="s">
        <v>233</v>
      </c>
      <c r="E376" s="26" t="s">
        <v>44</v>
      </c>
      <c r="F376" s="26" t="s">
        <v>259</v>
      </c>
      <c r="G376" s="42">
        <v>11</v>
      </c>
      <c r="H376" s="42">
        <v>27</v>
      </c>
      <c r="I376" s="42">
        <v>1.4</v>
      </c>
      <c r="J376" s="42">
        <v>10</v>
      </c>
      <c r="K376" s="42">
        <v>0</v>
      </c>
    </row>
    <row r="377" spans="1:11" ht="12.75">
      <c r="A377" s="18">
        <v>375</v>
      </c>
      <c r="B377" s="18" t="s">
        <v>223</v>
      </c>
      <c r="C377" s="18" t="s">
        <v>224</v>
      </c>
      <c r="D377" s="18" t="s">
        <v>233</v>
      </c>
      <c r="E377" s="26" t="s">
        <v>44</v>
      </c>
      <c r="F377" s="26" t="s">
        <v>259</v>
      </c>
      <c r="G377" s="42">
        <v>12</v>
      </c>
      <c r="H377" s="42">
        <v>20</v>
      </c>
      <c r="I377" s="43">
        <v>4</v>
      </c>
      <c r="J377" s="42">
        <v>27</v>
      </c>
      <c r="K377" s="42">
        <v>0</v>
      </c>
    </row>
    <row r="378" spans="1:11" ht="12.75">
      <c r="A378" s="18">
        <v>376</v>
      </c>
      <c r="B378" s="18" t="s">
        <v>223</v>
      </c>
      <c r="C378" s="18" t="s">
        <v>224</v>
      </c>
      <c r="D378" s="18" t="s">
        <v>225</v>
      </c>
      <c r="E378" s="26" t="s">
        <v>44</v>
      </c>
      <c r="F378" s="26" t="s">
        <v>252</v>
      </c>
      <c r="G378" s="42">
        <v>17</v>
      </c>
      <c r="H378" s="42">
        <v>50</v>
      </c>
      <c r="I378" s="42">
        <v>4.9</v>
      </c>
      <c r="J378" s="42">
        <v>13</v>
      </c>
      <c r="K378" s="42">
        <v>0</v>
      </c>
    </row>
    <row r="379" spans="1:11" ht="12.75">
      <c r="A379" s="18">
        <v>377</v>
      </c>
      <c r="B379" s="18" t="s">
        <v>223</v>
      </c>
      <c r="C379" s="18" t="s">
        <v>224</v>
      </c>
      <c r="D379" s="18" t="s">
        <v>225</v>
      </c>
      <c r="E379" s="26" t="s">
        <v>44</v>
      </c>
      <c r="F379" s="26" t="s">
        <v>230</v>
      </c>
      <c r="G379" s="42">
        <v>26</v>
      </c>
      <c r="H379" s="42">
        <v>25</v>
      </c>
      <c r="I379" s="43">
        <v>4</v>
      </c>
      <c r="J379" s="42">
        <v>23</v>
      </c>
      <c r="K379" s="42">
        <v>0</v>
      </c>
    </row>
    <row r="380" spans="1:11" ht="12.75">
      <c r="A380" s="18">
        <v>378</v>
      </c>
      <c r="B380" s="18" t="s">
        <v>223</v>
      </c>
      <c r="C380" s="18" t="s">
        <v>224</v>
      </c>
      <c r="D380" s="18" t="s">
        <v>225</v>
      </c>
      <c r="E380" s="26" t="s">
        <v>44</v>
      </c>
      <c r="F380" s="26" t="s">
        <v>268</v>
      </c>
      <c r="G380" s="42">
        <v>30</v>
      </c>
      <c r="H380" s="42">
        <v>18</v>
      </c>
      <c r="I380" s="42">
        <v>1.5</v>
      </c>
      <c r="J380" s="42">
        <v>9</v>
      </c>
      <c r="K380" s="42">
        <v>0</v>
      </c>
    </row>
    <row r="381" spans="1:11" ht="12.75">
      <c r="A381" s="18">
        <v>379</v>
      </c>
      <c r="B381" s="18" t="s">
        <v>223</v>
      </c>
      <c r="C381" s="18" t="s">
        <v>224</v>
      </c>
      <c r="D381" s="18" t="s">
        <v>225</v>
      </c>
      <c r="E381" s="26" t="s">
        <v>44</v>
      </c>
      <c r="F381" s="26" t="s">
        <v>230</v>
      </c>
      <c r="G381" s="42">
        <v>42</v>
      </c>
      <c r="H381" s="42">
        <v>34</v>
      </c>
      <c r="I381" s="43">
        <v>5</v>
      </c>
      <c r="J381" s="42">
        <v>30</v>
      </c>
      <c r="K381" s="42">
        <v>0</v>
      </c>
    </row>
    <row r="382" spans="1:11" ht="12.75">
      <c r="A382" s="18">
        <v>380</v>
      </c>
      <c r="B382" s="18" t="s">
        <v>223</v>
      </c>
      <c r="C382" s="18" t="s">
        <v>224</v>
      </c>
      <c r="D382" s="18" t="s">
        <v>225</v>
      </c>
      <c r="E382" s="26" t="s">
        <v>44</v>
      </c>
      <c r="F382" s="26" t="s">
        <v>230</v>
      </c>
      <c r="G382" s="42">
        <v>42</v>
      </c>
      <c r="H382" s="42">
        <v>37</v>
      </c>
      <c r="I382" s="42">
        <v>4.8</v>
      </c>
      <c r="J382" s="42">
        <v>28</v>
      </c>
      <c r="K382" s="42">
        <v>0</v>
      </c>
    </row>
    <row r="383" spans="1:11" ht="12.75">
      <c r="A383" s="18">
        <v>381</v>
      </c>
      <c r="B383" s="18" t="s">
        <v>223</v>
      </c>
      <c r="C383" s="18" t="s">
        <v>224</v>
      </c>
      <c r="D383" s="18" t="s">
        <v>225</v>
      </c>
      <c r="E383" s="26" t="s">
        <v>44</v>
      </c>
      <c r="F383" s="26" t="s">
        <v>252</v>
      </c>
      <c r="G383" s="42">
        <v>45</v>
      </c>
      <c r="H383" s="42">
        <v>18</v>
      </c>
      <c r="I383" s="43">
        <v>4.4</v>
      </c>
      <c r="J383" s="42">
        <v>26</v>
      </c>
      <c r="K383" s="42">
        <v>0</v>
      </c>
    </row>
    <row r="384" spans="1:11" ht="12.75">
      <c r="A384" s="18">
        <v>382</v>
      </c>
      <c r="B384" s="18" t="s">
        <v>223</v>
      </c>
      <c r="C384" s="18" t="s">
        <v>224</v>
      </c>
      <c r="D384" s="18" t="s">
        <v>319</v>
      </c>
      <c r="E384" s="26" t="s">
        <v>44</v>
      </c>
      <c r="F384" s="26" t="s">
        <v>259</v>
      </c>
      <c r="G384" s="42">
        <v>56</v>
      </c>
      <c r="H384" s="42">
        <v>42</v>
      </c>
      <c r="I384" s="42">
        <v>1</v>
      </c>
      <c r="J384" s="42">
        <v>6</v>
      </c>
      <c r="K384" s="42">
        <v>0</v>
      </c>
    </row>
    <row r="385" spans="1:11" ht="12.75">
      <c r="A385" s="18">
        <v>383</v>
      </c>
      <c r="B385" s="18" t="s">
        <v>223</v>
      </c>
      <c r="C385" s="18" t="s">
        <v>224</v>
      </c>
      <c r="D385" s="18" t="s">
        <v>283</v>
      </c>
      <c r="E385" s="26" t="s">
        <v>45</v>
      </c>
      <c r="F385" s="26" t="s">
        <v>230</v>
      </c>
      <c r="G385" s="42">
        <v>1</v>
      </c>
      <c r="H385" s="42">
        <v>32</v>
      </c>
      <c r="I385" s="42">
        <v>1.1</v>
      </c>
      <c r="J385" s="42">
        <v>12</v>
      </c>
      <c r="K385" s="42">
        <v>0</v>
      </c>
    </row>
    <row r="386" spans="1:11" ht="12.75">
      <c r="A386" s="18">
        <v>384</v>
      </c>
      <c r="B386" s="18" t="s">
        <v>223</v>
      </c>
      <c r="C386" s="18" t="s">
        <v>224</v>
      </c>
      <c r="D386" s="18" t="s">
        <v>283</v>
      </c>
      <c r="E386" s="26" t="s">
        <v>45</v>
      </c>
      <c r="F386" s="26" t="s">
        <v>230</v>
      </c>
      <c r="G386" s="42">
        <v>2</v>
      </c>
      <c r="H386" s="42">
        <v>2</v>
      </c>
      <c r="I386" s="42">
        <v>0.5</v>
      </c>
      <c r="J386" s="42">
        <v>5</v>
      </c>
      <c r="K386" s="42">
        <v>0</v>
      </c>
    </row>
    <row r="387" spans="1:11" ht="12.75">
      <c r="A387" s="18">
        <v>385</v>
      </c>
      <c r="B387" s="18" t="s">
        <v>223</v>
      </c>
      <c r="C387" s="18" t="s">
        <v>224</v>
      </c>
      <c r="D387" s="18" t="s">
        <v>283</v>
      </c>
      <c r="E387" s="26" t="s">
        <v>45</v>
      </c>
      <c r="F387" s="26" t="s">
        <v>230</v>
      </c>
      <c r="G387" s="42">
        <v>2</v>
      </c>
      <c r="H387" s="42">
        <v>29</v>
      </c>
      <c r="I387" s="42">
        <v>4</v>
      </c>
      <c r="J387" s="42">
        <v>48</v>
      </c>
      <c r="K387" s="42">
        <v>0</v>
      </c>
    </row>
    <row r="388" spans="1:11" ht="11.25" customHeight="1">
      <c r="A388" s="18">
        <v>386</v>
      </c>
      <c r="B388" s="18" t="s">
        <v>223</v>
      </c>
      <c r="C388" s="18" t="s">
        <v>224</v>
      </c>
      <c r="D388" s="18" t="s">
        <v>283</v>
      </c>
      <c r="E388" s="26" t="s">
        <v>45</v>
      </c>
      <c r="F388" s="26" t="s">
        <v>268</v>
      </c>
      <c r="G388" s="42">
        <v>4</v>
      </c>
      <c r="H388" s="42">
        <v>5</v>
      </c>
      <c r="I388" s="42">
        <v>0.2</v>
      </c>
      <c r="J388" s="42">
        <v>3</v>
      </c>
      <c r="K388" s="42">
        <v>0</v>
      </c>
    </row>
    <row r="389" spans="1:11" ht="12.75">
      <c r="A389" s="18">
        <v>387</v>
      </c>
      <c r="B389" s="18" t="s">
        <v>223</v>
      </c>
      <c r="C389" s="18" t="s">
        <v>224</v>
      </c>
      <c r="D389" s="18" t="s">
        <v>283</v>
      </c>
      <c r="E389" s="26" t="s">
        <v>45</v>
      </c>
      <c r="F389" s="26" t="s">
        <v>230</v>
      </c>
      <c r="G389" s="42">
        <v>5</v>
      </c>
      <c r="H389" s="42">
        <v>20</v>
      </c>
      <c r="I389" s="42">
        <v>0.5</v>
      </c>
      <c r="J389" s="42">
        <v>5</v>
      </c>
      <c r="K389" s="42">
        <v>0</v>
      </c>
    </row>
    <row r="390" spans="1:11" ht="12.75">
      <c r="A390" s="18">
        <v>388</v>
      </c>
      <c r="B390" s="18" t="s">
        <v>223</v>
      </c>
      <c r="C390" s="18" t="s">
        <v>224</v>
      </c>
      <c r="D390" s="18" t="s">
        <v>283</v>
      </c>
      <c r="E390" s="26" t="s">
        <v>45</v>
      </c>
      <c r="F390" s="26" t="s">
        <v>268</v>
      </c>
      <c r="G390" s="42">
        <v>24</v>
      </c>
      <c r="H390" s="42">
        <v>19</v>
      </c>
      <c r="I390" s="42">
        <v>2.5</v>
      </c>
      <c r="J390" s="42">
        <v>31</v>
      </c>
      <c r="K390" s="42">
        <v>0</v>
      </c>
    </row>
    <row r="391" spans="1:11" ht="12.75">
      <c r="A391" s="18">
        <v>389</v>
      </c>
      <c r="B391" s="18" t="s">
        <v>223</v>
      </c>
      <c r="C391" s="18" t="s">
        <v>224</v>
      </c>
      <c r="D391" s="18" t="s">
        <v>320</v>
      </c>
      <c r="E391" s="26" t="s">
        <v>45</v>
      </c>
      <c r="F391" s="26" t="s">
        <v>259</v>
      </c>
      <c r="G391" s="42">
        <v>11</v>
      </c>
      <c r="H391" s="42">
        <v>1</v>
      </c>
      <c r="I391" s="42">
        <v>0.5</v>
      </c>
      <c r="J391" s="42">
        <v>5</v>
      </c>
      <c r="K391" s="42">
        <v>0</v>
      </c>
    </row>
    <row r="392" spans="1:11" ht="12.75">
      <c r="A392" s="18">
        <v>390</v>
      </c>
      <c r="B392" s="18" t="s">
        <v>223</v>
      </c>
      <c r="C392" s="18" t="s">
        <v>224</v>
      </c>
      <c r="D392" s="18" t="s">
        <v>225</v>
      </c>
      <c r="E392" s="26" t="s">
        <v>45</v>
      </c>
      <c r="F392" s="26" t="s">
        <v>252</v>
      </c>
      <c r="G392" s="42">
        <v>18</v>
      </c>
      <c r="H392" s="42">
        <v>41</v>
      </c>
      <c r="I392" s="43">
        <v>2.2</v>
      </c>
      <c r="J392" s="42">
        <v>18</v>
      </c>
      <c r="K392" s="42">
        <v>0</v>
      </c>
    </row>
    <row r="393" spans="1:11" ht="12.75">
      <c r="A393" s="18">
        <v>391</v>
      </c>
      <c r="B393" s="18" t="s">
        <v>223</v>
      </c>
      <c r="C393" s="18" t="s">
        <v>224</v>
      </c>
      <c r="D393" s="18" t="s">
        <v>225</v>
      </c>
      <c r="E393" s="26" t="s">
        <v>45</v>
      </c>
      <c r="F393" s="26" t="s">
        <v>252</v>
      </c>
      <c r="G393" s="42">
        <v>18</v>
      </c>
      <c r="H393" s="42">
        <v>42</v>
      </c>
      <c r="I393" s="42">
        <v>2</v>
      </c>
      <c r="J393" s="42">
        <v>13</v>
      </c>
      <c r="K393" s="42">
        <v>0</v>
      </c>
    </row>
    <row r="394" spans="1:11" ht="12.75">
      <c r="A394" s="18">
        <v>392</v>
      </c>
      <c r="B394" s="18" t="s">
        <v>223</v>
      </c>
      <c r="C394" s="18" t="s">
        <v>224</v>
      </c>
      <c r="D394" s="18" t="s">
        <v>225</v>
      </c>
      <c r="E394" s="26" t="s">
        <v>45</v>
      </c>
      <c r="F394" s="26" t="s">
        <v>230</v>
      </c>
      <c r="G394" s="42">
        <v>22</v>
      </c>
      <c r="H394" s="42">
        <v>11</v>
      </c>
      <c r="I394" s="43">
        <v>1.4</v>
      </c>
      <c r="J394" s="42">
        <v>10</v>
      </c>
      <c r="K394" s="42">
        <v>0</v>
      </c>
    </row>
    <row r="395" spans="1:11" ht="12.75">
      <c r="A395" s="18">
        <v>393</v>
      </c>
      <c r="B395" s="18" t="s">
        <v>223</v>
      </c>
      <c r="C395" s="18" t="s">
        <v>224</v>
      </c>
      <c r="D395" s="18" t="s">
        <v>225</v>
      </c>
      <c r="E395" s="26" t="s">
        <v>45</v>
      </c>
      <c r="F395" s="26" t="s">
        <v>230</v>
      </c>
      <c r="G395" s="42">
        <v>25</v>
      </c>
      <c r="H395" s="42">
        <v>20</v>
      </c>
      <c r="I395" s="42">
        <v>0.8</v>
      </c>
      <c r="J395" s="42">
        <v>6</v>
      </c>
      <c r="K395" s="42">
        <v>0</v>
      </c>
    </row>
    <row r="396" spans="1:11" ht="12.75">
      <c r="A396" s="18">
        <v>394</v>
      </c>
      <c r="B396" s="18" t="s">
        <v>223</v>
      </c>
      <c r="C396" s="18" t="s">
        <v>224</v>
      </c>
      <c r="D396" s="18" t="s">
        <v>225</v>
      </c>
      <c r="E396" s="26" t="s">
        <v>45</v>
      </c>
      <c r="F396" s="26" t="s">
        <v>268</v>
      </c>
      <c r="G396" s="6">
        <v>26</v>
      </c>
      <c r="H396" s="6">
        <v>12</v>
      </c>
      <c r="I396" s="6">
        <v>1.2</v>
      </c>
      <c r="J396" s="6">
        <v>13</v>
      </c>
      <c r="K396" s="6">
        <v>0</v>
      </c>
    </row>
    <row r="397" spans="1:11" ht="12.75">
      <c r="A397" s="18">
        <v>395</v>
      </c>
      <c r="B397" s="18" t="s">
        <v>223</v>
      </c>
      <c r="C397" s="18" t="s">
        <v>224</v>
      </c>
      <c r="D397" s="18" t="s">
        <v>225</v>
      </c>
      <c r="E397" s="26" t="s">
        <v>45</v>
      </c>
      <c r="F397" s="26" t="s">
        <v>230</v>
      </c>
      <c r="G397" s="6">
        <v>34</v>
      </c>
      <c r="H397" s="6">
        <v>1</v>
      </c>
      <c r="I397" s="6">
        <v>1.5</v>
      </c>
      <c r="J397" s="6">
        <v>12</v>
      </c>
      <c r="K397" s="6">
        <v>0</v>
      </c>
    </row>
    <row r="398" spans="1:11" ht="12.75">
      <c r="A398" s="18">
        <v>396</v>
      </c>
      <c r="B398" s="18" t="s">
        <v>223</v>
      </c>
      <c r="C398" s="18" t="s">
        <v>224</v>
      </c>
      <c r="D398" s="18" t="s">
        <v>225</v>
      </c>
      <c r="E398" s="26" t="s">
        <v>45</v>
      </c>
      <c r="F398" s="26" t="s">
        <v>298</v>
      </c>
      <c r="G398" s="6">
        <v>37</v>
      </c>
      <c r="H398" s="6">
        <v>18</v>
      </c>
      <c r="I398" s="6">
        <v>3.9</v>
      </c>
      <c r="J398" s="6">
        <v>36</v>
      </c>
      <c r="K398" s="6">
        <v>0</v>
      </c>
    </row>
    <row r="399" spans="1:11" ht="12.75">
      <c r="A399" s="18">
        <v>397</v>
      </c>
      <c r="B399" s="18" t="s">
        <v>223</v>
      </c>
      <c r="C399" s="18" t="s">
        <v>224</v>
      </c>
      <c r="D399" s="18" t="s">
        <v>225</v>
      </c>
      <c r="E399" s="26" t="s">
        <v>45</v>
      </c>
      <c r="F399" s="26" t="s">
        <v>230</v>
      </c>
      <c r="G399" s="6">
        <v>37</v>
      </c>
      <c r="H399" s="6">
        <v>20</v>
      </c>
      <c r="I399" s="6">
        <v>1.6</v>
      </c>
      <c r="J399" s="6">
        <v>11</v>
      </c>
      <c r="K399" s="6">
        <v>0</v>
      </c>
    </row>
    <row r="400" spans="1:11" ht="12.75">
      <c r="A400" s="18">
        <v>398</v>
      </c>
      <c r="B400" s="18" t="s">
        <v>223</v>
      </c>
      <c r="C400" s="18" t="s">
        <v>224</v>
      </c>
      <c r="D400" s="18" t="s">
        <v>319</v>
      </c>
      <c r="E400" s="26" t="s">
        <v>45</v>
      </c>
      <c r="F400" s="26" t="s">
        <v>252</v>
      </c>
      <c r="G400" s="6">
        <v>56</v>
      </c>
      <c r="H400" s="6">
        <v>26</v>
      </c>
      <c r="I400" s="6">
        <v>3.5</v>
      </c>
      <c r="J400" s="6">
        <v>24</v>
      </c>
      <c r="K400" s="6">
        <v>0</v>
      </c>
    </row>
    <row r="401" spans="1:11" ht="12.75">
      <c r="A401" s="18">
        <v>399</v>
      </c>
      <c r="B401" s="18" t="s">
        <v>223</v>
      </c>
      <c r="C401" s="18" t="s">
        <v>224</v>
      </c>
      <c r="D401" s="18" t="s">
        <v>283</v>
      </c>
      <c r="E401" s="18" t="s">
        <v>49</v>
      </c>
      <c r="F401" s="26" t="s">
        <v>268</v>
      </c>
      <c r="G401" s="6">
        <v>3</v>
      </c>
      <c r="H401" s="6">
        <v>20</v>
      </c>
      <c r="I401" s="6">
        <v>5.7</v>
      </c>
      <c r="J401" s="6">
        <v>103</v>
      </c>
      <c r="K401" s="6">
        <v>88</v>
      </c>
    </row>
    <row r="402" spans="1:11" ht="12.75">
      <c r="A402" s="18">
        <v>400</v>
      </c>
      <c r="B402" s="18" t="s">
        <v>223</v>
      </c>
      <c r="C402" s="18" t="s">
        <v>224</v>
      </c>
      <c r="D402" s="18" t="s">
        <v>283</v>
      </c>
      <c r="E402" s="18" t="s">
        <v>49</v>
      </c>
      <c r="F402" s="18" t="s">
        <v>264</v>
      </c>
      <c r="G402" s="6">
        <v>3</v>
      </c>
      <c r="H402" s="6">
        <v>24</v>
      </c>
      <c r="I402" s="6">
        <v>0.7</v>
      </c>
      <c r="J402" s="6">
        <v>12</v>
      </c>
      <c r="K402" s="6">
        <v>10</v>
      </c>
    </row>
    <row r="403" spans="1:11" ht="12.75">
      <c r="A403" s="18">
        <v>401</v>
      </c>
      <c r="B403" s="18" t="s">
        <v>223</v>
      </c>
      <c r="C403" s="18" t="s">
        <v>224</v>
      </c>
      <c r="D403" s="18" t="s">
        <v>283</v>
      </c>
      <c r="E403" s="18" t="s">
        <v>301</v>
      </c>
      <c r="F403" s="18" t="s">
        <v>230</v>
      </c>
      <c r="G403" s="6">
        <v>1</v>
      </c>
      <c r="H403" s="6">
        <v>20</v>
      </c>
      <c r="I403" s="6">
        <v>0.6</v>
      </c>
      <c r="J403" s="6">
        <v>15</v>
      </c>
      <c r="K403" s="6">
        <v>13</v>
      </c>
    </row>
    <row r="404" spans="1:11" ht="12.75">
      <c r="A404" s="18">
        <v>402</v>
      </c>
      <c r="B404" s="18" t="s">
        <v>223</v>
      </c>
      <c r="C404" s="18" t="s">
        <v>224</v>
      </c>
      <c r="D404" s="18" t="s">
        <v>283</v>
      </c>
      <c r="E404" s="18" t="s">
        <v>301</v>
      </c>
      <c r="F404" s="18" t="s">
        <v>230</v>
      </c>
      <c r="G404" s="6">
        <v>1</v>
      </c>
      <c r="H404" s="6">
        <v>25</v>
      </c>
      <c r="I404" s="6">
        <v>0.3</v>
      </c>
      <c r="J404" s="6">
        <v>10</v>
      </c>
      <c r="K404" s="6">
        <v>7</v>
      </c>
    </row>
    <row r="405" spans="1:11" ht="12.75">
      <c r="A405" s="18">
        <v>403</v>
      </c>
      <c r="B405" s="18" t="s">
        <v>223</v>
      </c>
      <c r="C405" s="18" t="s">
        <v>224</v>
      </c>
      <c r="D405" s="18" t="s">
        <v>283</v>
      </c>
      <c r="E405" s="18" t="s">
        <v>301</v>
      </c>
      <c r="F405" s="18" t="s">
        <v>230</v>
      </c>
      <c r="G405" s="6">
        <v>1</v>
      </c>
      <c r="H405" s="6">
        <v>23</v>
      </c>
      <c r="I405" s="6">
        <v>3</v>
      </c>
      <c r="J405" s="6">
        <v>80</v>
      </c>
      <c r="K405" s="6">
        <v>72</v>
      </c>
    </row>
    <row r="406" spans="1:11" ht="12.75">
      <c r="A406" s="18">
        <v>404</v>
      </c>
      <c r="B406" s="18" t="s">
        <v>223</v>
      </c>
      <c r="C406" s="18" t="s">
        <v>224</v>
      </c>
      <c r="D406" s="18" t="s">
        <v>283</v>
      </c>
      <c r="E406" s="18" t="s">
        <v>301</v>
      </c>
      <c r="F406" s="18" t="s">
        <v>230</v>
      </c>
      <c r="G406" s="6">
        <v>1</v>
      </c>
      <c r="H406" s="6">
        <v>24</v>
      </c>
      <c r="I406" s="6">
        <v>1.1</v>
      </c>
      <c r="J406" s="6">
        <v>25</v>
      </c>
      <c r="K406" s="6">
        <v>20</v>
      </c>
    </row>
    <row r="407" spans="1:11" ht="12.75">
      <c r="A407" s="18">
        <v>405</v>
      </c>
      <c r="B407" s="18" t="s">
        <v>223</v>
      </c>
      <c r="C407" s="18" t="s">
        <v>224</v>
      </c>
      <c r="D407" s="18" t="s">
        <v>283</v>
      </c>
      <c r="E407" s="18" t="s">
        <v>301</v>
      </c>
      <c r="F407" s="18" t="s">
        <v>230</v>
      </c>
      <c r="G407" s="6">
        <v>1</v>
      </c>
      <c r="H407" s="6">
        <v>26</v>
      </c>
      <c r="I407" s="6">
        <v>0.5</v>
      </c>
      <c r="J407" s="6">
        <v>10</v>
      </c>
      <c r="K407" s="6">
        <v>7</v>
      </c>
    </row>
    <row r="408" spans="1:11" ht="12.75">
      <c r="A408" s="18">
        <v>406</v>
      </c>
      <c r="B408" s="18" t="s">
        <v>223</v>
      </c>
      <c r="C408" s="18" t="s">
        <v>224</v>
      </c>
      <c r="D408" s="18" t="s">
        <v>283</v>
      </c>
      <c r="E408" s="18" t="s">
        <v>301</v>
      </c>
      <c r="F408" s="18" t="s">
        <v>230</v>
      </c>
      <c r="G408" s="6">
        <v>1</v>
      </c>
      <c r="H408" s="6">
        <v>30</v>
      </c>
      <c r="I408" s="6">
        <v>6.4</v>
      </c>
      <c r="J408" s="6">
        <v>130</v>
      </c>
      <c r="K408" s="6">
        <v>118</v>
      </c>
    </row>
    <row r="409" spans="1:11" ht="12.75">
      <c r="A409" s="18">
        <v>407</v>
      </c>
      <c r="B409" s="18" t="s">
        <v>223</v>
      </c>
      <c r="C409" s="18" t="s">
        <v>224</v>
      </c>
      <c r="D409" s="18" t="s">
        <v>283</v>
      </c>
      <c r="E409" s="18" t="s">
        <v>301</v>
      </c>
      <c r="F409" s="18" t="s">
        <v>230</v>
      </c>
      <c r="G409" s="6">
        <v>7</v>
      </c>
      <c r="H409" s="6">
        <v>20</v>
      </c>
      <c r="I409" s="6">
        <v>6.8</v>
      </c>
      <c r="J409" s="6">
        <v>100</v>
      </c>
      <c r="K409" s="6">
        <v>89</v>
      </c>
    </row>
    <row r="410" spans="1:11" ht="12.75">
      <c r="A410" s="18">
        <v>408</v>
      </c>
      <c r="B410" s="18" t="s">
        <v>223</v>
      </c>
      <c r="C410" s="18" t="s">
        <v>224</v>
      </c>
      <c r="D410" s="18" t="s">
        <v>283</v>
      </c>
      <c r="E410" s="18" t="s">
        <v>301</v>
      </c>
      <c r="F410" s="18" t="s">
        <v>230</v>
      </c>
      <c r="G410" s="6">
        <v>7</v>
      </c>
      <c r="H410" s="6">
        <v>19</v>
      </c>
      <c r="I410" s="6">
        <v>4.4</v>
      </c>
      <c r="J410" s="6">
        <v>70</v>
      </c>
      <c r="K410" s="6">
        <v>63</v>
      </c>
    </row>
    <row r="411" spans="1:11" ht="12.75">
      <c r="A411" s="18">
        <v>409</v>
      </c>
      <c r="B411" s="18" t="s">
        <v>223</v>
      </c>
      <c r="C411" s="18" t="s">
        <v>224</v>
      </c>
      <c r="D411" s="18" t="s">
        <v>321</v>
      </c>
      <c r="E411" s="18" t="s">
        <v>301</v>
      </c>
      <c r="F411" s="18" t="s">
        <v>264</v>
      </c>
      <c r="G411" s="6">
        <v>23</v>
      </c>
      <c r="H411" s="6">
        <v>2</v>
      </c>
      <c r="I411" s="6">
        <v>8.2</v>
      </c>
      <c r="J411" s="6">
        <v>180</v>
      </c>
      <c r="K411" s="6">
        <v>164</v>
      </c>
    </row>
    <row r="412" spans="1:11" ht="12" customHeight="1">
      <c r="A412" s="18">
        <v>410</v>
      </c>
      <c r="B412" s="18" t="s">
        <v>223</v>
      </c>
      <c r="C412" s="18" t="s">
        <v>224</v>
      </c>
      <c r="D412" s="18" t="s">
        <v>321</v>
      </c>
      <c r="E412" s="18" t="s">
        <v>301</v>
      </c>
      <c r="F412" s="18" t="s">
        <v>252</v>
      </c>
      <c r="G412" s="6">
        <v>23</v>
      </c>
      <c r="H412" s="6">
        <v>6</v>
      </c>
      <c r="I412" s="6">
        <v>5.2</v>
      </c>
      <c r="J412" s="6">
        <v>60</v>
      </c>
      <c r="K412" s="6">
        <v>50</v>
      </c>
    </row>
    <row r="413" spans="1:11" ht="12.75">
      <c r="A413" s="18">
        <v>411</v>
      </c>
      <c r="B413" s="18" t="s">
        <v>223</v>
      </c>
      <c r="C413" s="18" t="s">
        <v>224</v>
      </c>
      <c r="D413" s="18" t="s">
        <v>321</v>
      </c>
      <c r="E413" s="18" t="s">
        <v>301</v>
      </c>
      <c r="F413" s="18" t="s">
        <v>252</v>
      </c>
      <c r="G413" s="6">
        <v>23</v>
      </c>
      <c r="H413" s="6">
        <v>7</v>
      </c>
      <c r="I413" s="6">
        <v>0.6</v>
      </c>
      <c r="J413" s="6">
        <v>10</v>
      </c>
      <c r="K413" s="6">
        <v>8</v>
      </c>
    </row>
    <row r="414" spans="1:11" ht="12.75">
      <c r="A414" s="18">
        <v>412</v>
      </c>
      <c r="B414" s="18" t="s">
        <v>223</v>
      </c>
      <c r="C414" s="18" t="s">
        <v>224</v>
      </c>
      <c r="D414" s="18" t="s">
        <v>321</v>
      </c>
      <c r="E414" s="18" t="s">
        <v>301</v>
      </c>
      <c r="F414" s="18" t="s">
        <v>237</v>
      </c>
      <c r="G414" s="6">
        <v>23</v>
      </c>
      <c r="H414" s="6">
        <v>8</v>
      </c>
      <c r="I414" s="6">
        <v>1</v>
      </c>
      <c r="J414" s="6">
        <v>30</v>
      </c>
      <c r="K414" s="6">
        <v>24</v>
      </c>
    </row>
    <row r="415" spans="1:11" ht="12.75">
      <c r="A415" s="18">
        <v>413</v>
      </c>
      <c r="B415" s="18" t="s">
        <v>223</v>
      </c>
      <c r="C415" s="18" t="s">
        <v>224</v>
      </c>
      <c r="D415" s="18" t="s">
        <v>321</v>
      </c>
      <c r="E415" s="18" t="s">
        <v>301</v>
      </c>
      <c r="F415" s="18" t="s">
        <v>252</v>
      </c>
      <c r="G415" s="6">
        <v>24</v>
      </c>
      <c r="H415" s="6">
        <v>12</v>
      </c>
      <c r="I415" s="6">
        <v>4.7</v>
      </c>
      <c r="J415" s="6">
        <v>100</v>
      </c>
      <c r="K415" s="6">
        <v>88</v>
      </c>
    </row>
    <row r="416" spans="1:11" ht="12.75">
      <c r="A416" s="18">
        <v>414</v>
      </c>
      <c r="B416" s="18" t="s">
        <v>223</v>
      </c>
      <c r="C416" s="18" t="s">
        <v>224</v>
      </c>
      <c r="D416" s="18" t="s">
        <v>321</v>
      </c>
      <c r="E416" s="18" t="s">
        <v>301</v>
      </c>
      <c r="F416" s="18" t="s">
        <v>252</v>
      </c>
      <c r="G416" s="6">
        <v>13</v>
      </c>
      <c r="H416" s="6">
        <v>5</v>
      </c>
      <c r="I416" s="6">
        <v>1</v>
      </c>
      <c r="J416" s="6">
        <v>5</v>
      </c>
      <c r="K416" s="6">
        <v>3</v>
      </c>
    </row>
    <row r="417" spans="1:11" ht="12.75">
      <c r="A417" s="18">
        <v>415</v>
      </c>
      <c r="B417" s="18" t="s">
        <v>223</v>
      </c>
      <c r="C417" s="18" t="s">
        <v>224</v>
      </c>
      <c r="D417" s="18" t="s">
        <v>322</v>
      </c>
      <c r="E417" s="18" t="s">
        <v>301</v>
      </c>
      <c r="F417" s="18" t="s">
        <v>252</v>
      </c>
      <c r="G417" s="6">
        <v>11</v>
      </c>
      <c r="H417" s="27" t="s">
        <v>249</v>
      </c>
      <c r="I417" s="6">
        <v>2</v>
      </c>
      <c r="J417" s="6">
        <v>15</v>
      </c>
      <c r="K417" s="6">
        <v>10</v>
      </c>
    </row>
    <row r="418" spans="1:11" ht="12.75">
      <c r="A418" s="18">
        <v>416</v>
      </c>
      <c r="B418" s="18" t="s">
        <v>223</v>
      </c>
      <c r="C418" s="18" t="s">
        <v>224</v>
      </c>
      <c r="D418" s="18" t="s">
        <v>322</v>
      </c>
      <c r="E418" s="18" t="s">
        <v>301</v>
      </c>
      <c r="F418" s="18" t="s">
        <v>252</v>
      </c>
      <c r="G418" s="6">
        <v>12</v>
      </c>
      <c r="H418" s="6" t="s">
        <v>323</v>
      </c>
      <c r="I418" s="6">
        <v>10</v>
      </c>
      <c r="J418" s="6">
        <v>120</v>
      </c>
      <c r="K418" s="6">
        <v>105</v>
      </c>
    </row>
    <row r="419" spans="1:11" ht="12.75">
      <c r="A419" s="18">
        <v>417</v>
      </c>
      <c r="B419" s="18" t="s">
        <v>223</v>
      </c>
      <c r="C419" s="18" t="s">
        <v>224</v>
      </c>
      <c r="D419" s="18" t="s">
        <v>225</v>
      </c>
      <c r="E419" s="18" t="s">
        <v>301</v>
      </c>
      <c r="F419" s="18" t="s">
        <v>264</v>
      </c>
      <c r="G419" s="6">
        <v>16</v>
      </c>
      <c r="H419" s="6">
        <v>4</v>
      </c>
      <c r="I419" s="6">
        <v>17.6</v>
      </c>
      <c r="J419" s="6">
        <v>120</v>
      </c>
      <c r="K419" s="6">
        <v>110</v>
      </c>
    </row>
    <row r="420" spans="1:11" ht="12.75">
      <c r="A420" s="18">
        <v>418</v>
      </c>
      <c r="B420" s="18" t="s">
        <v>223</v>
      </c>
      <c r="C420" s="18" t="s">
        <v>224</v>
      </c>
      <c r="D420" s="18" t="s">
        <v>225</v>
      </c>
      <c r="E420" s="18" t="s">
        <v>301</v>
      </c>
      <c r="F420" s="18" t="s">
        <v>264</v>
      </c>
      <c r="G420" s="6">
        <v>17</v>
      </c>
      <c r="H420" s="6">
        <v>32</v>
      </c>
      <c r="I420" s="6">
        <v>4</v>
      </c>
      <c r="J420" s="6">
        <v>45</v>
      </c>
      <c r="K420" s="6">
        <v>40</v>
      </c>
    </row>
    <row r="421" spans="1:11" ht="12.75">
      <c r="A421" s="18">
        <v>419</v>
      </c>
      <c r="B421" s="18" t="s">
        <v>223</v>
      </c>
      <c r="C421" s="18" t="s">
        <v>224</v>
      </c>
      <c r="D421" s="18" t="s">
        <v>225</v>
      </c>
      <c r="E421" s="18" t="s">
        <v>301</v>
      </c>
      <c r="F421" s="18" t="s">
        <v>264</v>
      </c>
      <c r="G421" s="6">
        <v>17</v>
      </c>
      <c r="H421" s="6">
        <v>34</v>
      </c>
      <c r="I421" s="6">
        <v>5.5</v>
      </c>
      <c r="J421" s="6">
        <v>60</v>
      </c>
      <c r="K421" s="6">
        <v>55</v>
      </c>
    </row>
    <row r="422" spans="1:11" ht="12.75">
      <c r="A422" s="18">
        <v>420</v>
      </c>
      <c r="B422" s="18" t="s">
        <v>223</v>
      </c>
      <c r="C422" s="18" t="s">
        <v>224</v>
      </c>
      <c r="D422" s="18" t="s">
        <v>225</v>
      </c>
      <c r="E422" s="18" t="s">
        <v>301</v>
      </c>
      <c r="F422" s="18" t="s">
        <v>264</v>
      </c>
      <c r="G422" s="6">
        <v>18</v>
      </c>
      <c r="H422" s="6">
        <v>12</v>
      </c>
      <c r="I422" s="6">
        <v>3.9</v>
      </c>
      <c r="J422" s="6">
        <v>45</v>
      </c>
      <c r="K422" s="6">
        <v>40</v>
      </c>
    </row>
    <row r="423" spans="1:11" ht="12" customHeight="1">
      <c r="A423" s="18">
        <v>421</v>
      </c>
      <c r="B423" s="18" t="s">
        <v>223</v>
      </c>
      <c r="C423" s="18" t="s">
        <v>224</v>
      </c>
      <c r="D423" s="18" t="s">
        <v>225</v>
      </c>
      <c r="E423" s="18" t="s">
        <v>301</v>
      </c>
      <c r="F423" s="18" t="s">
        <v>252</v>
      </c>
      <c r="G423" s="6">
        <v>18</v>
      </c>
      <c r="H423" s="6">
        <v>27</v>
      </c>
      <c r="I423" s="6">
        <v>2.1</v>
      </c>
      <c r="J423" s="6">
        <v>25</v>
      </c>
      <c r="K423" s="6">
        <v>20</v>
      </c>
    </row>
    <row r="424" spans="1:11" ht="12.75">
      <c r="A424" s="18">
        <v>422</v>
      </c>
      <c r="B424" s="18" t="s">
        <v>223</v>
      </c>
      <c r="C424" s="18" t="s">
        <v>224</v>
      </c>
      <c r="D424" s="18" t="s">
        <v>225</v>
      </c>
      <c r="E424" s="18" t="s">
        <v>301</v>
      </c>
      <c r="F424" s="18" t="s">
        <v>252</v>
      </c>
      <c r="G424" s="6">
        <v>18</v>
      </c>
      <c r="H424" s="6">
        <v>28</v>
      </c>
      <c r="I424" s="6">
        <v>1</v>
      </c>
      <c r="J424" s="6">
        <v>15</v>
      </c>
      <c r="K424" s="6">
        <v>10</v>
      </c>
    </row>
    <row r="425" spans="1:11" ht="11.25" customHeight="1">
      <c r="A425" s="18">
        <v>423</v>
      </c>
      <c r="B425" s="18" t="s">
        <v>223</v>
      </c>
      <c r="C425" s="18" t="s">
        <v>224</v>
      </c>
      <c r="D425" s="18" t="s">
        <v>225</v>
      </c>
      <c r="E425" s="18" t="s">
        <v>301</v>
      </c>
      <c r="F425" s="18" t="s">
        <v>264</v>
      </c>
      <c r="G425" s="6">
        <v>18</v>
      </c>
      <c r="H425" s="6">
        <v>20</v>
      </c>
      <c r="I425" s="6">
        <v>5.2</v>
      </c>
      <c r="J425" s="6">
        <v>65</v>
      </c>
      <c r="K425" s="6">
        <v>60</v>
      </c>
    </row>
    <row r="426" spans="1:11" ht="12.75">
      <c r="A426" s="18">
        <v>424</v>
      </c>
      <c r="B426" s="18" t="s">
        <v>223</v>
      </c>
      <c r="C426" s="18" t="s">
        <v>224</v>
      </c>
      <c r="D426" s="18" t="s">
        <v>225</v>
      </c>
      <c r="E426" s="18" t="s">
        <v>301</v>
      </c>
      <c r="F426" s="18" t="s">
        <v>230</v>
      </c>
      <c r="G426" s="6">
        <v>21</v>
      </c>
      <c r="H426" s="6">
        <v>16</v>
      </c>
      <c r="I426" s="6">
        <v>5.9</v>
      </c>
      <c r="J426" s="6">
        <v>70</v>
      </c>
      <c r="K426" s="6">
        <v>65</v>
      </c>
    </row>
    <row r="427" spans="1:11" ht="12.75">
      <c r="A427" s="18">
        <v>425</v>
      </c>
      <c r="B427" s="18" t="s">
        <v>223</v>
      </c>
      <c r="C427" s="18" t="s">
        <v>224</v>
      </c>
      <c r="D427" s="18" t="s">
        <v>225</v>
      </c>
      <c r="E427" s="18" t="s">
        <v>301</v>
      </c>
      <c r="F427" s="18" t="s">
        <v>230</v>
      </c>
      <c r="G427" s="6">
        <v>21</v>
      </c>
      <c r="H427" s="6">
        <v>18</v>
      </c>
      <c r="I427" s="6">
        <v>4.9</v>
      </c>
      <c r="J427" s="6">
        <v>60</v>
      </c>
      <c r="K427" s="6">
        <v>55</v>
      </c>
    </row>
    <row r="428" spans="1:11" ht="12.75">
      <c r="A428" s="18">
        <v>426</v>
      </c>
      <c r="B428" s="18" t="s">
        <v>223</v>
      </c>
      <c r="C428" s="18" t="s">
        <v>224</v>
      </c>
      <c r="D428" s="18" t="s">
        <v>225</v>
      </c>
      <c r="E428" s="18" t="s">
        <v>301</v>
      </c>
      <c r="F428" s="18" t="s">
        <v>230</v>
      </c>
      <c r="G428" s="6">
        <v>22</v>
      </c>
      <c r="H428" s="6">
        <v>3.1</v>
      </c>
      <c r="I428" s="6">
        <v>1</v>
      </c>
      <c r="J428" s="6">
        <v>10</v>
      </c>
      <c r="K428" s="6">
        <v>5</v>
      </c>
    </row>
    <row r="429" spans="1:11" ht="12.75">
      <c r="A429" s="18">
        <v>427</v>
      </c>
      <c r="B429" s="18" t="s">
        <v>223</v>
      </c>
      <c r="C429" s="18" t="s">
        <v>224</v>
      </c>
      <c r="D429" s="18" t="s">
        <v>225</v>
      </c>
      <c r="E429" s="18" t="s">
        <v>301</v>
      </c>
      <c r="F429" s="18" t="s">
        <v>230</v>
      </c>
      <c r="G429" s="6">
        <v>25</v>
      </c>
      <c r="H429" s="6">
        <v>3</v>
      </c>
      <c r="I429" s="6">
        <v>1.7</v>
      </c>
      <c r="J429" s="6">
        <v>8</v>
      </c>
      <c r="K429" s="6">
        <v>5</v>
      </c>
    </row>
    <row r="430" spans="1:11" ht="12.75">
      <c r="A430" s="18">
        <v>428</v>
      </c>
      <c r="B430" s="18" t="s">
        <v>223</v>
      </c>
      <c r="C430" s="18" t="s">
        <v>224</v>
      </c>
      <c r="D430" s="18" t="s">
        <v>225</v>
      </c>
      <c r="E430" s="18" t="s">
        <v>301</v>
      </c>
      <c r="F430" s="18" t="s">
        <v>252</v>
      </c>
      <c r="G430" s="6">
        <v>25</v>
      </c>
      <c r="H430" s="6">
        <v>13</v>
      </c>
      <c r="I430" s="6">
        <v>1</v>
      </c>
      <c r="J430" s="6">
        <v>8</v>
      </c>
      <c r="K430" s="6">
        <v>5</v>
      </c>
    </row>
    <row r="431" spans="1:11" ht="12.75">
      <c r="A431" s="18">
        <v>429</v>
      </c>
      <c r="B431" s="18" t="s">
        <v>223</v>
      </c>
      <c r="C431" s="18" t="s">
        <v>224</v>
      </c>
      <c r="D431" s="18" t="s">
        <v>225</v>
      </c>
      <c r="E431" s="18" t="s">
        <v>301</v>
      </c>
      <c r="F431" s="18" t="s">
        <v>252</v>
      </c>
      <c r="G431" s="6">
        <v>25</v>
      </c>
      <c r="H431" s="6">
        <v>14</v>
      </c>
      <c r="I431" s="6">
        <v>0.4</v>
      </c>
      <c r="J431" s="6">
        <v>4</v>
      </c>
      <c r="K431" s="6">
        <v>4</v>
      </c>
    </row>
    <row r="432" spans="1:11" ht="12.75">
      <c r="A432" s="18">
        <v>430</v>
      </c>
      <c r="B432" s="18" t="s">
        <v>223</v>
      </c>
      <c r="C432" s="18" t="s">
        <v>224</v>
      </c>
      <c r="D432" s="18" t="s">
        <v>225</v>
      </c>
      <c r="E432" s="18" t="s">
        <v>301</v>
      </c>
      <c r="F432" s="18" t="s">
        <v>230</v>
      </c>
      <c r="G432" s="6">
        <v>25</v>
      </c>
      <c r="H432" s="6">
        <v>19</v>
      </c>
      <c r="I432" s="6">
        <v>0.5</v>
      </c>
      <c r="J432" s="6">
        <v>5</v>
      </c>
      <c r="K432" s="6">
        <v>5</v>
      </c>
    </row>
    <row r="433" spans="1:11" ht="12.75">
      <c r="A433" s="18">
        <v>431</v>
      </c>
      <c r="B433" s="18" t="s">
        <v>223</v>
      </c>
      <c r="C433" s="18" t="s">
        <v>224</v>
      </c>
      <c r="D433" s="18" t="s">
        <v>225</v>
      </c>
      <c r="E433" s="18" t="s">
        <v>301</v>
      </c>
      <c r="F433" s="18" t="s">
        <v>252</v>
      </c>
      <c r="G433" s="6">
        <v>26</v>
      </c>
      <c r="H433" s="6">
        <v>5</v>
      </c>
      <c r="I433" s="6">
        <v>0.8</v>
      </c>
      <c r="J433" s="6">
        <v>8</v>
      </c>
      <c r="K433" s="6">
        <v>5</v>
      </c>
    </row>
    <row r="434" spans="1:11" ht="12.75">
      <c r="A434" s="18">
        <v>432</v>
      </c>
      <c r="B434" s="18" t="s">
        <v>223</v>
      </c>
      <c r="C434" s="18" t="s">
        <v>224</v>
      </c>
      <c r="D434" s="18" t="s">
        <v>225</v>
      </c>
      <c r="E434" s="18" t="s">
        <v>301</v>
      </c>
      <c r="F434" s="18" t="s">
        <v>252</v>
      </c>
      <c r="G434" s="6">
        <v>26</v>
      </c>
      <c r="H434" s="6">
        <v>6</v>
      </c>
      <c r="I434" s="6">
        <v>4.3</v>
      </c>
      <c r="J434" s="6">
        <v>65</v>
      </c>
      <c r="K434" s="6">
        <v>60</v>
      </c>
    </row>
    <row r="435" spans="1:11" ht="12.75">
      <c r="A435" s="18">
        <v>433</v>
      </c>
      <c r="B435" s="18" t="s">
        <v>223</v>
      </c>
      <c r="C435" s="18" t="s">
        <v>224</v>
      </c>
      <c r="D435" s="18" t="s">
        <v>225</v>
      </c>
      <c r="E435" s="18" t="s">
        <v>301</v>
      </c>
      <c r="F435" s="18" t="s">
        <v>230</v>
      </c>
      <c r="G435" s="6">
        <v>28</v>
      </c>
      <c r="H435" s="6">
        <v>1</v>
      </c>
      <c r="I435" s="6">
        <v>13</v>
      </c>
      <c r="J435" s="6">
        <v>150</v>
      </c>
      <c r="K435" s="6">
        <v>140</v>
      </c>
    </row>
    <row r="436" spans="1:11" ht="12.75">
      <c r="A436" s="18">
        <v>434</v>
      </c>
      <c r="B436" s="18" t="s">
        <v>223</v>
      </c>
      <c r="C436" s="18" t="s">
        <v>224</v>
      </c>
      <c r="D436" s="18" t="s">
        <v>225</v>
      </c>
      <c r="E436" s="18" t="s">
        <v>301</v>
      </c>
      <c r="F436" s="18" t="s">
        <v>252</v>
      </c>
      <c r="G436" s="6">
        <v>28</v>
      </c>
      <c r="H436" s="6">
        <v>2</v>
      </c>
      <c r="I436" s="6">
        <v>3.6</v>
      </c>
      <c r="J436" s="6">
        <v>40</v>
      </c>
      <c r="K436" s="6">
        <v>35</v>
      </c>
    </row>
    <row r="437" spans="1:11" ht="12.75">
      <c r="A437" s="18">
        <v>435</v>
      </c>
      <c r="B437" s="18" t="s">
        <v>223</v>
      </c>
      <c r="C437" s="18" t="s">
        <v>224</v>
      </c>
      <c r="D437" s="18" t="s">
        <v>225</v>
      </c>
      <c r="E437" s="18" t="s">
        <v>301</v>
      </c>
      <c r="F437" s="18" t="s">
        <v>252</v>
      </c>
      <c r="G437" s="6">
        <v>28</v>
      </c>
      <c r="H437" s="6">
        <v>3</v>
      </c>
      <c r="I437" s="6">
        <v>0.7</v>
      </c>
      <c r="J437" s="6">
        <v>10</v>
      </c>
      <c r="K437" s="6">
        <v>8</v>
      </c>
    </row>
    <row r="438" spans="1:11" ht="12.75">
      <c r="A438" s="18">
        <v>436</v>
      </c>
      <c r="B438" s="18" t="s">
        <v>223</v>
      </c>
      <c r="C438" s="18" t="s">
        <v>224</v>
      </c>
      <c r="D438" s="18" t="s">
        <v>225</v>
      </c>
      <c r="E438" s="18" t="s">
        <v>301</v>
      </c>
      <c r="F438" s="18" t="s">
        <v>230</v>
      </c>
      <c r="G438" s="6">
        <v>28</v>
      </c>
      <c r="H438" s="6">
        <v>5</v>
      </c>
      <c r="I438" s="6">
        <v>4.7</v>
      </c>
      <c r="J438" s="6">
        <v>50</v>
      </c>
      <c r="K438" s="6">
        <v>40</v>
      </c>
    </row>
    <row r="439" spans="1:11" ht="12.75">
      <c r="A439" s="18">
        <v>437</v>
      </c>
      <c r="B439" s="18" t="s">
        <v>223</v>
      </c>
      <c r="C439" s="18" t="s">
        <v>224</v>
      </c>
      <c r="D439" s="18" t="s">
        <v>225</v>
      </c>
      <c r="E439" s="18" t="s">
        <v>301</v>
      </c>
      <c r="F439" s="18" t="s">
        <v>230</v>
      </c>
      <c r="G439" s="6">
        <v>29</v>
      </c>
      <c r="H439" s="6">
        <v>6</v>
      </c>
      <c r="I439" s="6">
        <v>3</v>
      </c>
      <c r="J439" s="6">
        <v>30</v>
      </c>
      <c r="K439" s="6">
        <v>25</v>
      </c>
    </row>
    <row r="440" spans="1:11" ht="12.75">
      <c r="A440" s="18">
        <v>438</v>
      </c>
      <c r="B440" s="18" t="s">
        <v>223</v>
      </c>
      <c r="C440" s="18" t="s">
        <v>224</v>
      </c>
      <c r="D440" s="18" t="s">
        <v>225</v>
      </c>
      <c r="E440" s="18" t="s">
        <v>301</v>
      </c>
      <c r="F440" s="18" t="s">
        <v>252</v>
      </c>
      <c r="G440" s="6">
        <v>29</v>
      </c>
      <c r="H440" s="6">
        <v>8</v>
      </c>
      <c r="I440" s="6">
        <v>8.1</v>
      </c>
      <c r="J440" s="6">
        <v>40</v>
      </c>
      <c r="K440" s="6">
        <v>35</v>
      </c>
    </row>
    <row r="441" spans="1:11" ht="12.75">
      <c r="A441" s="18">
        <v>439</v>
      </c>
      <c r="B441" s="18" t="s">
        <v>223</v>
      </c>
      <c r="C441" s="18" t="s">
        <v>224</v>
      </c>
      <c r="D441" s="18" t="s">
        <v>225</v>
      </c>
      <c r="E441" s="18" t="s">
        <v>301</v>
      </c>
      <c r="F441" s="18" t="s">
        <v>237</v>
      </c>
      <c r="G441" s="6">
        <v>29</v>
      </c>
      <c r="H441" s="6">
        <v>9</v>
      </c>
      <c r="I441" s="6">
        <v>1.7</v>
      </c>
      <c r="J441" s="6">
        <v>20</v>
      </c>
      <c r="K441" s="6">
        <v>15</v>
      </c>
    </row>
    <row r="442" spans="1:11" ht="12.75">
      <c r="A442" s="18">
        <v>440</v>
      </c>
      <c r="B442" s="18" t="s">
        <v>223</v>
      </c>
      <c r="C442" s="18" t="s">
        <v>224</v>
      </c>
      <c r="D442" s="18" t="s">
        <v>225</v>
      </c>
      <c r="E442" s="18" t="s">
        <v>301</v>
      </c>
      <c r="F442" s="18" t="s">
        <v>252</v>
      </c>
      <c r="G442" s="6">
        <v>29</v>
      </c>
      <c r="H442" s="6">
        <v>10</v>
      </c>
      <c r="I442" s="6">
        <v>3.1</v>
      </c>
      <c r="J442" s="6">
        <v>30</v>
      </c>
      <c r="K442" s="6">
        <v>25</v>
      </c>
    </row>
    <row r="443" spans="1:11" ht="12.75">
      <c r="A443" s="18">
        <v>441</v>
      </c>
      <c r="B443" s="18" t="s">
        <v>223</v>
      </c>
      <c r="C443" s="18" t="s">
        <v>224</v>
      </c>
      <c r="D443" s="18" t="s">
        <v>225</v>
      </c>
      <c r="E443" s="18" t="s">
        <v>301</v>
      </c>
      <c r="F443" s="18" t="s">
        <v>264</v>
      </c>
      <c r="G443" s="6">
        <v>29</v>
      </c>
      <c r="H443" s="6">
        <v>12</v>
      </c>
      <c r="I443" s="6">
        <v>2.6</v>
      </c>
      <c r="J443" s="6">
        <v>25</v>
      </c>
      <c r="K443" s="6">
        <v>20</v>
      </c>
    </row>
    <row r="444" spans="1:11" ht="12.75">
      <c r="A444" s="18">
        <v>442</v>
      </c>
      <c r="B444" s="18" t="s">
        <v>223</v>
      </c>
      <c r="C444" s="18" t="s">
        <v>224</v>
      </c>
      <c r="D444" s="18" t="s">
        <v>225</v>
      </c>
      <c r="E444" s="18" t="s">
        <v>301</v>
      </c>
      <c r="F444" s="18" t="s">
        <v>252</v>
      </c>
      <c r="G444" s="6">
        <v>30</v>
      </c>
      <c r="H444" s="6">
        <v>1</v>
      </c>
      <c r="I444" s="6">
        <v>1.8</v>
      </c>
      <c r="J444" s="6">
        <v>18</v>
      </c>
      <c r="K444" s="6">
        <v>15</v>
      </c>
    </row>
    <row r="445" spans="1:11" ht="12.75">
      <c r="A445" s="18">
        <v>443</v>
      </c>
      <c r="B445" s="18" t="s">
        <v>223</v>
      </c>
      <c r="C445" s="18" t="s">
        <v>224</v>
      </c>
      <c r="D445" s="18" t="s">
        <v>225</v>
      </c>
      <c r="E445" s="18" t="s">
        <v>301</v>
      </c>
      <c r="F445" s="18" t="s">
        <v>252</v>
      </c>
      <c r="G445" s="6">
        <v>30</v>
      </c>
      <c r="H445" s="6">
        <v>6</v>
      </c>
      <c r="I445" s="6">
        <v>0.6</v>
      </c>
      <c r="J445" s="6">
        <v>6</v>
      </c>
      <c r="K445" s="6">
        <v>5</v>
      </c>
    </row>
    <row r="446" spans="1:11" ht="12.75">
      <c r="A446" s="18">
        <v>444</v>
      </c>
      <c r="B446" s="18" t="s">
        <v>223</v>
      </c>
      <c r="C446" s="18" t="s">
        <v>224</v>
      </c>
      <c r="D446" s="18" t="s">
        <v>225</v>
      </c>
      <c r="E446" s="18" t="s">
        <v>301</v>
      </c>
      <c r="F446" s="18" t="s">
        <v>230</v>
      </c>
      <c r="G446" s="6">
        <v>30</v>
      </c>
      <c r="H446" s="6">
        <v>12</v>
      </c>
      <c r="I446" s="6">
        <v>1.8</v>
      </c>
      <c r="J446" s="6">
        <v>20</v>
      </c>
      <c r="K446" s="6">
        <v>16</v>
      </c>
    </row>
    <row r="447" spans="1:11" ht="12.75">
      <c r="A447" s="18">
        <v>445</v>
      </c>
      <c r="B447" s="18" t="s">
        <v>223</v>
      </c>
      <c r="C447" s="18" t="s">
        <v>224</v>
      </c>
      <c r="D447" s="18" t="s">
        <v>225</v>
      </c>
      <c r="E447" s="18" t="s">
        <v>301</v>
      </c>
      <c r="F447" s="18" t="s">
        <v>264</v>
      </c>
      <c r="G447" s="6">
        <v>30</v>
      </c>
      <c r="H447" s="6">
        <v>14</v>
      </c>
      <c r="I447" s="6">
        <v>0.7</v>
      </c>
      <c r="J447" s="6">
        <v>7</v>
      </c>
      <c r="K447" s="6">
        <v>5</v>
      </c>
    </row>
    <row r="448" spans="1:11" ht="12.75">
      <c r="A448" s="18">
        <v>446</v>
      </c>
      <c r="B448" s="18" t="s">
        <v>223</v>
      </c>
      <c r="C448" s="18" t="s">
        <v>224</v>
      </c>
      <c r="D448" s="18" t="s">
        <v>225</v>
      </c>
      <c r="E448" s="18" t="s">
        <v>301</v>
      </c>
      <c r="F448" s="18" t="s">
        <v>264</v>
      </c>
      <c r="G448" s="6">
        <v>30</v>
      </c>
      <c r="H448" s="6">
        <v>15</v>
      </c>
      <c r="I448" s="6">
        <v>2</v>
      </c>
      <c r="J448" s="6">
        <v>30</v>
      </c>
      <c r="K448" s="6">
        <v>25</v>
      </c>
    </row>
    <row r="449" spans="1:11" ht="13.5" customHeight="1">
      <c r="A449" s="18">
        <v>447</v>
      </c>
      <c r="B449" s="18" t="s">
        <v>223</v>
      </c>
      <c r="C449" s="18" t="s">
        <v>224</v>
      </c>
      <c r="D449" s="18" t="s">
        <v>225</v>
      </c>
      <c r="E449" s="18" t="s">
        <v>301</v>
      </c>
      <c r="F449" s="18" t="s">
        <v>264</v>
      </c>
      <c r="G449" s="6">
        <v>30</v>
      </c>
      <c r="H449" s="6">
        <v>16</v>
      </c>
      <c r="I449" s="6">
        <v>1.3</v>
      </c>
      <c r="J449" s="6">
        <v>20</v>
      </c>
      <c r="K449" s="6">
        <v>17</v>
      </c>
    </row>
    <row r="450" spans="1:11" ht="12.75">
      <c r="A450" s="18">
        <v>448</v>
      </c>
      <c r="B450" s="18" t="s">
        <v>223</v>
      </c>
      <c r="C450" s="18" t="s">
        <v>224</v>
      </c>
      <c r="D450" s="18" t="s">
        <v>225</v>
      </c>
      <c r="E450" s="18" t="s">
        <v>301</v>
      </c>
      <c r="F450" s="18" t="s">
        <v>252</v>
      </c>
      <c r="G450" s="6">
        <v>30</v>
      </c>
      <c r="H450" s="6">
        <v>27</v>
      </c>
      <c r="I450" s="6">
        <v>1.4</v>
      </c>
      <c r="J450" s="6">
        <v>17</v>
      </c>
      <c r="K450" s="6">
        <v>15</v>
      </c>
    </row>
    <row r="451" spans="1:11" ht="12.75">
      <c r="A451" s="18">
        <v>449</v>
      </c>
      <c r="B451" s="18" t="s">
        <v>223</v>
      </c>
      <c r="C451" s="18" t="s">
        <v>224</v>
      </c>
      <c r="D451" s="18" t="s">
        <v>225</v>
      </c>
      <c r="E451" s="18" t="s">
        <v>301</v>
      </c>
      <c r="F451" s="18" t="s">
        <v>264</v>
      </c>
      <c r="G451" s="6">
        <v>30</v>
      </c>
      <c r="H451" s="6">
        <v>28</v>
      </c>
      <c r="I451" s="6">
        <v>1.3</v>
      </c>
      <c r="J451" s="6">
        <v>20</v>
      </c>
      <c r="K451" s="6">
        <v>17</v>
      </c>
    </row>
    <row r="452" spans="1:11" ht="12.75">
      <c r="A452" s="18">
        <v>450</v>
      </c>
      <c r="B452" s="18" t="s">
        <v>223</v>
      </c>
      <c r="C452" s="18" t="s">
        <v>224</v>
      </c>
      <c r="D452" s="18" t="s">
        <v>225</v>
      </c>
      <c r="E452" s="18" t="s">
        <v>301</v>
      </c>
      <c r="F452" s="18" t="s">
        <v>237</v>
      </c>
      <c r="G452" s="6">
        <v>30</v>
      </c>
      <c r="H452" s="6">
        <v>40</v>
      </c>
      <c r="I452" s="6">
        <v>0.9</v>
      </c>
      <c r="J452" s="6">
        <v>5</v>
      </c>
      <c r="K452" s="6">
        <v>4</v>
      </c>
    </row>
    <row r="453" spans="1:11" ht="12.75">
      <c r="A453" s="18">
        <v>451</v>
      </c>
      <c r="B453" s="18" t="s">
        <v>223</v>
      </c>
      <c r="C453" s="18" t="s">
        <v>224</v>
      </c>
      <c r="D453" s="18" t="s">
        <v>225</v>
      </c>
      <c r="E453" s="18" t="s">
        <v>301</v>
      </c>
      <c r="F453" s="18" t="s">
        <v>252</v>
      </c>
      <c r="G453" s="6">
        <v>30</v>
      </c>
      <c r="H453" s="6">
        <v>46</v>
      </c>
      <c r="I453" s="6">
        <v>0.5</v>
      </c>
      <c r="J453" s="6">
        <v>8</v>
      </c>
      <c r="K453" s="6">
        <v>5</v>
      </c>
    </row>
    <row r="454" spans="1:11" ht="12.75">
      <c r="A454" s="18">
        <v>452</v>
      </c>
      <c r="B454" s="18" t="s">
        <v>223</v>
      </c>
      <c r="C454" s="18" t="s">
        <v>224</v>
      </c>
      <c r="D454" s="18" t="s">
        <v>225</v>
      </c>
      <c r="E454" s="18" t="s">
        <v>301</v>
      </c>
      <c r="F454" s="18" t="s">
        <v>264</v>
      </c>
      <c r="G454" s="6">
        <v>31</v>
      </c>
      <c r="H454" s="6">
        <v>7</v>
      </c>
      <c r="I454" s="6">
        <v>0.8</v>
      </c>
      <c r="J454" s="6">
        <v>12</v>
      </c>
      <c r="K454" s="6">
        <v>10</v>
      </c>
    </row>
    <row r="455" spans="1:11" ht="12.75">
      <c r="A455" s="18">
        <v>453</v>
      </c>
      <c r="B455" s="18" t="s">
        <v>223</v>
      </c>
      <c r="C455" s="18" t="s">
        <v>224</v>
      </c>
      <c r="D455" s="18" t="s">
        <v>225</v>
      </c>
      <c r="E455" s="18" t="s">
        <v>301</v>
      </c>
      <c r="F455" s="18" t="s">
        <v>230</v>
      </c>
      <c r="G455" s="6">
        <v>33</v>
      </c>
      <c r="H455" s="6" t="s">
        <v>231</v>
      </c>
      <c r="I455" s="6">
        <v>1</v>
      </c>
      <c r="J455" s="6">
        <v>15</v>
      </c>
      <c r="K455" s="6">
        <v>10</v>
      </c>
    </row>
    <row r="456" spans="1:11" ht="12.75">
      <c r="A456" s="18">
        <v>454</v>
      </c>
      <c r="B456" s="18" t="s">
        <v>223</v>
      </c>
      <c r="C456" s="18" t="s">
        <v>224</v>
      </c>
      <c r="D456" s="18" t="s">
        <v>225</v>
      </c>
      <c r="E456" s="18" t="s">
        <v>301</v>
      </c>
      <c r="F456" s="18" t="s">
        <v>252</v>
      </c>
      <c r="G456" s="6">
        <v>33</v>
      </c>
      <c r="H456" s="6" t="s">
        <v>289</v>
      </c>
      <c r="I456" s="6">
        <v>1</v>
      </c>
      <c r="J456" s="6">
        <v>12</v>
      </c>
      <c r="K456" s="6">
        <v>10</v>
      </c>
    </row>
    <row r="457" spans="1:11" ht="12.75">
      <c r="A457" s="18">
        <v>455</v>
      </c>
      <c r="B457" s="18" t="s">
        <v>223</v>
      </c>
      <c r="C457" s="18" t="s">
        <v>224</v>
      </c>
      <c r="D457" s="18" t="s">
        <v>225</v>
      </c>
      <c r="E457" s="18" t="s">
        <v>301</v>
      </c>
      <c r="F457" s="18" t="s">
        <v>230</v>
      </c>
      <c r="G457" s="6">
        <v>33</v>
      </c>
      <c r="H457" s="6">
        <v>7</v>
      </c>
      <c r="I457" s="6">
        <v>3.1</v>
      </c>
      <c r="J457" s="6">
        <v>40</v>
      </c>
      <c r="K457" s="6">
        <v>35</v>
      </c>
    </row>
    <row r="458" spans="1:11" ht="12.75">
      <c r="A458" s="18">
        <v>456</v>
      </c>
      <c r="B458" s="18" t="s">
        <v>223</v>
      </c>
      <c r="C458" s="18" t="s">
        <v>224</v>
      </c>
      <c r="D458" s="18" t="s">
        <v>225</v>
      </c>
      <c r="E458" s="18" t="s">
        <v>301</v>
      </c>
      <c r="F458" s="18" t="s">
        <v>268</v>
      </c>
      <c r="G458" s="6">
        <v>35</v>
      </c>
      <c r="H458" s="6">
        <v>2</v>
      </c>
      <c r="I458" s="6">
        <v>0.8</v>
      </c>
      <c r="J458" s="6">
        <v>10</v>
      </c>
      <c r="K458" s="6">
        <v>8</v>
      </c>
    </row>
    <row r="459" spans="1:11" ht="12.75">
      <c r="A459" s="18">
        <v>457</v>
      </c>
      <c r="B459" s="18" t="s">
        <v>223</v>
      </c>
      <c r="C459" s="18" t="s">
        <v>224</v>
      </c>
      <c r="D459" s="18" t="s">
        <v>225</v>
      </c>
      <c r="E459" s="18" t="s">
        <v>301</v>
      </c>
      <c r="F459" s="18" t="s">
        <v>230</v>
      </c>
      <c r="G459" s="6">
        <v>36</v>
      </c>
      <c r="H459" s="6" t="s">
        <v>324</v>
      </c>
      <c r="I459" s="6">
        <v>5</v>
      </c>
      <c r="J459" s="6">
        <v>80</v>
      </c>
      <c r="K459" s="6">
        <v>70</v>
      </c>
    </row>
    <row r="460" spans="1:11" ht="12.75">
      <c r="A460" s="18">
        <v>458</v>
      </c>
      <c r="B460" s="18" t="s">
        <v>223</v>
      </c>
      <c r="C460" s="18" t="s">
        <v>224</v>
      </c>
      <c r="D460" s="18" t="s">
        <v>225</v>
      </c>
      <c r="E460" s="18" t="s">
        <v>301</v>
      </c>
      <c r="F460" s="18" t="s">
        <v>259</v>
      </c>
      <c r="G460" s="6">
        <v>37</v>
      </c>
      <c r="H460" s="6">
        <v>12</v>
      </c>
      <c r="I460" s="6">
        <v>0.9</v>
      </c>
      <c r="J460" s="6">
        <v>12</v>
      </c>
      <c r="K460" s="6">
        <v>10</v>
      </c>
    </row>
    <row r="461" spans="1:11" ht="12.75">
      <c r="A461" s="18">
        <v>459</v>
      </c>
      <c r="B461" s="18" t="s">
        <v>223</v>
      </c>
      <c r="C461" s="18" t="s">
        <v>224</v>
      </c>
      <c r="D461" s="18" t="s">
        <v>225</v>
      </c>
      <c r="E461" s="18" t="s">
        <v>301</v>
      </c>
      <c r="F461" s="18" t="s">
        <v>242</v>
      </c>
      <c r="G461" s="6">
        <v>37</v>
      </c>
      <c r="H461" s="6">
        <v>24</v>
      </c>
      <c r="I461" s="6">
        <v>1</v>
      </c>
      <c r="J461" s="6">
        <v>10</v>
      </c>
      <c r="K461" s="6">
        <v>8</v>
      </c>
    </row>
    <row r="462" spans="1:11" ht="12.75">
      <c r="A462" s="18">
        <v>460</v>
      </c>
      <c r="B462" s="18" t="s">
        <v>223</v>
      </c>
      <c r="C462" s="18" t="s">
        <v>224</v>
      </c>
      <c r="D462" s="18" t="s">
        <v>225</v>
      </c>
      <c r="E462" s="18" t="s">
        <v>301</v>
      </c>
      <c r="F462" s="18" t="s">
        <v>252</v>
      </c>
      <c r="G462" s="6">
        <v>38</v>
      </c>
      <c r="H462" s="6">
        <v>12</v>
      </c>
      <c r="I462" s="6">
        <v>2.8</v>
      </c>
      <c r="J462" s="6">
        <v>35</v>
      </c>
      <c r="K462" s="6">
        <v>30</v>
      </c>
    </row>
    <row r="463" spans="1:11" ht="12.75">
      <c r="A463" s="18">
        <v>461</v>
      </c>
      <c r="B463" s="18" t="s">
        <v>223</v>
      </c>
      <c r="C463" s="18" t="s">
        <v>224</v>
      </c>
      <c r="D463" s="18" t="s">
        <v>225</v>
      </c>
      <c r="E463" s="18" t="s">
        <v>301</v>
      </c>
      <c r="F463" s="18" t="s">
        <v>298</v>
      </c>
      <c r="G463" s="6">
        <v>38</v>
      </c>
      <c r="H463" s="6">
        <v>13</v>
      </c>
      <c r="I463" s="6">
        <v>0.6</v>
      </c>
      <c r="J463" s="6">
        <v>3</v>
      </c>
      <c r="K463" s="6">
        <v>2</v>
      </c>
    </row>
    <row r="464" spans="1:11" ht="12.75">
      <c r="A464" s="18">
        <v>462</v>
      </c>
      <c r="B464" s="18" t="s">
        <v>223</v>
      </c>
      <c r="C464" s="18" t="s">
        <v>224</v>
      </c>
      <c r="D464" s="18" t="s">
        <v>225</v>
      </c>
      <c r="E464" s="18" t="s">
        <v>301</v>
      </c>
      <c r="F464" s="18" t="s">
        <v>252</v>
      </c>
      <c r="G464" s="6">
        <v>39</v>
      </c>
      <c r="H464" s="6">
        <v>9</v>
      </c>
      <c r="I464" s="6">
        <v>6.1</v>
      </c>
      <c r="J464" s="6">
        <v>80</v>
      </c>
      <c r="K464" s="6">
        <v>75</v>
      </c>
    </row>
    <row r="465" spans="1:11" ht="10.5" customHeight="1">
      <c r="A465" s="18">
        <v>463</v>
      </c>
      <c r="B465" s="18" t="s">
        <v>223</v>
      </c>
      <c r="C465" s="18" t="s">
        <v>224</v>
      </c>
      <c r="D465" s="18" t="s">
        <v>225</v>
      </c>
      <c r="E465" s="18" t="s">
        <v>301</v>
      </c>
      <c r="F465" s="18" t="s">
        <v>252</v>
      </c>
      <c r="G465" s="6">
        <v>44</v>
      </c>
      <c r="H465" s="6">
        <v>3</v>
      </c>
      <c r="I465" s="6">
        <v>4.6</v>
      </c>
      <c r="J465" s="6">
        <v>60</v>
      </c>
      <c r="K465" s="6">
        <v>55</v>
      </c>
    </row>
    <row r="466" spans="1:11" ht="12.75">
      <c r="A466" s="18">
        <v>464</v>
      </c>
      <c r="B466" s="18" t="s">
        <v>223</v>
      </c>
      <c r="C466" s="18" t="s">
        <v>224</v>
      </c>
      <c r="D466" s="18" t="s">
        <v>225</v>
      </c>
      <c r="E466" s="18" t="s">
        <v>301</v>
      </c>
      <c r="F466" s="18" t="s">
        <v>252</v>
      </c>
      <c r="G466" s="6">
        <v>44</v>
      </c>
      <c r="H466" s="6">
        <v>23</v>
      </c>
      <c r="I466" s="6">
        <v>2.9</v>
      </c>
      <c r="J466" s="6">
        <v>35</v>
      </c>
      <c r="K466" s="6">
        <v>30</v>
      </c>
    </row>
    <row r="467" spans="1:11" ht="12.75">
      <c r="A467" s="18">
        <v>465</v>
      </c>
      <c r="B467" s="18" t="s">
        <v>223</v>
      </c>
      <c r="C467" s="18" t="s">
        <v>224</v>
      </c>
      <c r="D467" s="18" t="s">
        <v>225</v>
      </c>
      <c r="E467" s="18" t="s">
        <v>301</v>
      </c>
      <c r="F467" s="18" t="s">
        <v>252</v>
      </c>
      <c r="G467" s="6">
        <v>44</v>
      </c>
      <c r="H467" s="6">
        <v>22</v>
      </c>
      <c r="I467" s="6">
        <v>4</v>
      </c>
      <c r="J467" s="6">
        <v>40</v>
      </c>
      <c r="K467" s="6">
        <v>35</v>
      </c>
    </row>
    <row r="468" spans="1:11" ht="12.75">
      <c r="A468" s="18">
        <v>466</v>
      </c>
      <c r="B468" s="18" t="s">
        <v>223</v>
      </c>
      <c r="C468" s="18" t="s">
        <v>224</v>
      </c>
      <c r="D468" s="18" t="s">
        <v>225</v>
      </c>
      <c r="E468" s="18" t="s">
        <v>301</v>
      </c>
      <c r="F468" s="18" t="s">
        <v>252</v>
      </c>
      <c r="G468" s="6">
        <v>45</v>
      </c>
      <c r="H468" s="6">
        <v>15</v>
      </c>
      <c r="I468" s="6">
        <v>0.2</v>
      </c>
      <c r="J468" s="6">
        <v>2</v>
      </c>
      <c r="K468" s="6">
        <v>1</v>
      </c>
    </row>
    <row r="469" spans="1:11" ht="12.75">
      <c r="A469" s="18">
        <v>467</v>
      </c>
      <c r="B469" s="18" t="s">
        <v>223</v>
      </c>
      <c r="C469" s="18" t="s">
        <v>224</v>
      </c>
      <c r="D469" s="18" t="s">
        <v>225</v>
      </c>
      <c r="E469" s="18" t="s">
        <v>301</v>
      </c>
      <c r="F469" s="18" t="s">
        <v>264</v>
      </c>
      <c r="G469" s="6">
        <v>46</v>
      </c>
      <c r="H469" s="6">
        <v>20</v>
      </c>
      <c r="I469" s="6">
        <v>3</v>
      </c>
      <c r="J469" s="6">
        <v>40</v>
      </c>
      <c r="K469" s="6">
        <v>35</v>
      </c>
    </row>
    <row r="470" spans="1:11" ht="12.75">
      <c r="A470" s="18">
        <v>468</v>
      </c>
      <c r="B470" s="18" t="s">
        <v>223</v>
      </c>
      <c r="C470" s="18" t="s">
        <v>224</v>
      </c>
      <c r="D470" s="18" t="s">
        <v>225</v>
      </c>
      <c r="E470" s="18" t="s">
        <v>301</v>
      </c>
      <c r="F470" s="18" t="s">
        <v>252</v>
      </c>
      <c r="G470" s="6">
        <v>45</v>
      </c>
      <c r="H470" s="6">
        <v>5</v>
      </c>
      <c r="I470" s="6">
        <v>1.5</v>
      </c>
      <c r="J470" s="6">
        <v>20</v>
      </c>
      <c r="K470" s="6">
        <v>15</v>
      </c>
    </row>
    <row r="471" spans="1:11" ht="12.75">
      <c r="A471" s="18">
        <v>469</v>
      </c>
      <c r="B471" s="18" t="s">
        <v>223</v>
      </c>
      <c r="C471" s="18" t="s">
        <v>224</v>
      </c>
      <c r="D471" s="18" t="s">
        <v>225</v>
      </c>
      <c r="E471" s="18" t="s">
        <v>301</v>
      </c>
      <c r="F471" s="18" t="s">
        <v>252</v>
      </c>
      <c r="G471" s="6">
        <v>45</v>
      </c>
      <c r="H471" s="6">
        <v>6</v>
      </c>
      <c r="I471" s="6">
        <v>1.4</v>
      </c>
      <c r="J471" s="6">
        <v>20</v>
      </c>
      <c r="K471" s="6">
        <v>15</v>
      </c>
    </row>
    <row r="472" spans="1:11" ht="12.75">
      <c r="A472" s="18">
        <v>470</v>
      </c>
      <c r="B472" s="18" t="s">
        <v>223</v>
      </c>
      <c r="C472" s="18" t="s">
        <v>224</v>
      </c>
      <c r="D472" s="18" t="s">
        <v>319</v>
      </c>
      <c r="E472" s="18" t="s">
        <v>301</v>
      </c>
      <c r="F472" s="18" t="s">
        <v>259</v>
      </c>
      <c r="G472" s="6">
        <v>55</v>
      </c>
      <c r="H472" s="6">
        <v>3</v>
      </c>
      <c r="I472" s="6">
        <v>1</v>
      </c>
      <c r="J472" s="6">
        <v>10</v>
      </c>
      <c r="K472" s="6">
        <v>8</v>
      </c>
    </row>
    <row r="473" spans="1:11" ht="12.75">
      <c r="A473" s="18">
        <v>471</v>
      </c>
      <c r="B473" s="18" t="s">
        <v>223</v>
      </c>
      <c r="C473" s="18" t="s">
        <v>224</v>
      </c>
      <c r="D473" s="18" t="s">
        <v>319</v>
      </c>
      <c r="E473" s="18" t="s">
        <v>301</v>
      </c>
      <c r="F473" s="18" t="s">
        <v>252</v>
      </c>
      <c r="G473" s="6">
        <v>55</v>
      </c>
      <c r="H473" s="6">
        <v>9</v>
      </c>
      <c r="I473" s="6">
        <v>2</v>
      </c>
      <c r="J473" s="6">
        <v>20</v>
      </c>
      <c r="K473" s="6">
        <v>15</v>
      </c>
    </row>
    <row r="474" spans="1:11" ht="12.75">
      <c r="A474" s="18">
        <v>472</v>
      </c>
      <c r="B474" s="18" t="s">
        <v>223</v>
      </c>
      <c r="C474" s="18" t="s">
        <v>224</v>
      </c>
      <c r="D474" s="18" t="s">
        <v>319</v>
      </c>
      <c r="E474" s="18" t="s">
        <v>301</v>
      </c>
      <c r="F474" s="18" t="s">
        <v>252</v>
      </c>
      <c r="G474" s="6">
        <v>56</v>
      </c>
      <c r="H474" s="6">
        <v>8</v>
      </c>
      <c r="I474" s="6">
        <v>1.6</v>
      </c>
      <c r="J474" s="6">
        <v>20</v>
      </c>
      <c r="K474" s="6">
        <v>15</v>
      </c>
    </row>
    <row r="475" spans="1:11" ht="12.75">
      <c r="A475" s="18">
        <v>473</v>
      </c>
      <c r="B475" s="18" t="s">
        <v>223</v>
      </c>
      <c r="C475" s="18" t="s">
        <v>224</v>
      </c>
      <c r="D475" s="18" t="s">
        <v>319</v>
      </c>
      <c r="E475" s="18" t="s">
        <v>301</v>
      </c>
      <c r="F475" s="18" t="s">
        <v>252</v>
      </c>
      <c r="G475" s="6">
        <v>56</v>
      </c>
      <c r="H475" s="6">
        <v>6</v>
      </c>
      <c r="I475" s="6">
        <v>14.8</v>
      </c>
      <c r="J475" s="6">
        <v>180</v>
      </c>
      <c r="K475" s="6">
        <v>160</v>
      </c>
    </row>
    <row r="476" spans="1:11" ht="12.75">
      <c r="A476" s="18">
        <v>474</v>
      </c>
      <c r="B476" s="18" t="s">
        <v>223</v>
      </c>
      <c r="C476" s="18" t="s">
        <v>224</v>
      </c>
      <c r="D476" s="18" t="s">
        <v>319</v>
      </c>
      <c r="E476" s="18" t="s">
        <v>301</v>
      </c>
      <c r="F476" s="18" t="s">
        <v>264</v>
      </c>
      <c r="G476" s="6">
        <v>56</v>
      </c>
      <c r="H476" s="6">
        <v>19</v>
      </c>
      <c r="I476" s="6">
        <v>1.4</v>
      </c>
      <c r="J476" s="6">
        <v>25</v>
      </c>
      <c r="K476" s="6">
        <v>20</v>
      </c>
    </row>
    <row r="477" spans="1:11" ht="12" customHeight="1">
      <c r="A477" s="18">
        <v>475</v>
      </c>
      <c r="B477" s="18" t="s">
        <v>223</v>
      </c>
      <c r="C477" s="18" t="s">
        <v>224</v>
      </c>
      <c r="D477" s="18" t="s">
        <v>319</v>
      </c>
      <c r="E477" s="18" t="s">
        <v>301</v>
      </c>
      <c r="F477" s="18" t="s">
        <v>264</v>
      </c>
      <c r="G477" s="6">
        <v>56</v>
      </c>
      <c r="H477" s="6">
        <v>27</v>
      </c>
      <c r="I477" s="6">
        <v>15.3</v>
      </c>
      <c r="J477" s="6">
        <v>160</v>
      </c>
      <c r="K477" s="6">
        <v>150</v>
      </c>
    </row>
    <row r="478" spans="1:11" ht="12.75">
      <c r="A478" s="18">
        <v>476</v>
      </c>
      <c r="B478" s="18" t="s">
        <v>223</v>
      </c>
      <c r="C478" s="18" t="s">
        <v>224</v>
      </c>
      <c r="D478" s="18" t="s">
        <v>304</v>
      </c>
      <c r="E478" s="18" t="s">
        <v>301</v>
      </c>
      <c r="F478" s="18" t="s">
        <v>259</v>
      </c>
      <c r="G478" s="6">
        <v>57</v>
      </c>
      <c r="H478" s="6" t="s">
        <v>288</v>
      </c>
      <c r="I478" s="6">
        <v>1</v>
      </c>
      <c r="J478" s="6">
        <v>15</v>
      </c>
      <c r="K478" s="6">
        <v>10</v>
      </c>
    </row>
    <row r="479" spans="1:11" ht="12.75">
      <c r="A479" s="18">
        <v>477</v>
      </c>
      <c r="B479" s="18" t="s">
        <v>223</v>
      </c>
      <c r="C479" s="18" t="s">
        <v>224</v>
      </c>
      <c r="D479" s="18" t="s">
        <v>304</v>
      </c>
      <c r="E479" s="18" t="s">
        <v>301</v>
      </c>
      <c r="F479" s="18" t="s">
        <v>264</v>
      </c>
      <c r="G479" s="6">
        <v>57</v>
      </c>
      <c r="H479" s="6">
        <v>20</v>
      </c>
      <c r="I479" s="6">
        <v>12.4</v>
      </c>
      <c r="J479" s="6">
        <v>150</v>
      </c>
      <c r="K479" s="6">
        <v>140</v>
      </c>
    </row>
    <row r="480" spans="1:11" ht="12.75">
      <c r="A480" s="18">
        <v>478</v>
      </c>
      <c r="B480" s="18" t="s">
        <v>223</v>
      </c>
      <c r="C480" s="18" t="s">
        <v>224</v>
      </c>
      <c r="D480" s="18" t="s">
        <v>304</v>
      </c>
      <c r="E480" s="18" t="s">
        <v>301</v>
      </c>
      <c r="F480" s="18" t="s">
        <v>252</v>
      </c>
      <c r="G480" s="6">
        <v>57</v>
      </c>
      <c r="H480" s="6">
        <v>23</v>
      </c>
      <c r="I480" s="6">
        <v>1.6</v>
      </c>
      <c r="J480" s="6">
        <v>30</v>
      </c>
      <c r="K480" s="6">
        <v>25</v>
      </c>
    </row>
    <row r="481" spans="1:11" ht="12.75">
      <c r="A481" s="18">
        <v>479</v>
      </c>
      <c r="B481" s="18" t="s">
        <v>223</v>
      </c>
      <c r="C481" s="18" t="s">
        <v>224</v>
      </c>
      <c r="D481" s="18" t="s">
        <v>304</v>
      </c>
      <c r="E481" s="18" t="s">
        <v>301</v>
      </c>
      <c r="F481" s="18" t="s">
        <v>252</v>
      </c>
      <c r="G481" s="6">
        <v>57</v>
      </c>
      <c r="H481" s="6" t="s">
        <v>325</v>
      </c>
      <c r="I481" s="6">
        <v>1</v>
      </c>
      <c r="J481" s="6">
        <v>12</v>
      </c>
      <c r="K481" s="6">
        <v>10</v>
      </c>
    </row>
    <row r="482" spans="1:11" ht="12.75">
      <c r="A482" s="18">
        <v>480</v>
      </c>
      <c r="B482" s="18" t="s">
        <v>223</v>
      </c>
      <c r="C482" s="18" t="s">
        <v>224</v>
      </c>
      <c r="D482" s="18" t="s">
        <v>304</v>
      </c>
      <c r="E482" s="18" t="s">
        <v>301</v>
      </c>
      <c r="F482" s="18" t="s">
        <v>252</v>
      </c>
      <c r="G482" s="6">
        <v>57</v>
      </c>
      <c r="H482" s="6">
        <v>31</v>
      </c>
      <c r="I482" s="6">
        <v>1.3</v>
      </c>
      <c r="J482" s="6">
        <v>12</v>
      </c>
      <c r="K482" s="6">
        <v>10</v>
      </c>
    </row>
    <row r="483" spans="1:11" ht="12.75">
      <c r="A483" s="18">
        <v>481</v>
      </c>
      <c r="B483" s="18" t="s">
        <v>223</v>
      </c>
      <c r="C483" s="18" t="s">
        <v>224</v>
      </c>
      <c r="D483" s="18" t="s">
        <v>304</v>
      </c>
      <c r="E483" s="18" t="s">
        <v>301</v>
      </c>
      <c r="F483" s="18" t="s">
        <v>252</v>
      </c>
      <c r="G483" s="6">
        <v>57</v>
      </c>
      <c r="H483" s="6">
        <v>34</v>
      </c>
      <c r="I483" s="6">
        <v>1</v>
      </c>
      <c r="J483" s="6">
        <v>15</v>
      </c>
      <c r="K483" s="6">
        <v>12</v>
      </c>
    </row>
    <row r="484" spans="1:11" ht="12.75">
      <c r="A484" s="18">
        <v>482</v>
      </c>
      <c r="B484" s="18" t="s">
        <v>223</v>
      </c>
      <c r="C484" s="18" t="s">
        <v>224</v>
      </c>
      <c r="D484" s="18" t="s">
        <v>304</v>
      </c>
      <c r="E484" s="18" t="s">
        <v>301</v>
      </c>
      <c r="F484" s="18" t="s">
        <v>259</v>
      </c>
      <c r="G484" s="6">
        <v>57</v>
      </c>
      <c r="H484" s="6">
        <v>37</v>
      </c>
      <c r="I484" s="6">
        <v>1.3</v>
      </c>
      <c r="J484" s="6">
        <v>15</v>
      </c>
      <c r="K484" s="6">
        <v>10</v>
      </c>
    </row>
    <row r="485" spans="1:11" ht="12.75">
      <c r="A485" s="18">
        <v>483</v>
      </c>
      <c r="B485" s="18" t="s">
        <v>223</v>
      </c>
      <c r="C485" s="18" t="s">
        <v>224</v>
      </c>
      <c r="D485" s="18" t="s">
        <v>304</v>
      </c>
      <c r="E485" s="18" t="s">
        <v>301</v>
      </c>
      <c r="F485" s="18" t="s">
        <v>252</v>
      </c>
      <c r="G485" s="6">
        <v>57</v>
      </c>
      <c r="H485" s="6">
        <v>41</v>
      </c>
      <c r="I485" s="6">
        <v>5.8</v>
      </c>
      <c r="J485" s="6">
        <v>60</v>
      </c>
      <c r="K485" s="6">
        <v>55</v>
      </c>
    </row>
    <row r="486" spans="1:11" ht="12.75">
      <c r="A486" s="18">
        <v>484</v>
      </c>
      <c r="B486" s="18" t="s">
        <v>223</v>
      </c>
      <c r="C486" s="18" t="s">
        <v>224</v>
      </c>
      <c r="D486" s="18" t="s">
        <v>304</v>
      </c>
      <c r="E486" s="18" t="s">
        <v>301</v>
      </c>
      <c r="F486" s="18" t="s">
        <v>252</v>
      </c>
      <c r="G486" s="6">
        <v>58</v>
      </c>
      <c r="H486" s="6">
        <v>1</v>
      </c>
      <c r="I486" s="6">
        <v>9.8</v>
      </c>
      <c r="J486" s="6">
        <v>120</v>
      </c>
      <c r="K486" s="6">
        <v>110</v>
      </c>
    </row>
    <row r="487" spans="1:11" ht="12.75">
      <c r="A487" s="18">
        <v>485</v>
      </c>
      <c r="B487" s="18" t="s">
        <v>223</v>
      </c>
      <c r="C487" s="18" t="s">
        <v>224</v>
      </c>
      <c r="D487" s="18" t="s">
        <v>225</v>
      </c>
      <c r="E487" s="18" t="s">
        <v>301</v>
      </c>
      <c r="F487" s="18" t="s">
        <v>252</v>
      </c>
      <c r="G487" s="6">
        <v>60</v>
      </c>
      <c r="H487" s="6">
        <v>2</v>
      </c>
      <c r="I487" s="6">
        <v>13.1</v>
      </c>
      <c r="J487" s="6">
        <v>150</v>
      </c>
      <c r="K487" s="6">
        <v>145</v>
      </c>
    </row>
    <row r="488" spans="1:11" ht="12.75">
      <c r="A488" s="18">
        <v>486</v>
      </c>
      <c r="B488" s="18" t="s">
        <v>223</v>
      </c>
      <c r="C488" s="18" t="s">
        <v>271</v>
      </c>
      <c r="D488" s="18" t="s">
        <v>273</v>
      </c>
      <c r="E488" s="18" t="s">
        <v>44</v>
      </c>
      <c r="F488" s="18" t="s">
        <v>264</v>
      </c>
      <c r="G488" s="6">
        <v>8</v>
      </c>
      <c r="H488" s="6">
        <v>7</v>
      </c>
      <c r="I488" s="6">
        <v>0.2</v>
      </c>
      <c r="J488" s="6">
        <v>2</v>
      </c>
      <c r="K488" s="6">
        <v>0</v>
      </c>
    </row>
    <row r="489" spans="1:11" ht="12.75">
      <c r="A489" s="18">
        <v>487</v>
      </c>
      <c r="B489" s="18" t="s">
        <v>223</v>
      </c>
      <c r="C489" s="18" t="s">
        <v>271</v>
      </c>
      <c r="D489" s="18" t="s">
        <v>277</v>
      </c>
      <c r="E489" s="18" t="s">
        <v>44</v>
      </c>
      <c r="F489" s="18" t="s">
        <v>264</v>
      </c>
      <c r="G489" s="6">
        <v>51</v>
      </c>
      <c r="H489" s="6">
        <v>19</v>
      </c>
      <c r="I489" s="6">
        <v>0.8</v>
      </c>
      <c r="J489" s="6">
        <v>6</v>
      </c>
      <c r="K489" s="6">
        <v>0</v>
      </c>
    </row>
    <row r="490" spans="1:11" ht="12.75">
      <c r="A490" s="18">
        <v>488</v>
      </c>
      <c r="B490" s="18" t="s">
        <v>223</v>
      </c>
      <c r="C490" s="18" t="s">
        <v>271</v>
      </c>
      <c r="D490" s="18" t="s">
        <v>277</v>
      </c>
      <c r="E490" s="18" t="s">
        <v>44</v>
      </c>
      <c r="F490" s="18" t="s">
        <v>264</v>
      </c>
      <c r="G490" s="6">
        <v>58</v>
      </c>
      <c r="H490" s="6">
        <v>33</v>
      </c>
      <c r="I490" s="6">
        <v>0.5</v>
      </c>
      <c r="J490" s="6">
        <v>3</v>
      </c>
      <c r="K490" s="6">
        <v>0</v>
      </c>
    </row>
    <row r="491" spans="1:11" ht="12.75">
      <c r="A491" s="18">
        <v>489</v>
      </c>
      <c r="B491" s="18" t="s">
        <v>223</v>
      </c>
      <c r="C491" s="18" t="s">
        <v>271</v>
      </c>
      <c r="D491" s="18" t="s">
        <v>275</v>
      </c>
      <c r="E491" s="18" t="s">
        <v>326</v>
      </c>
      <c r="F491" s="18" t="s">
        <v>230</v>
      </c>
      <c r="G491" s="6">
        <v>26</v>
      </c>
      <c r="H491" s="6">
        <v>5</v>
      </c>
      <c r="I491" s="6">
        <v>2.9</v>
      </c>
      <c r="J491" s="6">
        <v>15</v>
      </c>
      <c r="K491" s="6">
        <v>0</v>
      </c>
    </row>
    <row r="492" spans="1:11" ht="12.75">
      <c r="A492" s="18">
        <v>490</v>
      </c>
      <c r="B492" s="18" t="s">
        <v>223</v>
      </c>
      <c r="C492" s="18" t="s">
        <v>271</v>
      </c>
      <c r="D492" s="18" t="s">
        <v>277</v>
      </c>
      <c r="E492" s="18" t="s">
        <v>326</v>
      </c>
      <c r="F492" s="18" t="s">
        <v>264</v>
      </c>
      <c r="G492" s="6">
        <v>58</v>
      </c>
      <c r="H492" s="6">
        <v>15</v>
      </c>
      <c r="I492" s="6">
        <v>2.4</v>
      </c>
      <c r="J492" s="6">
        <v>10</v>
      </c>
      <c r="K492" s="6">
        <v>0</v>
      </c>
    </row>
    <row r="493" spans="1:11" ht="12.75">
      <c r="A493" s="18">
        <v>491</v>
      </c>
      <c r="B493" s="18" t="s">
        <v>223</v>
      </c>
      <c r="C493" s="18" t="s">
        <v>271</v>
      </c>
      <c r="D493" s="18" t="s">
        <v>272</v>
      </c>
      <c r="E493" s="18" t="s">
        <v>49</v>
      </c>
      <c r="F493" s="18" t="s">
        <v>230</v>
      </c>
      <c r="G493" s="6">
        <v>34</v>
      </c>
      <c r="H493" s="6">
        <v>6</v>
      </c>
      <c r="I493" s="6">
        <v>7.6</v>
      </c>
      <c r="J493" s="6">
        <v>136</v>
      </c>
      <c r="K493" s="6">
        <v>130</v>
      </c>
    </row>
    <row r="494" spans="1:11" ht="12.75">
      <c r="A494" s="18">
        <v>492</v>
      </c>
      <c r="B494" s="18" t="s">
        <v>223</v>
      </c>
      <c r="C494" s="18" t="s">
        <v>271</v>
      </c>
      <c r="D494" s="18" t="s">
        <v>272</v>
      </c>
      <c r="E494" s="18" t="s">
        <v>49</v>
      </c>
      <c r="F494" s="18" t="s">
        <v>230</v>
      </c>
      <c r="G494" s="6">
        <v>43</v>
      </c>
      <c r="H494" s="6">
        <v>6</v>
      </c>
      <c r="I494" s="6">
        <v>1.1</v>
      </c>
      <c r="J494" s="6">
        <v>20</v>
      </c>
      <c r="K494" s="6">
        <v>16</v>
      </c>
    </row>
    <row r="495" spans="1:11" ht="12.75">
      <c r="A495" s="18">
        <v>493</v>
      </c>
      <c r="B495" s="18" t="s">
        <v>223</v>
      </c>
      <c r="C495" s="18" t="s">
        <v>271</v>
      </c>
      <c r="D495" s="18" t="s">
        <v>272</v>
      </c>
      <c r="E495" s="18" t="s">
        <v>49</v>
      </c>
      <c r="F495" s="18" t="s">
        <v>230</v>
      </c>
      <c r="G495" s="6">
        <v>45</v>
      </c>
      <c r="H495" s="27" t="s">
        <v>227</v>
      </c>
      <c r="I495" s="6">
        <v>4.1</v>
      </c>
      <c r="J495" s="6">
        <v>122</v>
      </c>
      <c r="K495" s="6">
        <v>118</v>
      </c>
    </row>
    <row r="496" spans="1:11" ht="12.75">
      <c r="A496" s="18">
        <v>494</v>
      </c>
      <c r="B496" s="18" t="s">
        <v>223</v>
      </c>
      <c r="C496" s="18" t="s">
        <v>271</v>
      </c>
      <c r="D496" s="18" t="s">
        <v>277</v>
      </c>
      <c r="E496" s="18" t="s">
        <v>49</v>
      </c>
      <c r="F496" s="18" t="s">
        <v>268</v>
      </c>
      <c r="G496" s="6">
        <v>58</v>
      </c>
      <c r="H496" s="6">
        <v>1</v>
      </c>
      <c r="I496" s="6">
        <v>2.2</v>
      </c>
      <c r="J496" s="6">
        <v>26</v>
      </c>
      <c r="K496" s="6">
        <v>20</v>
      </c>
    </row>
    <row r="497" spans="1:11" ht="12.75">
      <c r="A497" s="18">
        <v>495</v>
      </c>
      <c r="B497" s="18" t="s">
        <v>223</v>
      </c>
      <c r="C497" s="18" t="s">
        <v>271</v>
      </c>
      <c r="D497" s="18" t="s">
        <v>273</v>
      </c>
      <c r="E497" s="18" t="s">
        <v>175</v>
      </c>
      <c r="F497" s="18" t="s">
        <v>264</v>
      </c>
      <c r="G497" s="6">
        <v>28</v>
      </c>
      <c r="H497" s="27" t="s">
        <v>327</v>
      </c>
      <c r="I497" s="6">
        <v>6.1</v>
      </c>
      <c r="J497" s="6">
        <v>98</v>
      </c>
      <c r="K497" s="6">
        <v>91</v>
      </c>
    </row>
    <row r="498" spans="1:11" ht="12.75">
      <c r="A498" s="18">
        <v>496</v>
      </c>
      <c r="B498" s="18" t="s">
        <v>223</v>
      </c>
      <c r="C498" s="18" t="s">
        <v>271</v>
      </c>
      <c r="D498" s="18" t="s">
        <v>272</v>
      </c>
      <c r="E498" s="18" t="s">
        <v>175</v>
      </c>
      <c r="F498" s="18" t="s">
        <v>230</v>
      </c>
      <c r="G498" s="6">
        <v>38</v>
      </c>
      <c r="H498" s="6">
        <v>5</v>
      </c>
      <c r="I498" s="6">
        <v>2.1</v>
      </c>
      <c r="J498" s="6">
        <v>50</v>
      </c>
      <c r="K498" s="6">
        <v>43</v>
      </c>
    </row>
    <row r="499" spans="1:11" ht="12.75">
      <c r="A499" s="18">
        <v>497</v>
      </c>
      <c r="B499" s="18" t="s">
        <v>223</v>
      </c>
      <c r="C499" s="18" t="s">
        <v>271</v>
      </c>
      <c r="D499" s="18" t="s">
        <v>272</v>
      </c>
      <c r="E499" s="18" t="s">
        <v>175</v>
      </c>
      <c r="F499" s="18" t="s">
        <v>230</v>
      </c>
      <c r="G499" s="6">
        <v>49</v>
      </c>
      <c r="H499" s="6" t="s">
        <v>231</v>
      </c>
      <c r="I499" s="6">
        <v>6</v>
      </c>
      <c r="J499" s="6">
        <v>204</v>
      </c>
      <c r="K499" s="6">
        <v>197</v>
      </c>
    </row>
    <row r="500" spans="1:11" ht="12.75">
      <c r="A500" s="18">
        <v>498</v>
      </c>
      <c r="B500" s="18" t="s">
        <v>223</v>
      </c>
      <c r="C500" s="18" t="s">
        <v>271</v>
      </c>
      <c r="D500" s="18" t="s">
        <v>272</v>
      </c>
      <c r="E500" s="18" t="s">
        <v>175</v>
      </c>
      <c r="F500" s="18" t="s">
        <v>230</v>
      </c>
      <c r="G500" s="6">
        <v>49</v>
      </c>
      <c r="H500" s="6" t="s">
        <v>324</v>
      </c>
      <c r="I500" s="6">
        <v>1</v>
      </c>
      <c r="J500" s="6">
        <v>44</v>
      </c>
      <c r="K500" s="6">
        <v>40</v>
      </c>
    </row>
    <row r="501" spans="1:11" ht="12.75">
      <c r="A501" s="18">
        <v>499</v>
      </c>
      <c r="B501" s="18" t="s">
        <v>223</v>
      </c>
      <c r="C501" s="18" t="s">
        <v>271</v>
      </c>
      <c r="D501" s="18" t="s">
        <v>273</v>
      </c>
      <c r="E501" s="18" t="s">
        <v>301</v>
      </c>
      <c r="F501" s="18" t="s">
        <v>230</v>
      </c>
      <c r="G501" s="6">
        <v>8</v>
      </c>
      <c r="H501" s="6">
        <v>9</v>
      </c>
      <c r="I501" s="6">
        <v>4</v>
      </c>
      <c r="J501" s="6">
        <v>27</v>
      </c>
      <c r="K501" s="6">
        <v>26</v>
      </c>
    </row>
    <row r="502" spans="1:11" ht="12.75">
      <c r="A502" s="18">
        <v>500</v>
      </c>
      <c r="B502" s="18" t="s">
        <v>223</v>
      </c>
      <c r="C502" s="18" t="s">
        <v>271</v>
      </c>
      <c r="D502" s="18" t="s">
        <v>273</v>
      </c>
      <c r="E502" s="18" t="s">
        <v>301</v>
      </c>
      <c r="F502" s="18" t="s">
        <v>230</v>
      </c>
      <c r="G502" s="6">
        <v>13</v>
      </c>
      <c r="H502" s="6">
        <v>2</v>
      </c>
      <c r="I502" s="6">
        <v>1</v>
      </c>
      <c r="J502" s="6">
        <v>15</v>
      </c>
      <c r="K502" s="6">
        <v>13</v>
      </c>
    </row>
    <row r="503" spans="1:11" ht="12.75">
      <c r="A503" s="18">
        <v>501</v>
      </c>
      <c r="B503" s="18" t="s">
        <v>223</v>
      </c>
      <c r="C503" s="18" t="s">
        <v>271</v>
      </c>
      <c r="D503" s="18" t="s">
        <v>273</v>
      </c>
      <c r="E503" s="18" t="s">
        <v>301</v>
      </c>
      <c r="F503" s="18" t="s">
        <v>230</v>
      </c>
      <c r="G503" s="6">
        <v>13</v>
      </c>
      <c r="H503" s="6">
        <v>5</v>
      </c>
      <c r="I503" s="6">
        <v>1.1</v>
      </c>
      <c r="J503" s="6">
        <v>11</v>
      </c>
      <c r="K503" s="6">
        <v>9</v>
      </c>
    </row>
    <row r="504" spans="1:11" ht="12.75">
      <c r="A504" s="18">
        <v>502</v>
      </c>
      <c r="B504" s="18" t="s">
        <v>223</v>
      </c>
      <c r="C504" s="18" t="s">
        <v>271</v>
      </c>
      <c r="D504" s="18" t="s">
        <v>275</v>
      </c>
      <c r="E504" s="18" t="s">
        <v>301</v>
      </c>
      <c r="F504" s="18" t="s">
        <v>230</v>
      </c>
      <c r="G504" s="6">
        <v>15</v>
      </c>
      <c r="H504" s="6">
        <v>2</v>
      </c>
      <c r="I504" s="6">
        <v>1</v>
      </c>
      <c r="J504" s="6">
        <v>10</v>
      </c>
      <c r="K504" s="6">
        <v>8</v>
      </c>
    </row>
    <row r="505" spans="1:11" ht="12.75">
      <c r="A505" s="18">
        <v>503</v>
      </c>
      <c r="B505" s="18" t="s">
        <v>223</v>
      </c>
      <c r="C505" s="18" t="s">
        <v>271</v>
      </c>
      <c r="D505" s="18" t="s">
        <v>272</v>
      </c>
      <c r="E505" s="18" t="s">
        <v>301</v>
      </c>
      <c r="F505" s="18" t="s">
        <v>264</v>
      </c>
      <c r="G505" s="6">
        <v>24</v>
      </c>
      <c r="H505" s="6">
        <v>17</v>
      </c>
      <c r="I505" s="6">
        <v>1.1</v>
      </c>
      <c r="J505" s="6">
        <v>11</v>
      </c>
      <c r="K505" s="6">
        <v>10</v>
      </c>
    </row>
    <row r="506" spans="1:11" ht="13.5" customHeight="1">
      <c r="A506" s="18">
        <v>504</v>
      </c>
      <c r="B506" s="18" t="s">
        <v>223</v>
      </c>
      <c r="C506" s="18" t="s">
        <v>271</v>
      </c>
      <c r="D506" s="18" t="s">
        <v>275</v>
      </c>
      <c r="E506" s="18" t="s">
        <v>301</v>
      </c>
      <c r="F506" s="18" t="s">
        <v>264</v>
      </c>
      <c r="G506" s="6">
        <v>1</v>
      </c>
      <c r="H506" s="6">
        <v>4</v>
      </c>
      <c r="I506" s="6">
        <v>3.7</v>
      </c>
      <c r="J506" s="6">
        <v>44</v>
      </c>
      <c r="K506" s="6">
        <v>40</v>
      </c>
    </row>
    <row r="507" spans="1:11" ht="12.75">
      <c r="A507" s="18">
        <v>505</v>
      </c>
      <c r="B507" s="18" t="s">
        <v>223</v>
      </c>
      <c r="C507" s="18" t="s">
        <v>271</v>
      </c>
      <c r="D507" s="18" t="s">
        <v>273</v>
      </c>
      <c r="E507" s="18" t="s">
        <v>301</v>
      </c>
      <c r="F507" s="18" t="s">
        <v>248</v>
      </c>
      <c r="G507" s="6">
        <v>8</v>
      </c>
      <c r="H507" s="6">
        <v>6</v>
      </c>
      <c r="I507" s="6">
        <v>1.8</v>
      </c>
      <c r="J507" s="6">
        <v>14</v>
      </c>
      <c r="K507" s="6">
        <v>12</v>
      </c>
    </row>
    <row r="508" spans="1:11" ht="12.75">
      <c r="A508" s="18">
        <v>506</v>
      </c>
      <c r="B508" s="18" t="s">
        <v>223</v>
      </c>
      <c r="C508" s="18" t="s">
        <v>271</v>
      </c>
      <c r="D508" s="18" t="s">
        <v>273</v>
      </c>
      <c r="E508" s="18" t="s">
        <v>301</v>
      </c>
      <c r="F508" s="18" t="s">
        <v>264</v>
      </c>
      <c r="G508" s="6">
        <v>11</v>
      </c>
      <c r="H508" s="6">
        <v>4</v>
      </c>
      <c r="I508" s="6">
        <v>5.1</v>
      </c>
      <c r="J508" s="6">
        <v>36</v>
      </c>
      <c r="K508" s="6">
        <v>33</v>
      </c>
    </row>
    <row r="509" spans="1:11" ht="13.5" customHeight="1">
      <c r="A509" s="18">
        <v>507</v>
      </c>
      <c r="B509" s="18" t="s">
        <v>223</v>
      </c>
      <c r="C509" s="18" t="s">
        <v>271</v>
      </c>
      <c r="D509" s="18" t="s">
        <v>273</v>
      </c>
      <c r="E509" s="18" t="s">
        <v>301</v>
      </c>
      <c r="F509" s="18" t="s">
        <v>264</v>
      </c>
      <c r="G509" s="6">
        <v>11</v>
      </c>
      <c r="H509" s="6">
        <v>5</v>
      </c>
      <c r="I509" s="6">
        <v>8.4</v>
      </c>
      <c r="J509" s="6">
        <v>76</v>
      </c>
      <c r="K509" s="6">
        <v>72</v>
      </c>
    </row>
    <row r="510" spans="1:11" ht="12.75">
      <c r="A510" s="18">
        <v>508</v>
      </c>
      <c r="B510" s="18" t="s">
        <v>223</v>
      </c>
      <c r="C510" s="18" t="s">
        <v>271</v>
      </c>
      <c r="D510" s="18" t="s">
        <v>273</v>
      </c>
      <c r="E510" s="18" t="s">
        <v>301</v>
      </c>
      <c r="F510" s="18" t="s">
        <v>264</v>
      </c>
      <c r="G510" s="6">
        <v>11</v>
      </c>
      <c r="H510" s="6">
        <v>1</v>
      </c>
      <c r="I510" s="6">
        <v>2.6</v>
      </c>
      <c r="J510" s="6">
        <v>21</v>
      </c>
      <c r="K510" s="6">
        <v>20</v>
      </c>
    </row>
    <row r="511" spans="1:11" ht="12.75">
      <c r="A511" s="18">
        <v>509</v>
      </c>
      <c r="B511" s="18" t="s">
        <v>223</v>
      </c>
      <c r="C511" s="18" t="s">
        <v>271</v>
      </c>
      <c r="D511" s="18" t="s">
        <v>273</v>
      </c>
      <c r="E511" s="18" t="s">
        <v>301</v>
      </c>
      <c r="F511" s="18" t="s">
        <v>264</v>
      </c>
      <c r="G511" s="6">
        <v>12</v>
      </c>
      <c r="H511" s="6">
        <v>7</v>
      </c>
      <c r="I511" s="6">
        <v>0.7</v>
      </c>
      <c r="J511" s="6">
        <v>10</v>
      </c>
      <c r="K511" s="6">
        <v>8</v>
      </c>
    </row>
    <row r="512" spans="1:11" ht="12.75">
      <c r="A512" s="18">
        <v>510</v>
      </c>
      <c r="B512" s="18" t="s">
        <v>223</v>
      </c>
      <c r="C512" s="18" t="s">
        <v>271</v>
      </c>
      <c r="D512" s="18" t="s">
        <v>273</v>
      </c>
      <c r="E512" s="18" t="s">
        <v>301</v>
      </c>
      <c r="F512" s="18" t="s">
        <v>264</v>
      </c>
      <c r="G512" s="6">
        <v>13</v>
      </c>
      <c r="H512" s="6">
        <v>17</v>
      </c>
      <c r="I512" s="6">
        <v>1.1</v>
      </c>
      <c r="J512" s="6">
        <v>11</v>
      </c>
      <c r="K512" s="6">
        <v>9</v>
      </c>
    </row>
    <row r="513" spans="1:11" ht="12.75">
      <c r="A513" s="18">
        <v>511</v>
      </c>
      <c r="B513" s="18" t="s">
        <v>223</v>
      </c>
      <c r="C513" s="18" t="s">
        <v>271</v>
      </c>
      <c r="D513" s="18" t="s">
        <v>272</v>
      </c>
      <c r="E513" s="18" t="s">
        <v>301</v>
      </c>
      <c r="F513" s="18" t="s">
        <v>264</v>
      </c>
      <c r="G513" s="6">
        <v>14</v>
      </c>
      <c r="H513" s="6">
        <v>8</v>
      </c>
      <c r="I513" s="6">
        <v>0.7</v>
      </c>
      <c r="J513" s="6">
        <v>7</v>
      </c>
      <c r="K513" s="6">
        <v>6</v>
      </c>
    </row>
    <row r="514" spans="1:11" ht="12.75">
      <c r="A514" s="18">
        <v>512</v>
      </c>
      <c r="B514" s="18" t="s">
        <v>223</v>
      </c>
      <c r="C514" s="18" t="s">
        <v>271</v>
      </c>
      <c r="D514" s="18" t="s">
        <v>272</v>
      </c>
      <c r="E514" s="18" t="s">
        <v>301</v>
      </c>
      <c r="F514" s="18" t="s">
        <v>264</v>
      </c>
      <c r="G514" s="6">
        <v>14</v>
      </c>
      <c r="H514" s="6">
        <v>21</v>
      </c>
      <c r="I514" s="6">
        <v>2.3</v>
      </c>
      <c r="J514" s="6">
        <v>14</v>
      </c>
      <c r="K514" s="6">
        <v>12</v>
      </c>
    </row>
    <row r="515" spans="1:11" ht="12.75">
      <c r="A515" s="18">
        <v>513</v>
      </c>
      <c r="B515" s="18" t="s">
        <v>223</v>
      </c>
      <c r="C515" s="18" t="s">
        <v>271</v>
      </c>
      <c r="D515" s="18" t="s">
        <v>273</v>
      </c>
      <c r="E515" s="18" t="s">
        <v>301</v>
      </c>
      <c r="F515" s="18" t="s">
        <v>268</v>
      </c>
      <c r="G515" s="6">
        <v>21</v>
      </c>
      <c r="H515" s="6">
        <v>3</v>
      </c>
      <c r="I515" s="6">
        <v>2.9</v>
      </c>
      <c r="J515" s="6">
        <v>15</v>
      </c>
      <c r="K515" s="6">
        <v>12</v>
      </c>
    </row>
    <row r="516" spans="1:11" ht="12.75">
      <c r="A516" s="18">
        <v>514</v>
      </c>
      <c r="B516" s="18" t="s">
        <v>223</v>
      </c>
      <c r="C516" s="18" t="s">
        <v>271</v>
      </c>
      <c r="D516" s="18" t="s">
        <v>273</v>
      </c>
      <c r="E516" s="18" t="s">
        <v>301</v>
      </c>
      <c r="F516" s="18" t="s">
        <v>268</v>
      </c>
      <c r="G516" s="6">
        <v>21</v>
      </c>
      <c r="H516" s="6">
        <v>17</v>
      </c>
      <c r="I516" s="6">
        <v>1.5</v>
      </c>
      <c r="J516" s="6">
        <v>9</v>
      </c>
      <c r="K516" s="6">
        <v>7</v>
      </c>
    </row>
    <row r="517" spans="1:11" ht="12.75">
      <c r="A517" s="18">
        <v>515</v>
      </c>
      <c r="B517" s="18" t="s">
        <v>223</v>
      </c>
      <c r="C517" s="18" t="s">
        <v>271</v>
      </c>
      <c r="D517" s="18" t="s">
        <v>273</v>
      </c>
      <c r="E517" s="18" t="s">
        <v>301</v>
      </c>
      <c r="F517" s="18" t="s">
        <v>264</v>
      </c>
      <c r="G517" s="6">
        <v>23</v>
      </c>
      <c r="H517" s="6">
        <v>2</v>
      </c>
      <c r="I517" s="6">
        <v>0.6</v>
      </c>
      <c r="J517" s="6">
        <v>7</v>
      </c>
      <c r="K517" s="6">
        <v>6</v>
      </c>
    </row>
    <row r="518" spans="1:11" ht="12.75">
      <c r="A518" s="18">
        <v>516</v>
      </c>
      <c r="B518" s="18" t="s">
        <v>223</v>
      </c>
      <c r="C518" s="18" t="s">
        <v>271</v>
      </c>
      <c r="D518" s="18" t="s">
        <v>272</v>
      </c>
      <c r="E518" s="18" t="s">
        <v>301</v>
      </c>
      <c r="F518" s="18" t="s">
        <v>230</v>
      </c>
      <c r="G518" s="6">
        <v>24</v>
      </c>
      <c r="H518" s="6">
        <v>4</v>
      </c>
      <c r="I518" s="6">
        <v>6.2</v>
      </c>
      <c r="J518" s="6">
        <v>50</v>
      </c>
      <c r="K518" s="6">
        <v>47</v>
      </c>
    </row>
    <row r="519" spans="1:11" ht="12.75">
      <c r="A519" s="18">
        <v>517</v>
      </c>
      <c r="B519" s="18" t="s">
        <v>223</v>
      </c>
      <c r="C519" s="18" t="s">
        <v>271</v>
      </c>
      <c r="D519" s="18" t="s">
        <v>272</v>
      </c>
      <c r="E519" s="18" t="s">
        <v>301</v>
      </c>
      <c r="F519" s="18" t="s">
        <v>268</v>
      </c>
      <c r="G519" s="6">
        <v>24</v>
      </c>
      <c r="H519" s="6">
        <v>5</v>
      </c>
      <c r="I519" s="6">
        <v>0.6</v>
      </c>
      <c r="J519" s="6">
        <v>4</v>
      </c>
      <c r="K519" s="6">
        <v>3</v>
      </c>
    </row>
    <row r="520" spans="1:11" ht="12.75">
      <c r="A520" s="18">
        <v>518</v>
      </c>
      <c r="B520" s="18" t="s">
        <v>223</v>
      </c>
      <c r="C520" s="18" t="s">
        <v>271</v>
      </c>
      <c r="D520" s="18" t="s">
        <v>272</v>
      </c>
      <c r="E520" s="18" t="s">
        <v>301</v>
      </c>
      <c r="F520" s="18" t="s">
        <v>230</v>
      </c>
      <c r="G520" s="6">
        <v>24</v>
      </c>
      <c r="H520" s="6">
        <v>7</v>
      </c>
      <c r="I520" s="6">
        <v>0.5</v>
      </c>
      <c r="J520" s="6">
        <v>6</v>
      </c>
      <c r="K520" s="6">
        <v>5</v>
      </c>
    </row>
    <row r="521" spans="1:11" ht="12.75">
      <c r="A521" s="18">
        <v>519</v>
      </c>
      <c r="B521" s="18" t="s">
        <v>223</v>
      </c>
      <c r="C521" s="18" t="s">
        <v>271</v>
      </c>
      <c r="D521" s="18" t="s">
        <v>272</v>
      </c>
      <c r="E521" s="18" t="s">
        <v>301</v>
      </c>
      <c r="F521" s="18" t="s">
        <v>268</v>
      </c>
      <c r="G521" s="6">
        <v>24</v>
      </c>
      <c r="H521" s="6">
        <v>13</v>
      </c>
      <c r="I521" s="6">
        <v>1.1</v>
      </c>
      <c r="J521" s="6">
        <v>6</v>
      </c>
      <c r="K521" s="6">
        <v>5</v>
      </c>
    </row>
    <row r="522" spans="1:11" ht="12.75">
      <c r="A522" s="18">
        <v>520</v>
      </c>
      <c r="B522" s="18" t="s">
        <v>223</v>
      </c>
      <c r="C522" s="18" t="s">
        <v>271</v>
      </c>
      <c r="D522" s="18" t="s">
        <v>272</v>
      </c>
      <c r="E522" s="18" t="s">
        <v>301</v>
      </c>
      <c r="F522" s="18" t="s">
        <v>248</v>
      </c>
      <c r="G522" s="6">
        <v>24</v>
      </c>
      <c r="H522" s="6">
        <v>21</v>
      </c>
      <c r="I522" s="6">
        <v>0.6</v>
      </c>
      <c r="J522" s="6">
        <v>5</v>
      </c>
      <c r="K522" s="6">
        <v>4</v>
      </c>
    </row>
    <row r="523" spans="1:11" ht="12.75">
      <c r="A523" s="18">
        <v>521</v>
      </c>
      <c r="B523" s="18" t="s">
        <v>223</v>
      </c>
      <c r="C523" s="18" t="s">
        <v>271</v>
      </c>
      <c r="D523" s="18" t="s">
        <v>275</v>
      </c>
      <c r="E523" s="18" t="s">
        <v>301</v>
      </c>
      <c r="F523" s="18" t="s">
        <v>264</v>
      </c>
      <c r="G523" s="6">
        <v>27</v>
      </c>
      <c r="H523" s="6">
        <v>11</v>
      </c>
      <c r="I523" s="6">
        <v>3.5</v>
      </c>
      <c r="J523" s="6">
        <v>21</v>
      </c>
      <c r="K523" s="6">
        <v>20</v>
      </c>
    </row>
    <row r="524" spans="1:11" ht="12.75">
      <c r="A524" s="18">
        <v>522</v>
      </c>
      <c r="B524" s="18" t="s">
        <v>223</v>
      </c>
      <c r="C524" s="18" t="s">
        <v>271</v>
      </c>
      <c r="D524" s="18" t="s">
        <v>273</v>
      </c>
      <c r="E524" s="18" t="s">
        <v>301</v>
      </c>
      <c r="F524" s="18" t="s">
        <v>264</v>
      </c>
      <c r="G524" s="6">
        <v>28</v>
      </c>
      <c r="H524" s="6">
        <v>7</v>
      </c>
      <c r="I524" s="6">
        <v>2.5</v>
      </c>
      <c r="J524" s="6">
        <v>20</v>
      </c>
      <c r="K524" s="6">
        <v>17</v>
      </c>
    </row>
    <row r="525" spans="1:11" ht="12.75">
      <c r="A525" s="18">
        <v>523</v>
      </c>
      <c r="B525" s="18" t="s">
        <v>223</v>
      </c>
      <c r="C525" s="18" t="s">
        <v>271</v>
      </c>
      <c r="D525" s="18" t="s">
        <v>273</v>
      </c>
      <c r="E525" s="18" t="s">
        <v>301</v>
      </c>
      <c r="F525" s="18" t="s">
        <v>264</v>
      </c>
      <c r="G525" s="6">
        <v>28</v>
      </c>
      <c r="H525" s="6">
        <v>11</v>
      </c>
      <c r="I525" s="6">
        <v>2.7</v>
      </c>
      <c r="J525" s="6">
        <v>16</v>
      </c>
      <c r="K525" s="6">
        <v>14</v>
      </c>
    </row>
    <row r="526" spans="1:11" ht="12.75">
      <c r="A526" s="18">
        <v>524</v>
      </c>
      <c r="B526" s="18" t="s">
        <v>223</v>
      </c>
      <c r="C526" s="18" t="s">
        <v>271</v>
      </c>
      <c r="D526" s="18" t="s">
        <v>273</v>
      </c>
      <c r="E526" s="18" t="s">
        <v>301</v>
      </c>
      <c r="F526" s="18" t="s">
        <v>264</v>
      </c>
      <c r="G526" s="6">
        <v>29</v>
      </c>
      <c r="H526" s="6">
        <v>4</v>
      </c>
      <c r="I526" s="6">
        <v>5.5</v>
      </c>
      <c r="J526" s="6">
        <v>50</v>
      </c>
      <c r="K526" s="6">
        <v>47</v>
      </c>
    </row>
    <row r="527" spans="1:11" ht="12.75">
      <c r="A527" s="18">
        <v>525</v>
      </c>
      <c r="B527" s="18" t="s">
        <v>223</v>
      </c>
      <c r="C527" s="18" t="s">
        <v>271</v>
      </c>
      <c r="D527" s="18" t="s">
        <v>272</v>
      </c>
      <c r="E527" s="18" t="s">
        <v>301</v>
      </c>
      <c r="F527" s="18" t="s">
        <v>264</v>
      </c>
      <c r="G527" s="6">
        <v>30</v>
      </c>
      <c r="H527" s="6">
        <v>7</v>
      </c>
      <c r="I527" s="6">
        <v>14</v>
      </c>
      <c r="J527" s="6">
        <v>84</v>
      </c>
      <c r="K527" s="6">
        <v>80</v>
      </c>
    </row>
    <row r="528" spans="1:11" ht="12.75">
      <c r="A528" s="18">
        <v>526</v>
      </c>
      <c r="B528" s="18" t="s">
        <v>223</v>
      </c>
      <c r="C528" s="18" t="s">
        <v>271</v>
      </c>
      <c r="D528" s="18" t="s">
        <v>272</v>
      </c>
      <c r="E528" s="18" t="s">
        <v>301</v>
      </c>
      <c r="F528" s="18" t="s">
        <v>264</v>
      </c>
      <c r="G528" s="6">
        <v>31</v>
      </c>
      <c r="H528" s="6">
        <v>8</v>
      </c>
      <c r="I528" s="6">
        <v>3.6</v>
      </c>
      <c r="J528" s="6">
        <v>29</v>
      </c>
      <c r="K528" s="6">
        <v>26</v>
      </c>
    </row>
    <row r="529" spans="1:11" ht="12.75">
      <c r="A529" s="18">
        <v>527</v>
      </c>
      <c r="B529" s="18" t="s">
        <v>223</v>
      </c>
      <c r="C529" s="18" t="s">
        <v>271</v>
      </c>
      <c r="D529" s="18" t="s">
        <v>272</v>
      </c>
      <c r="E529" s="18" t="s">
        <v>301</v>
      </c>
      <c r="F529" s="18" t="s">
        <v>264</v>
      </c>
      <c r="G529" s="6">
        <v>31</v>
      </c>
      <c r="H529" s="6">
        <v>10</v>
      </c>
      <c r="I529" s="6">
        <v>2.9</v>
      </c>
      <c r="J529" s="6">
        <v>29</v>
      </c>
      <c r="K529" s="6">
        <v>25</v>
      </c>
    </row>
    <row r="530" spans="1:11" ht="12.75">
      <c r="A530" s="18">
        <v>528</v>
      </c>
      <c r="B530" s="18" t="s">
        <v>223</v>
      </c>
      <c r="C530" s="18" t="s">
        <v>271</v>
      </c>
      <c r="D530" s="18" t="s">
        <v>272</v>
      </c>
      <c r="E530" s="18" t="s">
        <v>301</v>
      </c>
      <c r="F530" s="18" t="s">
        <v>268</v>
      </c>
      <c r="G530" s="6">
        <v>31</v>
      </c>
      <c r="H530" s="6">
        <v>20</v>
      </c>
      <c r="I530" s="6">
        <v>0.4</v>
      </c>
      <c r="J530" s="6">
        <v>3</v>
      </c>
      <c r="K530" s="6">
        <v>2</v>
      </c>
    </row>
    <row r="531" spans="1:11" ht="12.75">
      <c r="A531" s="18">
        <v>529</v>
      </c>
      <c r="B531" s="18" t="s">
        <v>223</v>
      </c>
      <c r="C531" s="18" t="s">
        <v>271</v>
      </c>
      <c r="D531" s="18" t="s">
        <v>272</v>
      </c>
      <c r="E531" s="18" t="s">
        <v>301</v>
      </c>
      <c r="F531" s="18" t="s">
        <v>298</v>
      </c>
      <c r="G531" s="6">
        <v>31</v>
      </c>
      <c r="H531" s="6">
        <v>21</v>
      </c>
      <c r="I531" s="6">
        <v>0.9</v>
      </c>
      <c r="J531" s="6">
        <v>7</v>
      </c>
      <c r="K531" s="6">
        <v>6</v>
      </c>
    </row>
    <row r="532" spans="1:11" ht="12.75">
      <c r="A532" s="18">
        <v>530</v>
      </c>
      <c r="B532" s="18" t="s">
        <v>223</v>
      </c>
      <c r="C532" s="18" t="s">
        <v>271</v>
      </c>
      <c r="D532" s="18" t="s">
        <v>272</v>
      </c>
      <c r="E532" s="18" t="s">
        <v>301</v>
      </c>
      <c r="F532" s="18" t="s">
        <v>264</v>
      </c>
      <c r="G532" s="6">
        <v>33</v>
      </c>
      <c r="H532" s="6">
        <v>5</v>
      </c>
      <c r="I532" s="6">
        <v>1.8</v>
      </c>
      <c r="J532" s="6">
        <v>16</v>
      </c>
      <c r="K532" s="6">
        <v>14</v>
      </c>
    </row>
    <row r="533" spans="1:11" ht="12.75">
      <c r="A533" s="18">
        <v>531</v>
      </c>
      <c r="B533" s="18" t="s">
        <v>223</v>
      </c>
      <c r="C533" s="18" t="s">
        <v>271</v>
      </c>
      <c r="D533" s="18" t="s">
        <v>272</v>
      </c>
      <c r="E533" s="18" t="s">
        <v>301</v>
      </c>
      <c r="F533" s="18" t="s">
        <v>264</v>
      </c>
      <c r="G533" s="6">
        <v>33</v>
      </c>
      <c r="H533" s="6">
        <v>6</v>
      </c>
      <c r="I533" s="6">
        <v>10</v>
      </c>
      <c r="J533" s="6">
        <v>60</v>
      </c>
      <c r="K533" s="6">
        <v>55</v>
      </c>
    </row>
    <row r="534" spans="1:11" ht="12.75">
      <c r="A534" s="18">
        <v>532</v>
      </c>
      <c r="B534" s="18" t="s">
        <v>223</v>
      </c>
      <c r="C534" s="18" t="s">
        <v>271</v>
      </c>
      <c r="D534" s="18" t="s">
        <v>272</v>
      </c>
      <c r="E534" s="18" t="s">
        <v>301</v>
      </c>
      <c r="F534" s="18" t="s">
        <v>264</v>
      </c>
      <c r="G534" s="6">
        <v>35</v>
      </c>
      <c r="H534" s="6">
        <v>1</v>
      </c>
      <c r="I534" s="6">
        <v>5.2</v>
      </c>
      <c r="J534" s="6">
        <v>36</v>
      </c>
      <c r="K534" s="6">
        <v>35</v>
      </c>
    </row>
    <row r="535" spans="1:11" ht="12" customHeight="1">
      <c r="A535" s="18">
        <v>533</v>
      </c>
      <c r="B535" s="18" t="s">
        <v>223</v>
      </c>
      <c r="C535" s="18" t="s">
        <v>271</v>
      </c>
      <c r="D535" s="18" t="s">
        <v>272</v>
      </c>
      <c r="E535" s="18" t="s">
        <v>301</v>
      </c>
      <c r="F535" s="18" t="s">
        <v>264</v>
      </c>
      <c r="G535" s="6">
        <v>37</v>
      </c>
      <c r="H535" s="6">
        <v>1</v>
      </c>
      <c r="I535" s="6">
        <v>0.9</v>
      </c>
      <c r="J535" s="6">
        <v>9</v>
      </c>
      <c r="K535" s="6">
        <v>8</v>
      </c>
    </row>
    <row r="536" spans="1:11" ht="12.75">
      <c r="A536" s="18">
        <v>534</v>
      </c>
      <c r="B536" s="18" t="s">
        <v>223</v>
      </c>
      <c r="C536" s="18" t="s">
        <v>271</v>
      </c>
      <c r="D536" s="18" t="s">
        <v>272</v>
      </c>
      <c r="E536" s="18" t="s">
        <v>301</v>
      </c>
      <c r="F536" s="18" t="s">
        <v>264</v>
      </c>
      <c r="G536" s="6">
        <v>43</v>
      </c>
      <c r="H536" s="6">
        <v>7</v>
      </c>
      <c r="I536" s="6">
        <v>5.9</v>
      </c>
      <c r="J536" s="6">
        <v>41</v>
      </c>
      <c r="K536" s="6">
        <v>37</v>
      </c>
    </row>
    <row r="537" spans="1:11" ht="12.75">
      <c r="A537" s="18">
        <v>535</v>
      </c>
      <c r="B537" s="18" t="s">
        <v>223</v>
      </c>
      <c r="C537" s="18" t="s">
        <v>271</v>
      </c>
      <c r="D537" s="18" t="s">
        <v>272</v>
      </c>
      <c r="E537" s="18" t="s">
        <v>301</v>
      </c>
      <c r="F537" s="18" t="s">
        <v>264</v>
      </c>
      <c r="G537" s="6">
        <v>46</v>
      </c>
      <c r="H537" s="6">
        <v>3</v>
      </c>
      <c r="I537" s="6">
        <v>6.1</v>
      </c>
      <c r="J537" s="6">
        <v>43</v>
      </c>
      <c r="K537" s="6">
        <v>40</v>
      </c>
    </row>
    <row r="538" spans="1:11" ht="12.75">
      <c r="A538" s="18">
        <v>536</v>
      </c>
      <c r="B538" s="18" t="s">
        <v>223</v>
      </c>
      <c r="C538" s="18" t="s">
        <v>271</v>
      </c>
      <c r="D538" s="18" t="s">
        <v>272</v>
      </c>
      <c r="E538" s="18" t="s">
        <v>301</v>
      </c>
      <c r="F538" s="18" t="s">
        <v>264</v>
      </c>
      <c r="G538" s="6">
        <v>50</v>
      </c>
      <c r="H538" s="6">
        <v>18</v>
      </c>
      <c r="I538" s="6">
        <v>0.5</v>
      </c>
      <c r="J538" s="6">
        <v>11</v>
      </c>
      <c r="K538" s="6">
        <v>10</v>
      </c>
    </row>
    <row r="539" spans="1:11" ht="12.75">
      <c r="A539" s="18">
        <v>537</v>
      </c>
      <c r="B539" s="18" t="s">
        <v>223</v>
      </c>
      <c r="C539" s="18" t="s">
        <v>271</v>
      </c>
      <c r="D539" s="18" t="s">
        <v>272</v>
      </c>
      <c r="E539" s="18" t="s">
        <v>301</v>
      </c>
      <c r="F539" s="18" t="s">
        <v>280</v>
      </c>
      <c r="G539" s="6">
        <v>50</v>
      </c>
      <c r="H539" s="6">
        <v>19</v>
      </c>
      <c r="I539" s="6">
        <v>2.7</v>
      </c>
      <c r="J539" s="6">
        <v>46</v>
      </c>
      <c r="K539" s="6">
        <v>42</v>
      </c>
    </row>
    <row r="540" spans="1:11" ht="12.75">
      <c r="A540" s="18">
        <v>538</v>
      </c>
      <c r="B540" s="18" t="s">
        <v>223</v>
      </c>
      <c r="C540" s="18" t="s">
        <v>271</v>
      </c>
      <c r="D540" s="18" t="s">
        <v>277</v>
      </c>
      <c r="E540" s="18" t="s">
        <v>301</v>
      </c>
      <c r="F540" s="18" t="s">
        <v>264</v>
      </c>
      <c r="G540" s="6">
        <v>51</v>
      </c>
      <c r="H540" s="6">
        <v>3</v>
      </c>
      <c r="I540" s="6">
        <v>6.7</v>
      </c>
      <c r="J540" s="6">
        <v>50</v>
      </c>
      <c r="K540" s="6">
        <v>47</v>
      </c>
    </row>
    <row r="541" spans="1:11" ht="12.75">
      <c r="A541" s="18">
        <v>539</v>
      </c>
      <c r="B541" s="18" t="s">
        <v>223</v>
      </c>
      <c r="C541" s="18" t="s">
        <v>271</v>
      </c>
      <c r="D541" s="18" t="s">
        <v>277</v>
      </c>
      <c r="E541" s="18" t="s">
        <v>301</v>
      </c>
      <c r="F541" s="18" t="s">
        <v>264</v>
      </c>
      <c r="G541" s="6">
        <v>52</v>
      </c>
      <c r="H541" s="6">
        <v>3</v>
      </c>
      <c r="I541" s="6">
        <v>1</v>
      </c>
      <c r="J541" s="6">
        <v>6</v>
      </c>
      <c r="K541" s="6">
        <v>5</v>
      </c>
    </row>
    <row r="542" spans="1:11" ht="12.75">
      <c r="A542" s="18">
        <v>540</v>
      </c>
      <c r="B542" s="18" t="s">
        <v>223</v>
      </c>
      <c r="C542" s="18" t="s">
        <v>271</v>
      </c>
      <c r="D542" s="18" t="s">
        <v>277</v>
      </c>
      <c r="E542" s="18" t="s">
        <v>301</v>
      </c>
      <c r="F542" s="18" t="s">
        <v>264</v>
      </c>
      <c r="G542" s="6">
        <v>52</v>
      </c>
      <c r="H542" s="6">
        <v>4</v>
      </c>
      <c r="I542" s="6">
        <v>1</v>
      </c>
      <c r="J542" s="6">
        <v>6</v>
      </c>
      <c r="K542" s="6">
        <v>5</v>
      </c>
    </row>
    <row r="543" spans="1:11" ht="12.75">
      <c r="A543" s="18">
        <v>541</v>
      </c>
      <c r="B543" s="18" t="s">
        <v>223</v>
      </c>
      <c r="C543" s="18" t="s">
        <v>271</v>
      </c>
      <c r="D543" s="18" t="s">
        <v>277</v>
      </c>
      <c r="E543" s="18" t="s">
        <v>301</v>
      </c>
      <c r="F543" s="18" t="s">
        <v>264</v>
      </c>
      <c r="G543" s="6">
        <v>52</v>
      </c>
      <c r="H543" s="6">
        <v>6</v>
      </c>
      <c r="I543" s="6">
        <v>4.7</v>
      </c>
      <c r="J543" s="6">
        <v>33</v>
      </c>
      <c r="K543" s="6">
        <v>30</v>
      </c>
    </row>
    <row r="544" spans="1:11" ht="12.75">
      <c r="A544" s="18">
        <v>542</v>
      </c>
      <c r="B544" s="18" t="s">
        <v>223</v>
      </c>
      <c r="C544" s="18" t="s">
        <v>271</v>
      </c>
      <c r="D544" s="18" t="s">
        <v>277</v>
      </c>
      <c r="E544" s="18" t="s">
        <v>301</v>
      </c>
      <c r="F544" s="18" t="s">
        <v>264</v>
      </c>
      <c r="G544" s="6">
        <v>52</v>
      </c>
      <c r="H544" s="6">
        <v>8</v>
      </c>
      <c r="I544" s="6">
        <v>3.8</v>
      </c>
      <c r="J544" s="6">
        <v>30</v>
      </c>
      <c r="K544" s="6">
        <v>27</v>
      </c>
    </row>
    <row r="545" spans="1:11" ht="12.75">
      <c r="A545" s="18">
        <v>543</v>
      </c>
      <c r="B545" s="18" t="s">
        <v>223</v>
      </c>
      <c r="C545" s="18" t="s">
        <v>271</v>
      </c>
      <c r="D545" s="18" t="s">
        <v>277</v>
      </c>
      <c r="E545" s="18" t="s">
        <v>301</v>
      </c>
      <c r="F545" s="18" t="s">
        <v>264</v>
      </c>
      <c r="G545" s="6">
        <v>52</v>
      </c>
      <c r="H545" s="6">
        <v>11</v>
      </c>
      <c r="I545" s="6">
        <v>7.9</v>
      </c>
      <c r="J545" s="6">
        <v>47</v>
      </c>
      <c r="K545" s="6">
        <v>43</v>
      </c>
    </row>
    <row r="546" spans="1:11" ht="12.75">
      <c r="A546" s="18">
        <v>544</v>
      </c>
      <c r="B546" s="18" t="s">
        <v>223</v>
      </c>
      <c r="C546" s="18" t="s">
        <v>271</v>
      </c>
      <c r="D546" s="18" t="s">
        <v>277</v>
      </c>
      <c r="E546" s="18" t="s">
        <v>301</v>
      </c>
      <c r="F546" s="18" t="s">
        <v>264</v>
      </c>
      <c r="G546" s="6">
        <v>52</v>
      </c>
      <c r="H546" s="6">
        <v>12</v>
      </c>
      <c r="I546" s="6">
        <v>1.5</v>
      </c>
      <c r="J546" s="6">
        <v>9</v>
      </c>
      <c r="K546" s="6">
        <v>8</v>
      </c>
    </row>
    <row r="547" spans="1:11" ht="12.75">
      <c r="A547" s="18">
        <v>545</v>
      </c>
      <c r="B547" s="18" t="s">
        <v>223</v>
      </c>
      <c r="C547" s="18" t="s">
        <v>271</v>
      </c>
      <c r="D547" s="18" t="s">
        <v>277</v>
      </c>
      <c r="E547" s="18" t="s">
        <v>301</v>
      </c>
      <c r="F547" s="18" t="s">
        <v>264</v>
      </c>
      <c r="G547" s="6">
        <v>52</v>
      </c>
      <c r="H547" s="6">
        <v>22</v>
      </c>
      <c r="I547" s="6">
        <v>1.9</v>
      </c>
      <c r="J547" s="6">
        <v>19</v>
      </c>
      <c r="K547" s="6">
        <v>17</v>
      </c>
    </row>
    <row r="548" spans="1:11" ht="12.75">
      <c r="A548" s="18">
        <v>546</v>
      </c>
      <c r="B548" s="18" t="s">
        <v>223</v>
      </c>
      <c r="C548" s="18" t="s">
        <v>271</v>
      </c>
      <c r="D548" s="18" t="s">
        <v>277</v>
      </c>
      <c r="E548" s="18" t="s">
        <v>301</v>
      </c>
      <c r="F548" s="18" t="s">
        <v>264</v>
      </c>
      <c r="G548" s="6">
        <v>57</v>
      </c>
      <c r="H548" s="6">
        <v>11</v>
      </c>
      <c r="I548" s="6">
        <v>2</v>
      </c>
      <c r="J548" s="6">
        <v>12</v>
      </c>
      <c r="K548" s="6">
        <v>10</v>
      </c>
    </row>
    <row r="549" spans="1:11" ht="12.75">
      <c r="A549" s="18">
        <v>547</v>
      </c>
      <c r="B549" s="18" t="s">
        <v>223</v>
      </c>
      <c r="C549" s="18" t="s">
        <v>271</v>
      </c>
      <c r="D549" s="18" t="s">
        <v>277</v>
      </c>
      <c r="E549" s="18" t="s">
        <v>301</v>
      </c>
      <c r="F549" s="18" t="s">
        <v>268</v>
      </c>
      <c r="G549" s="6">
        <v>59</v>
      </c>
      <c r="H549" s="6">
        <v>17</v>
      </c>
      <c r="I549" s="6">
        <v>0.5</v>
      </c>
      <c r="J549" s="6">
        <v>3</v>
      </c>
      <c r="K549" s="6">
        <v>2</v>
      </c>
    </row>
    <row r="550" spans="1:11" ht="12.75">
      <c r="A550" s="18">
        <v>548</v>
      </c>
      <c r="B550" s="18" t="s">
        <v>223</v>
      </c>
      <c r="C550" s="18" t="s">
        <v>271</v>
      </c>
      <c r="D550" s="18" t="s">
        <v>277</v>
      </c>
      <c r="E550" s="18" t="s">
        <v>301</v>
      </c>
      <c r="F550" s="18" t="s">
        <v>268</v>
      </c>
      <c r="G550" s="6">
        <v>59</v>
      </c>
      <c r="H550" s="6">
        <v>21</v>
      </c>
      <c r="I550" s="6">
        <v>2.8</v>
      </c>
      <c r="J550" s="6">
        <v>17</v>
      </c>
      <c r="K550" s="6">
        <v>15</v>
      </c>
    </row>
    <row r="551" spans="1:11" ht="12.75">
      <c r="A551" s="18">
        <v>549</v>
      </c>
      <c r="B551" s="18" t="s">
        <v>223</v>
      </c>
      <c r="C551" s="18" t="s">
        <v>271</v>
      </c>
      <c r="D551" s="18" t="s">
        <v>277</v>
      </c>
      <c r="E551" s="18" t="s">
        <v>301</v>
      </c>
      <c r="F551" s="18" t="s">
        <v>268</v>
      </c>
      <c r="G551" s="6">
        <v>61</v>
      </c>
      <c r="H551" s="6">
        <v>4</v>
      </c>
      <c r="I551" s="6">
        <v>5</v>
      </c>
      <c r="J551" s="6">
        <v>50</v>
      </c>
      <c r="K551" s="6">
        <v>47</v>
      </c>
    </row>
    <row r="552" spans="1:11" ht="12.75">
      <c r="A552" s="18">
        <v>550</v>
      </c>
      <c r="B552" s="18" t="s">
        <v>223</v>
      </c>
      <c r="C552" s="18" t="s">
        <v>271</v>
      </c>
      <c r="D552" s="18" t="s">
        <v>277</v>
      </c>
      <c r="E552" s="18" t="s">
        <v>301</v>
      </c>
      <c r="F552" s="18" t="s">
        <v>264</v>
      </c>
      <c r="G552" s="6">
        <v>61</v>
      </c>
      <c r="H552" s="6">
        <v>11</v>
      </c>
      <c r="I552" s="6">
        <v>5.9</v>
      </c>
      <c r="J552" s="6">
        <v>41</v>
      </c>
      <c r="K552" s="6">
        <v>36</v>
      </c>
    </row>
    <row r="553" spans="1:11" ht="11.25" customHeight="1">
      <c r="A553" s="18">
        <v>551</v>
      </c>
      <c r="B553" s="18" t="s">
        <v>223</v>
      </c>
      <c r="C553" s="18" t="s">
        <v>271</v>
      </c>
      <c r="D553" s="18" t="s">
        <v>277</v>
      </c>
      <c r="E553" s="18" t="s">
        <v>301</v>
      </c>
      <c r="F553" s="18" t="s">
        <v>264</v>
      </c>
      <c r="G553" s="6">
        <v>62</v>
      </c>
      <c r="H553" s="6">
        <v>4</v>
      </c>
      <c r="I553" s="6">
        <v>3.1</v>
      </c>
      <c r="J553" s="6">
        <v>31</v>
      </c>
      <c r="K553" s="6">
        <v>28</v>
      </c>
    </row>
    <row r="554" spans="1:11" ht="12.75">
      <c r="A554" s="18">
        <v>552</v>
      </c>
      <c r="B554" s="18" t="s">
        <v>223</v>
      </c>
      <c r="C554" s="18" t="s">
        <v>235</v>
      </c>
      <c r="D554" s="18" t="s">
        <v>236</v>
      </c>
      <c r="E554" s="18" t="s">
        <v>44</v>
      </c>
      <c r="F554" s="18" t="s">
        <v>230</v>
      </c>
      <c r="G554" s="6">
        <v>6</v>
      </c>
      <c r="H554" s="6">
        <v>5</v>
      </c>
      <c r="I554" s="6">
        <v>4.5</v>
      </c>
      <c r="J554" s="6">
        <v>36</v>
      </c>
      <c r="K554" s="6">
        <v>0</v>
      </c>
    </row>
    <row r="555" spans="1:11" ht="12.75">
      <c r="A555" s="18">
        <v>553</v>
      </c>
      <c r="B555" s="18" t="s">
        <v>223</v>
      </c>
      <c r="C555" s="18" t="s">
        <v>235</v>
      </c>
      <c r="D555" s="18" t="s">
        <v>236</v>
      </c>
      <c r="E555" s="18" t="s">
        <v>44</v>
      </c>
      <c r="F555" s="18" t="s">
        <v>264</v>
      </c>
      <c r="G555" s="6">
        <v>7</v>
      </c>
      <c r="H555" s="6">
        <v>1</v>
      </c>
      <c r="I555" s="6">
        <v>2</v>
      </c>
      <c r="J555" s="6">
        <v>12</v>
      </c>
      <c r="K555" s="6">
        <v>0</v>
      </c>
    </row>
    <row r="556" spans="1:11" ht="12.75">
      <c r="A556" s="18">
        <v>554</v>
      </c>
      <c r="B556" s="18" t="s">
        <v>223</v>
      </c>
      <c r="C556" s="18" t="s">
        <v>235</v>
      </c>
      <c r="D556" s="18" t="s">
        <v>236</v>
      </c>
      <c r="E556" s="18" t="s">
        <v>44</v>
      </c>
      <c r="F556" s="18" t="s">
        <v>264</v>
      </c>
      <c r="G556" s="6">
        <v>12</v>
      </c>
      <c r="H556" s="6">
        <v>1</v>
      </c>
      <c r="I556" s="6">
        <v>1.1</v>
      </c>
      <c r="J556" s="6">
        <v>9</v>
      </c>
      <c r="K556" s="6">
        <v>0</v>
      </c>
    </row>
    <row r="557" spans="1:11" ht="12.75">
      <c r="A557" s="18">
        <v>555</v>
      </c>
      <c r="B557" s="18" t="s">
        <v>223</v>
      </c>
      <c r="C557" s="18" t="s">
        <v>235</v>
      </c>
      <c r="D557" s="18" t="s">
        <v>236</v>
      </c>
      <c r="E557" s="18" t="s">
        <v>44</v>
      </c>
      <c r="F557" s="18" t="s">
        <v>264</v>
      </c>
      <c r="G557" s="6">
        <v>14</v>
      </c>
      <c r="H557" s="6">
        <v>9</v>
      </c>
      <c r="I557" s="6">
        <v>2</v>
      </c>
      <c r="J557" s="6">
        <v>14</v>
      </c>
      <c r="K557" s="6">
        <v>0</v>
      </c>
    </row>
    <row r="558" spans="1:11" ht="12.75">
      <c r="A558" s="18">
        <v>556</v>
      </c>
      <c r="B558" s="18" t="s">
        <v>223</v>
      </c>
      <c r="C558" s="18" t="s">
        <v>235</v>
      </c>
      <c r="D558" s="18" t="s">
        <v>243</v>
      </c>
      <c r="E558" s="18" t="s">
        <v>44</v>
      </c>
      <c r="F558" s="18" t="s">
        <v>264</v>
      </c>
      <c r="G558" s="6">
        <v>15</v>
      </c>
      <c r="H558" s="6">
        <v>26</v>
      </c>
      <c r="I558" s="6">
        <v>3.7</v>
      </c>
      <c r="J558" s="6">
        <v>30</v>
      </c>
      <c r="K558" s="6">
        <v>0</v>
      </c>
    </row>
    <row r="559" spans="1:11" ht="12.75">
      <c r="A559" s="18">
        <v>557</v>
      </c>
      <c r="B559" s="18" t="s">
        <v>223</v>
      </c>
      <c r="C559" s="18" t="s">
        <v>235</v>
      </c>
      <c r="D559" s="18" t="s">
        <v>243</v>
      </c>
      <c r="E559" s="18" t="s">
        <v>44</v>
      </c>
      <c r="F559" s="18" t="s">
        <v>268</v>
      </c>
      <c r="G559" s="6">
        <v>18</v>
      </c>
      <c r="H559" s="6">
        <v>16</v>
      </c>
      <c r="I559" s="6">
        <v>2.5</v>
      </c>
      <c r="J559" s="6">
        <v>18</v>
      </c>
      <c r="K559" s="6">
        <v>0</v>
      </c>
    </row>
    <row r="560" spans="1:11" ht="12.75">
      <c r="A560" s="18">
        <v>558</v>
      </c>
      <c r="B560" s="18" t="s">
        <v>223</v>
      </c>
      <c r="C560" s="18" t="s">
        <v>235</v>
      </c>
      <c r="D560" s="18" t="s">
        <v>236</v>
      </c>
      <c r="E560" s="18" t="s">
        <v>44</v>
      </c>
      <c r="F560" s="18" t="s">
        <v>264</v>
      </c>
      <c r="G560" s="6">
        <v>19</v>
      </c>
      <c r="H560" s="6">
        <v>5</v>
      </c>
      <c r="I560" s="6">
        <v>1.7</v>
      </c>
      <c r="J560" s="6">
        <v>10</v>
      </c>
      <c r="K560" s="6">
        <v>0</v>
      </c>
    </row>
    <row r="561" spans="1:11" ht="12.75">
      <c r="A561" s="18">
        <v>559</v>
      </c>
      <c r="B561" s="18" t="s">
        <v>223</v>
      </c>
      <c r="C561" s="18" t="s">
        <v>235</v>
      </c>
      <c r="D561" s="18" t="s">
        <v>243</v>
      </c>
      <c r="E561" s="18" t="s">
        <v>44</v>
      </c>
      <c r="F561" s="18" t="s">
        <v>264</v>
      </c>
      <c r="G561" s="6">
        <v>23</v>
      </c>
      <c r="H561" s="6">
        <v>25</v>
      </c>
      <c r="I561" s="6">
        <v>2.8</v>
      </c>
      <c r="J561" s="6">
        <v>17</v>
      </c>
      <c r="K561" s="6">
        <v>0</v>
      </c>
    </row>
    <row r="562" spans="1:11" ht="12.75">
      <c r="A562" s="18">
        <v>560</v>
      </c>
      <c r="B562" s="18" t="s">
        <v>223</v>
      </c>
      <c r="C562" s="18" t="s">
        <v>235</v>
      </c>
      <c r="D562" s="18" t="s">
        <v>245</v>
      </c>
      <c r="E562" s="18" t="s">
        <v>44</v>
      </c>
      <c r="F562" s="18" t="s">
        <v>264</v>
      </c>
      <c r="G562" s="6">
        <v>28</v>
      </c>
      <c r="H562" s="6">
        <v>4</v>
      </c>
      <c r="I562" s="6">
        <v>2</v>
      </c>
      <c r="J562" s="6">
        <v>14</v>
      </c>
      <c r="K562" s="6">
        <v>0</v>
      </c>
    </row>
    <row r="563" spans="1:11" ht="12.75">
      <c r="A563" s="18">
        <v>561</v>
      </c>
      <c r="B563" s="18" t="s">
        <v>223</v>
      </c>
      <c r="C563" s="18" t="s">
        <v>235</v>
      </c>
      <c r="D563" s="18" t="s">
        <v>245</v>
      </c>
      <c r="E563" s="18" t="s">
        <v>44</v>
      </c>
      <c r="F563" s="18" t="s">
        <v>264</v>
      </c>
      <c r="G563" s="6">
        <v>29</v>
      </c>
      <c r="H563" s="6">
        <v>3</v>
      </c>
      <c r="I563" s="6">
        <v>2.4</v>
      </c>
      <c r="J563" s="6">
        <v>12</v>
      </c>
      <c r="K563" s="6">
        <v>0</v>
      </c>
    </row>
    <row r="564" spans="1:11" ht="12.75">
      <c r="A564" s="18">
        <v>562</v>
      </c>
      <c r="B564" s="18" t="s">
        <v>223</v>
      </c>
      <c r="C564" s="18" t="s">
        <v>235</v>
      </c>
      <c r="D564" s="46" t="s">
        <v>328</v>
      </c>
      <c r="E564" s="18" t="s">
        <v>44</v>
      </c>
      <c r="F564" s="18" t="s">
        <v>264</v>
      </c>
      <c r="G564" s="6">
        <v>43</v>
      </c>
      <c r="H564" s="6">
        <v>15</v>
      </c>
      <c r="I564" s="6">
        <v>1.4</v>
      </c>
      <c r="J564" s="6">
        <v>10</v>
      </c>
      <c r="K564" s="6">
        <v>0</v>
      </c>
    </row>
    <row r="565" spans="1:11" ht="12.75">
      <c r="A565" s="18">
        <v>563</v>
      </c>
      <c r="B565" s="18" t="s">
        <v>223</v>
      </c>
      <c r="C565" s="18" t="s">
        <v>235</v>
      </c>
      <c r="D565" s="46" t="s">
        <v>328</v>
      </c>
      <c r="E565" s="18" t="s">
        <v>44</v>
      </c>
      <c r="F565" s="18" t="s">
        <v>264</v>
      </c>
      <c r="G565" s="6">
        <v>44</v>
      </c>
      <c r="H565" s="6">
        <v>10</v>
      </c>
      <c r="I565" s="6">
        <v>1</v>
      </c>
      <c r="J565" s="6">
        <v>7</v>
      </c>
      <c r="K565" s="6">
        <v>0</v>
      </c>
    </row>
    <row r="566" spans="1:11" ht="12.75">
      <c r="A566" s="18">
        <v>564</v>
      </c>
      <c r="B566" s="18" t="s">
        <v>223</v>
      </c>
      <c r="C566" s="18" t="s">
        <v>235</v>
      </c>
      <c r="D566" s="46" t="s">
        <v>328</v>
      </c>
      <c r="E566" s="18" t="s">
        <v>44</v>
      </c>
      <c r="F566" s="18" t="s">
        <v>264</v>
      </c>
      <c r="G566" s="6">
        <v>46</v>
      </c>
      <c r="H566" s="6">
        <v>18</v>
      </c>
      <c r="I566" s="6">
        <v>1.2</v>
      </c>
      <c r="J566" s="6">
        <v>10</v>
      </c>
      <c r="K566" s="6">
        <v>0</v>
      </c>
    </row>
    <row r="567" spans="1:11" ht="12.75">
      <c r="A567" s="18">
        <v>565</v>
      </c>
      <c r="B567" s="18" t="s">
        <v>223</v>
      </c>
      <c r="C567" s="18" t="s">
        <v>235</v>
      </c>
      <c r="D567" s="18" t="s">
        <v>236</v>
      </c>
      <c r="E567" s="18" t="s">
        <v>45</v>
      </c>
      <c r="F567" s="18" t="s">
        <v>268</v>
      </c>
      <c r="G567" s="6">
        <v>5</v>
      </c>
      <c r="H567" s="6">
        <v>21</v>
      </c>
      <c r="I567" s="6">
        <v>2</v>
      </c>
      <c r="J567" s="6">
        <v>30</v>
      </c>
      <c r="K567" s="6">
        <v>0</v>
      </c>
    </row>
    <row r="568" spans="1:11" ht="12.75">
      <c r="A568" s="18">
        <v>566</v>
      </c>
      <c r="B568" s="18" t="s">
        <v>223</v>
      </c>
      <c r="C568" s="18" t="s">
        <v>235</v>
      </c>
      <c r="D568" s="18" t="s">
        <v>236</v>
      </c>
      <c r="E568" s="18" t="s">
        <v>45</v>
      </c>
      <c r="F568" s="18" t="s">
        <v>264</v>
      </c>
      <c r="G568" s="6">
        <v>5</v>
      </c>
      <c r="H568" s="6">
        <v>27</v>
      </c>
      <c r="I568" s="6">
        <v>2.5</v>
      </c>
      <c r="J568" s="6">
        <v>25</v>
      </c>
      <c r="K568" s="6">
        <v>0</v>
      </c>
    </row>
    <row r="569" spans="1:11" ht="12.75">
      <c r="A569" s="18">
        <v>567</v>
      </c>
      <c r="B569" s="18" t="s">
        <v>223</v>
      </c>
      <c r="C569" s="18" t="s">
        <v>235</v>
      </c>
      <c r="D569" s="18" t="s">
        <v>236</v>
      </c>
      <c r="E569" s="18" t="s">
        <v>45</v>
      </c>
      <c r="F569" s="18" t="s">
        <v>268</v>
      </c>
      <c r="G569" s="6">
        <v>5</v>
      </c>
      <c r="H569" s="6">
        <v>29</v>
      </c>
      <c r="I569" s="6">
        <v>1.1</v>
      </c>
      <c r="J569" s="6">
        <v>20</v>
      </c>
      <c r="K569" s="6">
        <v>0</v>
      </c>
    </row>
    <row r="570" spans="1:11" ht="12.75">
      <c r="A570" s="18">
        <v>568</v>
      </c>
      <c r="B570" s="18" t="s">
        <v>223</v>
      </c>
      <c r="C570" s="18" t="s">
        <v>235</v>
      </c>
      <c r="D570" s="18" t="s">
        <v>236</v>
      </c>
      <c r="E570" s="18" t="s">
        <v>45</v>
      </c>
      <c r="F570" s="18" t="s">
        <v>264</v>
      </c>
      <c r="G570" s="6">
        <v>5</v>
      </c>
      <c r="H570" s="6">
        <v>30</v>
      </c>
      <c r="I570" s="6">
        <v>2.8</v>
      </c>
      <c r="J570" s="6">
        <v>40</v>
      </c>
      <c r="K570" s="6">
        <v>0</v>
      </c>
    </row>
    <row r="571" spans="1:11" ht="12.75">
      <c r="A571" s="18">
        <v>569</v>
      </c>
      <c r="B571" s="18" t="s">
        <v>223</v>
      </c>
      <c r="C571" s="18" t="s">
        <v>235</v>
      </c>
      <c r="D571" s="18" t="s">
        <v>236</v>
      </c>
      <c r="E571" s="18" t="s">
        <v>45</v>
      </c>
      <c r="F571" s="18" t="s">
        <v>264</v>
      </c>
      <c r="G571" s="6">
        <v>5</v>
      </c>
      <c r="H571" s="6">
        <v>37</v>
      </c>
      <c r="I571" s="6">
        <v>2.2</v>
      </c>
      <c r="J571" s="6">
        <v>35</v>
      </c>
      <c r="K571" s="6">
        <v>0</v>
      </c>
    </row>
    <row r="572" spans="1:11" ht="12.75">
      <c r="A572" s="18">
        <v>570</v>
      </c>
      <c r="B572" s="18" t="s">
        <v>223</v>
      </c>
      <c r="C572" s="18" t="s">
        <v>235</v>
      </c>
      <c r="D572" s="18" t="s">
        <v>236</v>
      </c>
      <c r="E572" s="18" t="s">
        <v>45</v>
      </c>
      <c r="F572" s="18" t="s">
        <v>230</v>
      </c>
      <c r="G572" s="6">
        <v>6</v>
      </c>
      <c r="H572" s="6">
        <v>4</v>
      </c>
      <c r="I572" s="6">
        <v>2.3</v>
      </c>
      <c r="J572" s="6">
        <v>27</v>
      </c>
      <c r="K572" s="6">
        <v>3</v>
      </c>
    </row>
    <row r="573" spans="1:11" ht="12.75">
      <c r="A573" s="18">
        <v>571</v>
      </c>
      <c r="B573" s="18" t="s">
        <v>223</v>
      </c>
      <c r="C573" s="18" t="s">
        <v>235</v>
      </c>
      <c r="D573" s="18" t="s">
        <v>236</v>
      </c>
      <c r="E573" s="18" t="s">
        <v>45</v>
      </c>
      <c r="F573" s="18" t="s">
        <v>230</v>
      </c>
      <c r="G573" s="6">
        <v>6</v>
      </c>
      <c r="H573" s="6">
        <v>6</v>
      </c>
      <c r="I573" s="6">
        <v>4.4</v>
      </c>
      <c r="J573" s="6">
        <v>53</v>
      </c>
      <c r="K573" s="6">
        <v>6</v>
      </c>
    </row>
    <row r="574" spans="1:11" ht="12.75">
      <c r="A574" s="18">
        <v>572</v>
      </c>
      <c r="B574" s="18" t="s">
        <v>223</v>
      </c>
      <c r="C574" s="18" t="s">
        <v>235</v>
      </c>
      <c r="D574" s="18" t="s">
        <v>243</v>
      </c>
      <c r="E574" s="18" t="s">
        <v>45</v>
      </c>
      <c r="F574" s="18" t="s">
        <v>264</v>
      </c>
      <c r="G574" s="6">
        <v>15</v>
      </c>
      <c r="H574" s="6">
        <v>19</v>
      </c>
      <c r="I574" s="6">
        <v>1</v>
      </c>
      <c r="J574" s="6">
        <v>11</v>
      </c>
      <c r="K574" s="6">
        <v>1</v>
      </c>
    </row>
    <row r="575" spans="1:11" ht="12.75">
      <c r="A575" s="18">
        <v>573</v>
      </c>
      <c r="B575" s="18" t="s">
        <v>223</v>
      </c>
      <c r="C575" s="18" t="s">
        <v>235</v>
      </c>
      <c r="D575" s="18" t="s">
        <v>243</v>
      </c>
      <c r="E575" s="18" t="s">
        <v>45</v>
      </c>
      <c r="F575" s="18" t="s">
        <v>230</v>
      </c>
      <c r="G575" s="6">
        <v>15</v>
      </c>
      <c r="H575" s="6">
        <v>21</v>
      </c>
      <c r="I575" s="6">
        <v>2</v>
      </c>
      <c r="J575" s="6">
        <v>24</v>
      </c>
      <c r="K575" s="6">
        <v>0</v>
      </c>
    </row>
    <row r="576" spans="1:11" ht="12.75">
      <c r="A576" s="18">
        <v>574</v>
      </c>
      <c r="B576" s="18" t="s">
        <v>223</v>
      </c>
      <c r="C576" s="18" t="s">
        <v>235</v>
      </c>
      <c r="D576" s="18" t="s">
        <v>243</v>
      </c>
      <c r="E576" s="18" t="s">
        <v>45</v>
      </c>
      <c r="F576" s="18" t="s">
        <v>230</v>
      </c>
      <c r="G576" s="6">
        <v>15</v>
      </c>
      <c r="H576" s="6">
        <v>22</v>
      </c>
      <c r="I576" s="6">
        <v>3.2</v>
      </c>
      <c r="J576" s="6">
        <v>38</v>
      </c>
      <c r="K576" s="6">
        <v>0</v>
      </c>
    </row>
    <row r="577" spans="1:11" ht="12.75">
      <c r="A577" s="18">
        <v>575</v>
      </c>
      <c r="B577" s="18" t="s">
        <v>223</v>
      </c>
      <c r="C577" s="18" t="s">
        <v>235</v>
      </c>
      <c r="D577" s="18" t="s">
        <v>243</v>
      </c>
      <c r="E577" s="18" t="s">
        <v>45</v>
      </c>
      <c r="F577" s="18" t="s">
        <v>230</v>
      </c>
      <c r="G577" s="6">
        <v>24</v>
      </c>
      <c r="H577" s="6">
        <v>12</v>
      </c>
      <c r="I577" s="6">
        <v>0.4</v>
      </c>
      <c r="J577" s="6">
        <v>4</v>
      </c>
      <c r="K577" s="6">
        <v>1</v>
      </c>
    </row>
    <row r="578" spans="1:11" ht="12.75">
      <c r="A578" s="18">
        <v>576</v>
      </c>
      <c r="B578" s="18" t="s">
        <v>223</v>
      </c>
      <c r="C578" s="18" t="s">
        <v>235</v>
      </c>
      <c r="D578" s="18" t="s">
        <v>243</v>
      </c>
      <c r="E578" s="18" t="s">
        <v>45</v>
      </c>
      <c r="F578" s="18" t="s">
        <v>264</v>
      </c>
      <c r="G578" s="6">
        <v>21</v>
      </c>
      <c r="H578" s="6">
        <v>14</v>
      </c>
      <c r="I578" s="6">
        <v>0.8</v>
      </c>
      <c r="J578" s="6">
        <v>8</v>
      </c>
      <c r="K578" s="6">
        <v>1</v>
      </c>
    </row>
    <row r="579" spans="1:11" ht="12.75">
      <c r="A579" s="18">
        <v>577</v>
      </c>
      <c r="B579" s="18" t="s">
        <v>223</v>
      </c>
      <c r="C579" s="18" t="s">
        <v>235</v>
      </c>
      <c r="D579" s="18" t="s">
        <v>243</v>
      </c>
      <c r="E579" s="18" t="s">
        <v>45</v>
      </c>
      <c r="F579" s="18" t="s">
        <v>264</v>
      </c>
      <c r="G579" s="6">
        <v>21</v>
      </c>
      <c r="H579" s="6">
        <v>17</v>
      </c>
      <c r="I579" s="6">
        <v>0.8</v>
      </c>
      <c r="J579" s="6">
        <v>8</v>
      </c>
      <c r="K579" s="6">
        <v>1</v>
      </c>
    </row>
    <row r="580" spans="1:11" ht="12.75">
      <c r="A580" s="18">
        <v>578</v>
      </c>
      <c r="B580" s="18" t="s">
        <v>223</v>
      </c>
      <c r="C580" s="18" t="s">
        <v>235</v>
      </c>
      <c r="D580" s="18" t="s">
        <v>245</v>
      </c>
      <c r="E580" s="18" t="s">
        <v>45</v>
      </c>
      <c r="F580" s="18" t="s">
        <v>230</v>
      </c>
      <c r="G580" s="6">
        <v>30</v>
      </c>
      <c r="H580" s="6">
        <v>9</v>
      </c>
      <c r="I580" s="6">
        <v>2</v>
      </c>
      <c r="J580" s="6">
        <v>24</v>
      </c>
      <c r="K580" s="6">
        <v>0</v>
      </c>
    </row>
    <row r="581" spans="1:11" ht="12.75">
      <c r="A581" s="18">
        <v>579</v>
      </c>
      <c r="B581" s="18" t="s">
        <v>223</v>
      </c>
      <c r="C581" s="18" t="s">
        <v>235</v>
      </c>
      <c r="D581" s="18" t="s">
        <v>245</v>
      </c>
      <c r="E581" s="18" t="s">
        <v>45</v>
      </c>
      <c r="F581" s="18" t="s">
        <v>280</v>
      </c>
      <c r="G581" s="6">
        <v>32</v>
      </c>
      <c r="H581" s="6">
        <v>9</v>
      </c>
      <c r="I581" s="6">
        <v>1.2</v>
      </c>
      <c r="J581" s="6">
        <v>15</v>
      </c>
      <c r="K581" s="6">
        <v>1</v>
      </c>
    </row>
    <row r="582" spans="1:11" ht="12.75">
      <c r="A582" s="18">
        <v>580</v>
      </c>
      <c r="B582" s="18" t="s">
        <v>223</v>
      </c>
      <c r="C582" s="18" t="s">
        <v>235</v>
      </c>
      <c r="D582" s="46" t="s">
        <v>328</v>
      </c>
      <c r="E582" s="18" t="s">
        <v>45</v>
      </c>
      <c r="F582" s="18" t="s">
        <v>264</v>
      </c>
      <c r="G582" s="6">
        <v>38</v>
      </c>
      <c r="H582" s="6">
        <v>8</v>
      </c>
      <c r="I582" s="6">
        <v>1</v>
      </c>
      <c r="J582" s="6">
        <v>12</v>
      </c>
      <c r="K582" s="6">
        <v>0</v>
      </c>
    </row>
    <row r="583" spans="1:11" ht="12.75">
      <c r="A583" s="18">
        <v>581</v>
      </c>
      <c r="B583" s="18" t="s">
        <v>223</v>
      </c>
      <c r="C583" s="18" t="s">
        <v>235</v>
      </c>
      <c r="D583" s="46" t="s">
        <v>328</v>
      </c>
      <c r="E583" s="18" t="s">
        <v>45</v>
      </c>
      <c r="F583" s="18" t="s">
        <v>264</v>
      </c>
      <c r="G583" s="6">
        <v>38</v>
      </c>
      <c r="H583" s="6">
        <v>11</v>
      </c>
      <c r="I583" s="6">
        <v>2.5</v>
      </c>
      <c r="J583" s="6">
        <v>27</v>
      </c>
      <c r="K583" s="6">
        <v>3</v>
      </c>
    </row>
    <row r="584" spans="1:11" ht="12.75">
      <c r="A584" s="18">
        <v>582</v>
      </c>
      <c r="B584" s="18" t="s">
        <v>223</v>
      </c>
      <c r="C584" s="18" t="s">
        <v>235</v>
      </c>
      <c r="D584" s="46" t="s">
        <v>328</v>
      </c>
      <c r="E584" s="18" t="s">
        <v>45</v>
      </c>
      <c r="F584" s="18" t="s">
        <v>230</v>
      </c>
      <c r="G584" s="6">
        <v>40</v>
      </c>
      <c r="H584" s="6">
        <v>5</v>
      </c>
      <c r="I584" s="6">
        <v>1.5</v>
      </c>
      <c r="J584" s="6">
        <v>18</v>
      </c>
      <c r="K584" s="6">
        <v>1</v>
      </c>
    </row>
    <row r="585" spans="1:11" ht="12.75">
      <c r="A585" s="18">
        <v>583</v>
      </c>
      <c r="B585" s="18" t="s">
        <v>223</v>
      </c>
      <c r="C585" s="18" t="s">
        <v>235</v>
      </c>
      <c r="D585" s="46" t="s">
        <v>328</v>
      </c>
      <c r="E585" s="18" t="s">
        <v>45</v>
      </c>
      <c r="F585" s="18" t="s">
        <v>230</v>
      </c>
      <c r="G585" s="6">
        <v>40</v>
      </c>
      <c r="H585" s="6">
        <v>6</v>
      </c>
      <c r="I585" s="6">
        <v>2.5</v>
      </c>
      <c r="J585" s="6">
        <v>30</v>
      </c>
      <c r="K585" s="6">
        <v>2</v>
      </c>
    </row>
    <row r="586" spans="1:11" ht="12.75">
      <c r="A586" s="18">
        <v>584</v>
      </c>
      <c r="B586" s="18" t="s">
        <v>223</v>
      </c>
      <c r="C586" s="18" t="s">
        <v>235</v>
      </c>
      <c r="D586" s="18" t="s">
        <v>236</v>
      </c>
      <c r="E586" s="18" t="s">
        <v>329</v>
      </c>
      <c r="F586" s="18" t="s">
        <v>230</v>
      </c>
      <c r="G586" s="6">
        <v>2</v>
      </c>
      <c r="H586" s="6">
        <v>18</v>
      </c>
      <c r="I586" s="6">
        <v>1.4</v>
      </c>
      <c r="J586" s="6">
        <v>35</v>
      </c>
      <c r="K586" s="6">
        <v>31</v>
      </c>
    </row>
    <row r="587" spans="1:11" ht="12.75">
      <c r="A587" s="18">
        <v>585</v>
      </c>
      <c r="B587" s="18" t="s">
        <v>223</v>
      </c>
      <c r="C587" s="18" t="s">
        <v>235</v>
      </c>
      <c r="D587" s="18" t="s">
        <v>236</v>
      </c>
      <c r="E587" s="18" t="s">
        <v>329</v>
      </c>
      <c r="F587" s="18" t="s">
        <v>264</v>
      </c>
      <c r="G587" s="6">
        <v>3</v>
      </c>
      <c r="H587" s="6">
        <v>12</v>
      </c>
      <c r="I587" s="6">
        <v>4.7</v>
      </c>
      <c r="J587" s="6">
        <v>120</v>
      </c>
      <c r="K587" s="6">
        <v>112</v>
      </c>
    </row>
    <row r="588" spans="1:11" ht="12.75">
      <c r="A588" s="18">
        <v>586</v>
      </c>
      <c r="B588" s="18" t="s">
        <v>223</v>
      </c>
      <c r="C588" s="18" t="s">
        <v>235</v>
      </c>
      <c r="D588" s="18" t="s">
        <v>243</v>
      </c>
      <c r="E588" s="18" t="s">
        <v>329</v>
      </c>
      <c r="F588" s="18" t="s">
        <v>264</v>
      </c>
      <c r="G588" s="6">
        <v>16</v>
      </c>
      <c r="H588" s="6">
        <v>14</v>
      </c>
      <c r="I588" s="6">
        <v>2.7</v>
      </c>
      <c r="J588" s="6">
        <v>54</v>
      </c>
      <c r="K588" s="6">
        <v>48</v>
      </c>
    </row>
    <row r="589" spans="1:11" ht="12.75">
      <c r="A589" s="18">
        <v>587</v>
      </c>
      <c r="B589" s="18" t="s">
        <v>223</v>
      </c>
      <c r="C589" s="18" t="s">
        <v>235</v>
      </c>
      <c r="D589" s="18" t="s">
        <v>245</v>
      </c>
      <c r="E589" s="18" t="s">
        <v>329</v>
      </c>
      <c r="F589" s="18" t="s">
        <v>230</v>
      </c>
      <c r="G589" s="6">
        <v>30</v>
      </c>
      <c r="H589" s="6">
        <v>17</v>
      </c>
      <c r="I589" s="6">
        <v>1.3</v>
      </c>
      <c r="J589" s="6">
        <v>26</v>
      </c>
      <c r="K589" s="6">
        <v>20</v>
      </c>
    </row>
    <row r="590" spans="1:11" ht="12.75">
      <c r="A590" s="18">
        <v>588</v>
      </c>
      <c r="B590" s="18" t="s">
        <v>223</v>
      </c>
      <c r="C590" s="18" t="s">
        <v>235</v>
      </c>
      <c r="D590" s="18" t="s">
        <v>245</v>
      </c>
      <c r="E590" s="18" t="s">
        <v>329</v>
      </c>
      <c r="F590" s="18" t="s">
        <v>264</v>
      </c>
      <c r="G590" s="6">
        <v>31</v>
      </c>
      <c r="H590" s="6">
        <v>2</v>
      </c>
      <c r="I590" s="6">
        <v>5.2</v>
      </c>
      <c r="J590" s="6">
        <v>78</v>
      </c>
      <c r="K590" s="6">
        <v>70</v>
      </c>
    </row>
    <row r="591" spans="1:11" ht="12.75">
      <c r="A591" s="18">
        <v>589</v>
      </c>
      <c r="B591" s="18" t="s">
        <v>223</v>
      </c>
      <c r="C591" s="18" t="s">
        <v>235</v>
      </c>
      <c r="D591" s="18" t="s">
        <v>236</v>
      </c>
      <c r="E591" s="18" t="s">
        <v>301</v>
      </c>
      <c r="F591" s="18" t="s">
        <v>264</v>
      </c>
      <c r="G591" s="6">
        <v>8</v>
      </c>
      <c r="H591" s="6">
        <v>7</v>
      </c>
      <c r="I591" s="6">
        <v>2.2</v>
      </c>
      <c r="J591" s="6">
        <v>33</v>
      </c>
      <c r="K591" s="6">
        <v>30</v>
      </c>
    </row>
    <row r="592" spans="1:11" ht="12.75">
      <c r="A592" s="18">
        <v>590</v>
      </c>
      <c r="B592" s="18" t="s">
        <v>223</v>
      </c>
      <c r="C592" s="18" t="s">
        <v>235</v>
      </c>
      <c r="D592" s="18" t="s">
        <v>243</v>
      </c>
      <c r="E592" s="18" t="s">
        <v>301</v>
      </c>
      <c r="F592" s="18" t="s">
        <v>264</v>
      </c>
      <c r="G592" s="6">
        <v>16</v>
      </c>
      <c r="H592" s="6">
        <v>2</v>
      </c>
      <c r="I592" s="6">
        <v>2.7</v>
      </c>
      <c r="J592" s="6">
        <v>91</v>
      </c>
      <c r="K592" s="6">
        <v>35</v>
      </c>
    </row>
    <row r="593" spans="1:11" ht="12.75">
      <c r="A593" s="18">
        <v>591</v>
      </c>
      <c r="B593" s="18" t="s">
        <v>223</v>
      </c>
      <c r="C593" s="18" t="s">
        <v>235</v>
      </c>
      <c r="D593" s="18" t="s">
        <v>243</v>
      </c>
      <c r="E593" s="18" t="s">
        <v>301</v>
      </c>
      <c r="F593" s="18" t="s">
        <v>264</v>
      </c>
      <c r="G593" s="6">
        <v>17</v>
      </c>
      <c r="H593" s="6">
        <v>18</v>
      </c>
      <c r="I593" s="6">
        <v>2.8</v>
      </c>
      <c r="J593" s="6">
        <v>56</v>
      </c>
      <c r="K593" s="6">
        <v>55</v>
      </c>
    </row>
    <row r="594" spans="1:11" ht="12.75">
      <c r="A594" s="18">
        <v>592</v>
      </c>
      <c r="B594" s="18" t="s">
        <v>223</v>
      </c>
      <c r="C594" s="18" t="s">
        <v>235</v>
      </c>
      <c r="D594" s="18" t="s">
        <v>245</v>
      </c>
      <c r="E594" s="18" t="s">
        <v>301</v>
      </c>
      <c r="F594" s="18" t="s">
        <v>298</v>
      </c>
      <c r="G594" s="6">
        <v>29</v>
      </c>
      <c r="H594" s="6">
        <v>9</v>
      </c>
      <c r="I594" s="6">
        <v>2.4</v>
      </c>
      <c r="J594" s="6">
        <v>48</v>
      </c>
      <c r="K594" s="6">
        <v>40</v>
      </c>
    </row>
    <row r="595" spans="1:11" ht="12.75">
      <c r="A595" s="18">
        <v>593</v>
      </c>
      <c r="B595" s="18" t="s">
        <v>223</v>
      </c>
      <c r="C595" s="18" t="s">
        <v>235</v>
      </c>
      <c r="D595" s="18" t="s">
        <v>245</v>
      </c>
      <c r="E595" s="18" t="s">
        <v>301</v>
      </c>
      <c r="F595" s="18" t="s">
        <v>248</v>
      </c>
      <c r="G595" s="6">
        <v>29</v>
      </c>
      <c r="H595" s="6">
        <v>26</v>
      </c>
      <c r="I595" s="6">
        <v>1.2</v>
      </c>
      <c r="J595" s="6">
        <v>24</v>
      </c>
      <c r="K595" s="6">
        <v>20</v>
      </c>
    </row>
    <row r="596" spans="1:11" ht="12.75">
      <c r="A596" s="18">
        <v>594</v>
      </c>
      <c r="B596" s="18" t="s">
        <v>223</v>
      </c>
      <c r="C596" s="18" t="s">
        <v>235</v>
      </c>
      <c r="D596" s="18" t="s">
        <v>245</v>
      </c>
      <c r="E596" s="18" t="s">
        <v>301</v>
      </c>
      <c r="F596" s="18" t="s">
        <v>252</v>
      </c>
      <c r="G596" s="6">
        <v>27</v>
      </c>
      <c r="H596" s="6">
        <v>11</v>
      </c>
      <c r="I596" s="6">
        <v>0.4</v>
      </c>
      <c r="J596" s="6">
        <v>6</v>
      </c>
      <c r="K596" s="6">
        <v>5</v>
      </c>
    </row>
    <row r="597" spans="1:11" ht="12.75">
      <c r="A597" s="18">
        <v>595</v>
      </c>
      <c r="B597" s="18" t="s">
        <v>223</v>
      </c>
      <c r="C597" s="18" t="s">
        <v>235</v>
      </c>
      <c r="D597" s="18" t="s">
        <v>245</v>
      </c>
      <c r="E597" s="18" t="s">
        <v>301</v>
      </c>
      <c r="F597" s="18" t="s">
        <v>252</v>
      </c>
      <c r="G597" s="6">
        <v>27</v>
      </c>
      <c r="H597" s="6">
        <v>15</v>
      </c>
      <c r="I597" s="6">
        <v>1.5</v>
      </c>
      <c r="J597" s="6">
        <v>45</v>
      </c>
      <c r="K597" s="6">
        <v>40</v>
      </c>
    </row>
    <row r="598" spans="1:11" ht="12.75">
      <c r="A598" s="18">
        <v>596</v>
      </c>
      <c r="B598" s="18" t="s">
        <v>223</v>
      </c>
      <c r="C598" s="18" t="s">
        <v>235</v>
      </c>
      <c r="D598" s="18" t="s">
        <v>328</v>
      </c>
      <c r="E598" s="18" t="s">
        <v>301</v>
      </c>
      <c r="F598" s="18" t="s">
        <v>248</v>
      </c>
      <c r="G598" s="6">
        <v>43</v>
      </c>
      <c r="H598" s="6">
        <v>20</v>
      </c>
      <c r="I598" s="6">
        <v>2.1</v>
      </c>
      <c r="J598" s="6">
        <v>30</v>
      </c>
      <c r="K598" s="6">
        <v>27</v>
      </c>
    </row>
    <row r="599" spans="1:11" ht="12.75">
      <c r="A599" s="18">
        <v>597</v>
      </c>
      <c r="B599" s="18" t="s">
        <v>223</v>
      </c>
      <c r="C599" s="18" t="s">
        <v>235</v>
      </c>
      <c r="D599" s="18" t="s">
        <v>328</v>
      </c>
      <c r="E599" s="18" t="s">
        <v>301</v>
      </c>
      <c r="F599" s="18" t="s">
        <v>248</v>
      </c>
      <c r="G599" s="6">
        <v>43</v>
      </c>
      <c r="H599" s="6">
        <v>1</v>
      </c>
      <c r="I599" s="6">
        <v>0.5</v>
      </c>
      <c r="J599" s="6">
        <v>13</v>
      </c>
      <c r="K599" s="6">
        <v>10</v>
      </c>
    </row>
    <row r="600" spans="1:11" ht="12.75">
      <c r="A600" s="18">
        <v>598</v>
      </c>
      <c r="B600" s="18" t="s">
        <v>223</v>
      </c>
      <c r="C600" s="18" t="s">
        <v>235</v>
      </c>
      <c r="D600" s="18" t="s">
        <v>328</v>
      </c>
      <c r="E600" s="18" t="s">
        <v>301</v>
      </c>
      <c r="F600" s="18" t="s">
        <v>230</v>
      </c>
      <c r="G600" s="6">
        <v>43</v>
      </c>
      <c r="H600" s="6">
        <v>2</v>
      </c>
      <c r="I600" s="6">
        <v>1.2</v>
      </c>
      <c r="J600" s="6">
        <v>30</v>
      </c>
      <c r="K600" s="6">
        <v>25</v>
      </c>
    </row>
    <row r="601" spans="1:11" ht="12.75">
      <c r="A601" s="18">
        <v>599</v>
      </c>
      <c r="B601" s="18" t="s">
        <v>223</v>
      </c>
      <c r="C601" s="18" t="s">
        <v>235</v>
      </c>
      <c r="D601" s="18" t="s">
        <v>328</v>
      </c>
      <c r="E601" s="18" t="s">
        <v>301</v>
      </c>
      <c r="F601" s="18" t="s">
        <v>259</v>
      </c>
      <c r="G601" s="6">
        <v>43</v>
      </c>
      <c r="H601" s="6">
        <v>4</v>
      </c>
      <c r="I601" s="6">
        <v>0.9</v>
      </c>
      <c r="J601" s="6">
        <v>18</v>
      </c>
      <c r="K601" s="6">
        <v>15</v>
      </c>
    </row>
    <row r="602" spans="1:11" ht="12.75">
      <c r="A602" s="18">
        <v>600</v>
      </c>
      <c r="B602" s="18" t="s">
        <v>223</v>
      </c>
      <c r="C602" s="18" t="s">
        <v>235</v>
      </c>
      <c r="D602" s="18" t="s">
        <v>328</v>
      </c>
      <c r="E602" s="18" t="s">
        <v>301</v>
      </c>
      <c r="F602" s="18" t="s">
        <v>248</v>
      </c>
      <c r="G602" s="6">
        <v>43</v>
      </c>
      <c r="H602" s="6">
        <v>3</v>
      </c>
      <c r="I602" s="6">
        <v>0.8</v>
      </c>
      <c r="J602" s="6">
        <v>16</v>
      </c>
      <c r="K602" s="6">
        <v>13</v>
      </c>
    </row>
    <row r="603" spans="1:11" ht="12.75">
      <c r="A603" s="18">
        <v>601</v>
      </c>
      <c r="B603" s="18" t="s">
        <v>223</v>
      </c>
      <c r="C603" s="18" t="s">
        <v>235</v>
      </c>
      <c r="D603" s="18" t="s">
        <v>328</v>
      </c>
      <c r="E603" s="18" t="s">
        <v>301</v>
      </c>
      <c r="F603" s="18" t="s">
        <v>230</v>
      </c>
      <c r="G603" s="6">
        <v>41</v>
      </c>
      <c r="H603" s="6">
        <v>10</v>
      </c>
      <c r="I603" s="6">
        <v>4.5</v>
      </c>
      <c r="J603" s="6">
        <v>135</v>
      </c>
      <c r="K603" s="6">
        <v>128</v>
      </c>
    </row>
    <row r="604" spans="1:11" ht="12.75">
      <c r="A604" s="18">
        <v>602</v>
      </c>
      <c r="B604" s="18" t="s">
        <v>223</v>
      </c>
      <c r="C604" s="18" t="s">
        <v>235</v>
      </c>
      <c r="D604" s="18" t="s">
        <v>328</v>
      </c>
      <c r="E604" s="18" t="s">
        <v>301</v>
      </c>
      <c r="F604" s="18" t="s">
        <v>264</v>
      </c>
      <c r="G604" s="6">
        <v>44</v>
      </c>
      <c r="H604" s="6">
        <v>5</v>
      </c>
      <c r="I604" s="6">
        <v>4.5</v>
      </c>
      <c r="J604" s="6">
        <v>90</v>
      </c>
      <c r="K604" s="6">
        <v>85</v>
      </c>
    </row>
    <row r="605" spans="1:11" ht="12.75">
      <c r="A605" s="18">
        <v>603</v>
      </c>
      <c r="B605" s="18" t="s">
        <v>223</v>
      </c>
      <c r="C605" s="18" t="s">
        <v>235</v>
      </c>
      <c r="D605" s="18" t="s">
        <v>236</v>
      </c>
      <c r="E605" s="18" t="s">
        <v>301</v>
      </c>
      <c r="F605" s="18" t="s">
        <v>264</v>
      </c>
      <c r="G605" s="6">
        <v>9</v>
      </c>
      <c r="H605" s="6">
        <v>19</v>
      </c>
      <c r="I605" s="6">
        <v>1.8</v>
      </c>
      <c r="J605" s="6">
        <v>27</v>
      </c>
      <c r="K605" s="6">
        <v>24</v>
      </c>
    </row>
    <row r="606" spans="1:11" ht="12.75">
      <c r="A606" s="18">
        <v>604</v>
      </c>
      <c r="B606" s="18" t="s">
        <v>223</v>
      </c>
      <c r="C606" s="18" t="s">
        <v>235</v>
      </c>
      <c r="D606" s="18" t="s">
        <v>243</v>
      </c>
      <c r="E606" s="18" t="s">
        <v>301</v>
      </c>
      <c r="F606" s="18" t="s">
        <v>248</v>
      </c>
      <c r="G606" s="6">
        <v>10</v>
      </c>
      <c r="H606" s="6">
        <v>13</v>
      </c>
      <c r="I606" s="6">
        <v>3</v>
      </c>
      <c r="J606" s="6">
        <v>45</v>
      </c>
      <c r="K606" s="6">
        <v>40</v>
      </c>
    </row>
    <row r="607" spans="1:11" ht="12.75">
      <c r="A607" s="18">
        <v>605</v>
      </c>
      <c r="B607" s="18" t="s">
        <v>223</v>
      </c>
      <c r="C607" s="18" t="s">
        <v>235</v>
      </c>
      <c r="D607" s="18" t="s">
        <v>243</v>
      </c>
      <c r="E607" s="18" t="s">
        <v>301</v>
      </c>
      <c r="F607" s="18" t="s">
        <v>248</v>
      </c>
      <c r="G607" s="6">
        <v>10</v>
      </c>
      <c r="H607" s="6">
        <v>18</v>
      </c>
      <c r="I607" s="6">
        <v>1.3</v>
      </c>
      <c r="J607" s="6">
        <v>20</v>
      </c>
      <c r="K607" s="6">
        <v>15</v>
      </c>
    </row>
    <row r="608" spans="1:11" ht="12.75">
      <c r="A608" s="18">
        <v>606</v>
      </c>
      <c r="B608" s="18" t="s">
        <v>223</v>
      </c>
      <c r="C608" s="18" t="s">
        <v>235</v>
      </c>
      <c r="D608" s="18" t="s">
        <v>243</v>
      </c>
      <c r="E608" s="18" t="s">
        <v>301</v>
      </c>
      <c r="F608" s="18" t="s">
        <v>248</v>
      </c>
      <c r="G608" s="6">
        <v>10</v>
      </c>
      <c r="H608" s="6">
        <v>19</v>
      </c>
      <c r="I608" s="6">
        <v>0.5</v>
      </c>
      <c r="J608" s="6">
        <v>5</v>
      </c>
      <c r="K608" s="6">
        <v>4</v>
      </c>
    </row>
    <row r="609" spans="1:11" ht="12.75">
      <c r="A609" s="18">
        <v>607</v>
      </c>
      <c r="B609" s="18" t="s">
        <v>223</v>
      </c>
      <c r="C609" s="18" t="s">
        <v>235</v>
      </c>
      <c r="D609" s="18" t="s">
        <v>243</v>
      </c>
      <c r="E609" s="18" t="s">
        <v>301</v>
      </c>
      <c r="F609" s="18" t="s">
        <v>280</v>
      </c>
      <c r="G609" s="6">
        <v>10</v>
      </c>
      <c r="H609" s="6">
        <v>25</v>
      </c>
      <c r="I609" s="6">
        <v>2.8</v>
      </c>
      <c r="J609" s="6">
        <v>84</v>
      </c>
      <c r="K609" s="6">
        <v>80</v>
      </c>
    </row>
    <row r="610" spans="1:11" ht="12.75">
      <c r="A610" s="18">
        <v>608</v>
      </c>
      <c r="B610" s="18" t="s">
        <v>223</v>
      </c>
      <c r="C610" s="18" t="s">
        <v>235</v>
      </c>
      <c r="D610" s="18" t="s">
        <v>243</v>
      </c>
      <c r="E610" s="18" t="s">
        <v>301</v>
      </c>
      <c r="F610" s="18" t="s">
        <v>242</v>
      </c>
      <c r="G610" s="6">
        <v>18</v>
      </c>
      <c r="H610" s="6">
        <v>10</v>
      </c>
      <c r="I610" s="6">
        <v>9.1</v>
      </c>
      <c r="J610" s="6">
        <v>136</v>
      </c>
      <c r="K610" s="6">
        <v>130</v>
      </c>
    </row>
    <row r="611" spans="1:11" ht="12.75">
      <c r="A611" s="18">
        <v>609</v>
      </c>
      <c r="B611" s="18" t="s">
        <v>223</v>
      </c>
      <c r="C611" s="18" t="s">
        <v>235</v>
      </c>
      <c r="D611" s="18" t="s">
        <v>236</v>
      </c>
      <c r="E611" s="18" t="s">
        <v>301</v>
      </c>
      <c r="F611" s="18" t="s">
        <v>252</v>
      </c>
      <c r="G611" s="6">
        <v>20</v>
      </c>
      <c r="H611" s="6">
        <v>5</v>
      </c>
      <c r="I611" s="6">
        <v>2.7</v>
      </c>
      <c r="J611" s="6">
        <v>40</v>
      </c>
      <c r="K611" s="6">
        <v>35</v>
      </c>
    </row>
    <row r="612" spans="1:11" ht="12.75">
      <c r="A612" s="18">
        <v>610</v>
      </c>
      <c r="B612" s="18" t="s">
        <v>223</v>
      </c>
      <c r="C612" s="18" t="s">
        <v>235</v>
      </c>
      <c r="D612" s="18" t="s">
        <v>236</v>
      </c>
      <c r="E612" s="18" t="s">
        <v>301</v>
      </c>
      <c r="F612" s="18" t="s">
        <v>248</v>
      </c>
      <c r="G612" s="6">
        <v>19</v>
      </c>
      <c r="H612" s="6">
        <v>43</v>
      </c>
      <c r="I612" s="6">
        <v>2.4</v>
      </c>
      <c r="J612" s="6">
        <v>36</v>
      </c>
      <c r="K612" s="6">
        <v>32</v>
      </c>
    </row>
    <row r="613" spans="1:11" ht="12.75">
      <c r="A613" s="18">
        <v>611</v>
      </c>
      <c r="B613" s="18" t="s">
        <v>223</v>
      </c>
      <c r="C613" s="18" t="s">
        <v>235</v>
      </c>
      <c r="D613" s="18" t="s">
        <v>243</v>
      </c>
      <c r="E613" s="18" t="s">
        <v>301</v>
      </c>
      <c r="F613" s="18" t="s">
        <v>264</v>
      </c>
      <c r="G613" s="6">
        <v>17</v>
      </c>
      <c r="H613" s="6">
        <v>1</v>
      </c>
      <c r="I613" s="6">
        <v>11.9</v>
      </c>
      <c r="J613" s="6">
        <v>178</v>
      </c>
      <c r="K613" s="6">
        <v>170</v>
      </c>
    </row>
    <row r="614" spans="1:11" ht="12.75">
      <c r="A614" s="18">
        <v>612</v>
      </c>
      <c r="B614" s="18" t="s">
        <v>223</v>
      </c>
      <c r="C614" s="18" t="s">
        <v>235</v>
      </c>
      <c r="D614" s="18" t="s">
        <v>245</v>
      </c>
      <c r="E614" s="18" t="s">
        <v>301</v>
      </c>
      <c r="F614" s="18" t="s">
        <v>264</v>
      </c>
      <c r="G614" s="6">
        <v>29</v>
      </c>
      <c r="H614" s="6">
        <v>17</v>
      </c>
      <c r="I614" s="6">
        <v>3</v>
      </c>
      <c r="J614" s="6">
        <v>45</v>
      </c>
      <c r="K614" s="6">
        <v>40</v>
      </c>
    </row>
    <row r="615" spans="1:11" ht="12.75">
      <c r="A615" s="18">
        <v>613</v>
      </c>
      <c r="B615" s="18" t="s">
        <v>223</v>
      </c>
      <c r="C615" s="18" t="s">
        <v>235</v>
      </c>
      <c r="D615" s="18" t="s">
        <v>245</v>
      </c>
      <c r="E615" s="18" t="s">
        <v>301</v>
      </c>
      <c r="F615" s="18" t="s">
        <v>264</v>
      </c>
      <c r="G615" s="6">
        <v>28</v>
      </c>
      <c r="H615" s="6">
        <v>17</v>
      </c>
      <c r="I615" s="6">
        <v>1.5</v>
      </c>
      <c r="J615" s="6">
        <v>23</v>
      </c>
      <c r="K615" s="6">
        <v>20</v>
      </c>
    </row>
    <row r="616" spans="1:11" ht="12.75">
      <c r="A616" s="18">
        <v>614</v>
      </c>
      <c r="B616" s="18" t="s">
        <v>223</v>
      </c>
      <c r="C616" s="46" t="s">
        <v>290</v>
      </c>
      <c r="D616" s="46" t="s">
        <v>291</v>
      </c>
      <c r="E616" s="46" t="s">
        <v>44</v>
      </c>
      <c r="F616" s="46" t="s">
        <v>268</v>
      </c>
      <c r="G616" s="6">
        <v>12</v>
      </c>
      <c r="H616" s="6">
        <v>13</v>
      </c>
      <c r="I616" s="6">
        <v>0.4</v>
      </c>
      <c r="J616" s="6">
        <v>2</v>
      </c>
      <c r="K616" s="6">
        <v>0</v>
      </c>
    </row>
    <row r="617" spans="1:11" ht="12.75">
      <c r="A617" s="18">
        <v>615</v>
      </c>
      <c r="B617" s="18" t="s">
        <v>223</v>
      </c>
      <c r="C617" s="46" t="s">
        <v>290</v>
      </c>
      <c r="D617" s="46" t="s">
        <v>291</v>
      </c>
      <c r="E617" s="46" t="s">
        <v>44</v>
      </c>
      <c r="F617" s="46" t="s">
        <v>268</v>
      </c>
      <c r="G617" s="6">
        <v>18</v>
      </c>
      <c r="H617" s="6">
        <v>11</v>
      </c>
      <c r="I617" s="6">
        <v>0.3</v>
      </c>
      <c r="J617" s="6">
        <v>3</v>
      </c>
      <c r="K617" s="6">
        <v>0</v>
      </c>
    </row>
    <row r="618" spans="1:11" ht="12.75">
      <c r="A618" s="18">
        <v>616</v>
      </c>
      <c r="B618" s="18" t="s">
        <v>223</v>
      </c>
      <c r="C618" s="46" t="s">
        <v>290</v>
      </c>
      <c r="D618" s="46" t="s">
        <v>330</v>
      </c>
      <c r="E618" s="46" t="s">
        <v>44</v>
      </c>
      <c r="F618" s="46" t="s">
        <v>268</v>
      </c>
      <c r="G618" s="6">
        <v>21</v>
      </c>
      <c r="H618" s="6">
        <v>3</v>
      </c>
      <c r="I618" s="6">
        <v>1.2</v>
      </c>
      <c r="J618" s="6">
        <v>6</v>
      </c>
      <c r="K618" s="6">
        <v>0</v>
      </c>
    </row>
    <row r="619" spans="1:11" ht="12.75">
      <c r="A619" s="18">
        <v>617</v>
      </c>
      <c r="B619" s="18" t="s">
        <v>223</v>
      </c>
      <c r="C619" s="46" t="s">
        <v>290</v>
      </c>
      <c r="D619" s="46" t="s">
        <v>330</v>
      </c>
      <c r="E619" s="46" t="s">
        <v>44</v>
      </c>
      <c r="F619" s="46" t="s">
        <v>268</v>
      </c>
      <c r="G619" s="6">
        <v>24</v>
      </c>
      <c r="H619" s="6">
        <v>1</v>
      </c>
      <c r="I619" s="6">
        <v>0.9</v>
      </c>
      <c r="J619" s="6">
        <v>4</v>
      </c>
      <c r="K619" s="6">
        <v>0</v>
      </c>
    </row>
    <row r="620" spans="1:11" ht="12.75">
      <c r="A620" s="18">
        <v>618</v>
      </c>
      <c r="B620" s="18" t="s">
        <v>223</v>
      </c>
      <c r="C620" s="46" t="s">
        <v>290</v>
      </c>
      <c r="D620" s="46" t="s">
        <v>330</v>
      </c>
      <c r="E620" s="46" t="s">
        <v>44</v>
      </c>
      <c r="F620" s="46" t="s">
        <v>264</v>
      </c>
      <c r="G620" s="6">
        <v>24</v>
      </c>
      <c r="H620" s="6">
        <v>4</v>
      </c>
      <c r="I620" s="6">
        <v>0.9</v>
      </c>
      <c r="J620" s="6">
        <v>5</v>
      </c>
      <c r="K620" s="6">
        <v>0</v>
      </c>
    </row>
    <row r="621" spans="1:11" ht="12.75">
      <c r="A621" s="18">
        <v>619</v>
      </c>
      <c r="B621" s="18" t="s">
        <v>223</v>
      </c>
      <c r="C621" s="46" t="s">
        <v>290</v>
      </c>
      <c r="D621" s="46" t="s">
        <v>330</v>
      </c>
      <c r="E621" s="46" t="s">
        <v>44</v>
      </c>
      <c r="F621" s="46" t="s">
        <v>268</v>
      </c>
      <c r="G621" s="6">
        <v>30</v>
      </c>
      <c r="H621" s="6">
        <v>5</v>
      </c>
      <c r="I621" s="6">
        <v>0.6</v>
      </c>
      <c r="J621" s="6">
        <v>4</v>
      </c>
      <c r="K621" s="6">
        <v>0</v>
      </c>
    </row>
    <row r="622" spans="1:11" ht="12.75">
      <c r="A622" s="18">
        <v>620</v>
      </c>
      <c r="B622" s="18" t="s">
        <v>223</v>
      </c>
      <c r="C622" s="46" t="s">
        <v>290</v>
      </c>
      <c r="D622" s="46" t="s">
        <v>330</v>
      </c>
      <c r="E622" s="46" t="s">
        <v>44</v>
      </c>
      <c r="F622" s="46" t="s">
        <v>268</v>
      </c>
      <c r="G622" s="6">
        <v>37</v>
      </c>
      <c r="H622" s="6">
        <v>12</v>
      </c>
      <c r="I622" s="6">
        <v>2.5</v>
      </c>
      <c r="J622" s="6">
        <v>14</v>
      </c>
      <c r="K622" s="6">
        <v>0</v>
      </c>
    </row>
    <row r="623" spans="1:11" ht="12.75">
      <c r="A623" s="18">
        <v>621</v>
      </c>
      <c r="B623" s="18" t="s">
        <v>223</v>
      </c>
      <c r="C623" s="46" t="s">
        <v>290</v>
      </c>
      <c r="D623" s="46" t="s">
        <v>291</v>
      </c>
      <c r="E623" s="46" t="s">
        <v>45</v>
      </c>
      <c r="F623" s="46" t="s">
        <v>230</v>
      </c>
      <c r="G623" s="6">
        <v>9</v>
      </c>
      <c r="H623" s="6">
        <v>4</v>
      </c>
      <c r="I623" s="6">
        <v>1.5</v>
      </c>
      <c r="J623" s="6">
        <v>15</v>
      </c>
      <c r="K623" s="6">
        <v>0</v>
      </c>
    </row>
    <row r="624" spans="1:11" ht="12.75">
      <c r="A624" s="18">
        <v>622</v>
      </c>
      <c r="B624" s="18" t="s">
        <v>223</v>
      </c>
      <c r="C624" s="46" t="s">
        <v>290</v>
      </c>
      <c r="D624" s="46" t="s">
        <v>291</v>
      </c>
      <c r="E624" s="46" t="s">
        <v>45</v>
      </c>
      <c r="F624" s="46" t="s">
        <v>230</v>
      </c>
      <c r="G624" s="6">
        <v>9</v>
      </c>
      <c r="H624" s="6">
        <v>11</v>
      </c>
      <c r="I624" s="6">
        <v>1.7</v>
      </c>
      <c r="J624" s="6">
        <v>19</v>
      </c>
      <c r="K624" s="6">
        <v>0</v>
      </c>
    </row>
    <row r="625" spans="1:11" ht="12.75">
      <c r="A625" s="18">
        <v>623</v>
      </c>
      <c r="B625" s="18" t="s">
        <v>223</v>
      </c>
      <c r="C625" s="46" t="s">
        <v>290</v>
      </c>
      <c r="D625" s="46" t="s">
        <v>291</v>
      </c>
      <c r="E625" s="46" t="s">
        <v>45</v>
      </c>
      <c r="F625" s="46" t="s">
        <v>230</v>
      </c>
      <c r="G625" s="6">
        <v>9</v>
      </c>
      <c r="H625" s="6">
        <v>12</v>
      </c>
      <c r="I625" s="6">
        <v>1.3</v>
      </c>
      <c r="J625" s="6">
        <v>14</v>
      </c>
      <c r="K625" s="6">
        <v>0</v>
      </c>
    </row>
    <row r="626" spans="1:11" ht="12.75">
      <c r="A626" s="18">
        <v>624</v>
      </c>
      <c r="B626" s="18" t="s">
        <v>223</v>
      </c>
      <c r="C626" s="46" t="s">
        <v>290</v>
      </c>
      <c r="D626" s="46" t="s">
        <v>291</v>
      </c>
      <c r="E626" s="46" t="s">
        <v>45</v>
      </c>
      <c r="F626" s="46" t="s">
        <v>268</v>
      </c>
      <c r="G626" s="6">
        <v>11</v>
      </c>
      <c r="H626" s="6">
        <v>16</v>
      </c>
      <c r="I626" s="6">
        <v>1</v>
      </c>
      <c r="J626" s="6">
        <v>10</v>
      </c>
      <c r="K626" s="6">
        <v>1</v>
      </c>
    </row>
    <row r="627" spans="1:11" ht="12.75">
      <c r="A627" s="18">
        <v>625</v>
      </c>
      <c r="B627" s="18" t="s">
        <v>223</v>
      </c>
      <c r="C627" s="46" t="s">
        <v>290</v>
      </c>
      <c r="D627" s="46" t="s">
        <v>291</v>
      </c>
      <c r="E627" s="46" t="s">
        <v>45</v>
      </c>
      <c r="F627" s="46" t="s">
        <v>230</v>
      </c>
      <c r="G627" s="6">
        <v>12</v>
      </c>
      <c r="H627" s="6">
        <v>4</v>
      </c>
      <c r="I627" s="6">
        <v>1.4</v>
      </c>
      <c r="J627" s="6">
        <v>15</v>
      </c>
      <c r="K627" s="6">
        <v>0</v>
      </c>
    </row>
    <row r="628" spans="1:11" ht="12.75">
      <c r="A628" s="18">
        <v>626</v>
      </c>
      <c r="B628" s="18" t="s">
        <v>223</v>
      </c>
      <c r="C628" s="46" t="s">
        <v>290</v>
      </c>
      <c r="D628" s="46" t="s">
        <v>330</v>
      </c>
      <c r="E628" s="46" t="s">
        <v>45</v>
      </c>
      <c r="F628" s="46" t="s">
        <v>268</v>
      </c>
      <c r="G628" s="6">
        <v>20</v>
      </c>
      <c r="H628" s="6">
        <v>13</v>
      </c>
      <c r="I628" s="6">
        <v>0.7</v>
      </c>
      <c r="J628" s="6">
        <v>8</v>
      </c>
      <c r="K628" s="6">
        <v>1</v>
      </c>
    </row>
    <row r="629" spans="1:11" ht="12.75">
      <c r="A629" s="18">
        <v>627</v>
      </c>
      <c r="B629" s="18" t="s">
        <v>223</v>
      </c>
      <c r="C629" s="46" t="s">
        <v>290</v>
      </c>
      <c r="D629" s="46" t="s">
        <v>330</v>
      </c>
      <c r="E629" s="46" t="s">
        <v>45</v>
      </c>
      <c r="F629" s="46" t="s">
        <v>268</v>
      </c>
      <c r="G629" s="6">
        <v>26</v>
      </c>
      <c r="H629" s="6">
        <v>27</v>
      </c>
      <c r="I629" s="6">
        <v>1.4</v>
      </c>
      <c r="J629" s="6">
        <v>15</v>
      </c>
      <c r="K629" s="6">
        <v>2</v>
      </c>
    </row>
    <row r="630" spans="1:11" ht="12.75">
      <c r="A630" s="18">
        <v>628</v>
      </c>
      <c r="B630" s="18" t="s">
        <v>223</v>
      </c>
      <c r="C630" s="46" t="s">
        <v>290</v>
      </c>
      <c r="D630" s="46" t="s">
        <v>330</v>
      </c>
      <c r="E630" s="46" t="s">
        <v>45</v>
      </c>
      <c r="F630" s="46" t="s">
        <v>230</v>
      </c>
      <c r="G630" s="6">
        <v>27</v>
      </c>
      <c r="H630" s="6">
        <v>9</v>
      </c>
      <c r="I630" s="6">
        <v>2.6</v>
      </c>
      <c r="J630" s="6">
        <v>29</v>
      </c>
      <c r="K630" s="6">
        <v>2</v>
      </c>
    </row>
    <row r="631" spans="1:11" ht="12.75">
      <c r="A631" s="18">
        <v>629</v>
      </c>
      <c r="B631" s="18" t="s">
        <v>223</v>
      </c>
      <c r="C631" s="46" t="s">
        <v>290</v>
      </c>
      <c r="D631" s="46" t="s">
        <v>330</v>
      </c>
      <c r="E631" s="46" t="s">
        <v>45</v>
      </c>
      <c r="F631" s="46" t="s">
        <v>264</v>
      </c>
      <c r="G631" s="6">
        <v>27</v>
      </c>
      <c r="H631" s="6">
        <v>16</v>
      </c>
      <c r="I631" s="6">
        <v>1.6</v>
      </c>
      <c r="J631" s="6">
        <v>17</v>
      </c>
      <c r="K631" s="6">
        <v>1</v>
      </c>
    </row>
    <row r="632" spans="1:11" ht="12.75">
      <c r="A632" s="18">
        <v>630</v>
      </c>
      <c r="B632" s="18" t="s">
        <v>223</v>
      </c>
      <c r="C632" s="46" t="s">
        <v>290</v>
      </c>
      <c r="D632" s="46" t="s">
        <v>330</v>
      </c>
      <c r="E632" s="46" t="s">
        <v>45</v>
      </c>
      <c r="F632" s="46" t="s">
        <v>230</v>
      </c>
      <c r="G632" s="6">
        <v>36</v>
      </c>
      <c r="H632" s="6">
        <v>8</v>
      </c>
      <c r="I632" s="6">
        <v>2.7</v>
      </c>
      <c r="J632" s="6">
        <v>30</v>
      </c>
      <c r="K632" s="6">
        <v>2</v>
      </c>
    </row>
    <row r="633" spans="1:11" ht="12.75">
      <c r="A633" s="18">
        <v>631</v>
      </c>
      <c r="B633" s="18" t="s">
        <v>223</v>
      </c>
      <c r="C633" s="46" t="s">
        <v>290</v>
      </c>
      <c r="D633" s="46" t="s">
        <v>330</v>
      </c>
      <c r="E633" s="46" t="s">
        <v>45</v>
      </c>
      <c r="F633" s="46" t="s">
        <v>268</v>
      </c>
      <c r="G633" s="6">
        <v>37</v>
      </c>
      <c r="H633" s="6">
        <v>2</v>
      </c>
      <c r="I633" s="6">
        <v>0.4</v>
      </c>
      <c r="J633" s="6">
        <v>5</v>
      </c>
      <c r="K633" s="6">
        <v>0</v>
      </c>
    </row>
    <row r="634" spans="1:11" ht="12.75">
      <c r="A634" s="18">
        <v>632</v>
      </c>
      <c r="B634" s="18" t="s">
        <v>223</v>
      </c>
      <c r="C634" s="46" t="s">
        <v>290</v>
      </c>
      <c r="D634" s="46" t="s">
        <v>330</v>
      </c>
      <c r="E634" s="46" t="s">
        <v>45</v>
      </c>
      <c r="F634" s="46" t="s">
        <v>230</v>
      </c>
      <c r="G634" s="6">
        <v>37</v>
      </c>
      <c r="H634" s="6">
        <v>11</v>
      </c>
      <c r="I634" s="6">
        <v>1.1</v>
      </c>
      <c r="J634" s="6">
        <v>12</v>
      </c>
      <c r="K634" s="6">
        <v>0</v>
      </c>
    </row>
    <row r="635" spans="1:11" ht="12.75">
      <c r="A635" s="18">
        <v>633</v>
      </c>
      <c r="B635" s="18" t="s">
        <v>223</v>
      </c>
      <c r="C635" s="46" t="s">
        <v>290</v>
      </c>
      <c r="D635" s="46" t="s">
        <v>291</v>
      </c>
      <c r="E635" s="46" t="s">
        <v>49</v>
      </c>
      <c r="F635" s="46" t="s">
        <v>264</v>
      </c>
      <c r="G635" s="6">
        <v>13</v>
      </c>
      <c r="H635" s="6">
        <v>30</v>
      </c>
      <c r="I635" s="6">
        <v>2.9</v>
      </c>
      <c r="J635" s="6">
        <v>70</v>
      </c>
      <c r="K635" s="6">
        <v>65</v>
      </c>
    </row>
    <row r="636" spans="1:11" ht="12.75">
      <c r="A636" s="18">
        <v>634</v>
      </c>
      <c r="B636" s="18" t="s">
        <v>223</v>
      </c>
      <c r="C636" s="46" t="s">
        <v>290</v>
      </c>
      <c r="D636" s="46" t="s">
        <v>291</v>
      </c>
      <c r="E636" s="46" t="s">
        <v>49</v>
      </c>
      <c r="F636" s="46" t="s">
        <v>298</v>
      </c>
      <c r="G636" s="6">
        <v>15</v>
      </c>
      <c r="H636" s="6">
        <v>11</v>
      </c>
      <c r="I636" s="6">
        <v>1</v>
      </c>
      <c r="J636" s="6">
        <v>27</v>
      </c>
      <c r="K636" s="6">
        <v>25</v>
      </c>
    </row>
    <row r="637" spans="1:11" ht="12.75">
      <c r="A637" s="18">
        <v>635</v>
      </c>
      <c r="B637" s="18" t="s">
        <v>223</v>
      </c>
      <c r="C637" s="46" t="s">
        <v>290</v>
      </c>
      <c r="D637" s="46" t="s">
        <v>330</v>
      </c>
      <c r="E637" s="46" t="s">
        <v>49</v>
      </c>
      <c r="F637" s="46" t="s">
        <v>268</v>
      </c>
      <c r="G637" s="6">
        <v>17</v>
      </c>
      <c r="H637" s="6">
        <v>12</v>
      </c>
      <c r="I637" s="6">
        <v>2.7</v>
      </c>
      <c r="J637" s="6">
        <v>69</v>
      </c>
      <c r="K637" s="6">
        <v>65</v>
      </c>
    </row>
    <row r="638" spans="1:11" ht="12.75">
      <c r="A638" s="18">
        <v>636</v>
      </c>
      <c r="B638" s="18" t="s">
        <v>223</v>
      </c>
      <c r="C638" s="46" t="s">
        <v>290</v>
      </c>
      <c r="D638" s="46" t="s">
        <v>330</v>
      </c>
      <c r="E638" s="46" t="s">
        <v>49</v>
      </c>
      <c r="F638" s="46" t="s">
        <v>264</v>
      </c>
      <c r="G638" s="6">
        <v>19</v>
      </c>
      <c r="H638" s="6">
        <v>1</v>
      </c>
      <c r="I638" s="6">
        <v>8.7</v>
      </c>
      <c r="J638" s="6">
        <v>220</v>
      </c>
      <c r="K638" s="6">
        <v>190</v>
      </c>
    </row>
    <row r="639" spans="1:11" ht="12.75">
      <c r="A639" s="18">
        <v>637</v>
      </c>
      <c r="B639" s="18" t="s">
        <v>223</v>
      </c>
      <c r="C639" s="46" t="s">
        <v>290</v>
      </c>
      <c r="D639" s="46" t="s">
        <v>330</v>
      </c>
      <c r="E639" s="46" t="s">
        <v>49</v>
      </c>
      <c r="F639" s="46" t="s">
        <v>298</v>
      </c>
      <c r="G639" s="6">
        <v>35</v>
      </c>
      <c r="H639" s="6">
        <v>1</v>
      </c>
      <c r="I639" s="6">
        <v>5.4</v>
      </c>
      <c r="J639" s="6">
        <v>140</v>
      </c>
      <c r="K639" s="6">
        <v>120</v>
      </c>
    </row>
    <row r="640" spans="1:11" ht="12.75">
      <c r="A640" s="18">
        <v>638</v>
      </c>
      <c r="B640" s="18" t="s">
        <v>223</v>
      </c>
      <c r="C640" s="46" t="s">
        <v>290</v>
      </c>
      <c r="D640" s="46" t="s">
        <v>330</v>
      </c>
      <c r="E640" s="46" t="s">
        <v>331</v>
      </c>
      <c r="F640" s="46" t="s">
        <v>230</v>
      </c>
      <c r="G640" s="6">
        <v>20</v>
      </c>
      <c r="H640" s="6">
        <v>15</v>
      </c>
      <c r="I640" s="6">
        <v>5.2</v>
      </c>
      <c r="J640" s="6">
        <v>190</v>
      </c>
      <c r="K640" s="6">
        <v>175</v>
      </c>
    </row>
    <row r="641" spans="1:11" ht="12.75">
      <c r="A641" s="18">
        <v>639</v>
      </c>
      <c r="B641" s="18" t="s">
        <v>223</v>
      </c>
      <c r="C641" s="46" t="s">
        <v>290</v>
      </c>
      <c r="D641" s="46" t="s">
        <v>330</v>
      </c>
      <c r="E641" s="46" t="s">
        <v>331</v>
      </c>
      <c r="F641" s="46" t="s">
        <v>252</v>
      </c>
      <c r="G641" s="6">
        <v>22</v>
      </c>
      <c r="H641" s="47" t="s">
        <v>279</v>
      </c>
      <c r="I641" s="6">
        <v>3</v>
      </c>
      <c r="J641" s="6">
        <v>120</v>
      </c>
      <c r="K641" s="6">
        <v>110</v>
      </c>
    </row>
    <row r="642" spans="1:11" ht="12.75">
      <c r="A642" s="18">
        <v>640</v>
      </c>
      <c r="B642" s="18" t="s">
        <v>223</v>
      </c>
      <c r="C642" s="46" t="s">
        <v>290</v>
      </c>
      <c r="D642" s="46" t="s">
        <v>291</v>
      </c>
      <c r="E642" s="46" t="s">
        <v>301</v>
      </c>
      <c r="F642" s="46" t="s">
        <v>230</v>
      </c>
      <c r="G642" s="6">
        <v>6</v>
      </c>
      <c r="H642" s="48">
        <v>3</v>
      </c>
      <c r="I642" s="6">
        <v>12</v>
      </c>
      <c r="J642" s="6">
        <v>120</v>
      </c>
      <c r="K642" s="6">
        <v>110</v>
      </c>
    </row>
    <row r="643" spans="1:11" ht="12.75">
      <c r="A643" s="18">
        <v>641</v>
      </c>
      <c r="B643" s="18" t="s">
        <v>223</v>
      </c>
      <c r="C643" s="46" t="s">
        <v>290</v>
      </c>
      <c r="D643" s="46" t="s">
        <v>291</v>
      </c>
      <c r="E643" s="46" t="s">
        <v>301</v>
      </c>
      <c r="F643" s="46" t="s">
        <v>230</v>
      </c>
      <c r="G643" s="6">
        <v>6</v>
      </c>
      <c r="H643" s="48">
        <v>6</v>
      </c>
      <c r="I643" s="6">
        <v>8</v>
      </c>
      <c r="J643" s="6">
        <v>80</v>
      </c>
      <c r="K643" s="6">
        <v>70</v>
      </c>
    </row>
    <row r="644" spans="1:11" ht="12.75">
      <c r="A644" s="18">
        <v>642</v>
      </c>
      <c r="B644" s="18" t="s">
        <v>223</v>
      </c>
      <c r="C644" s="46" t="s">
        <v>290</v>
      </c>
      <c r="D644" s="46" t="s">
        <v>291</v>
      </c>
      <c r="E644" s="46" t="s">
        <v>301</v>
      </c>
      <c r="F644" s="46" t="s">
        <v>264</v>
      </c>
      <c r="G644" s="6">
        <v>8</v>
      </c>
      <c r="H644" s="48">
        <v>13</v>
      </c>
      <c r="I644" s="6">
        <v>12.5</v>
      </c>
      <c r="J644" s="6">
        <v>100</v>
      </c>
      <c r="K644" s="6">
        <v>80</v>
      </c>
    </row>
    <row r="645" spans="1:11" ht="12.75">
      <c r="A645" s="18">
        <v>643</v>
      </c>
      <c r="B645" s="18" t="s">
        <v>223</v>
      </c>
      <c r="C645" s="46" t="s">
        <v>290</v>
      </c>
      <c r="D645" s="46" t="s">
        <v>291</v>
      </c>
      <c r="E645" s="46" t="s">
        <v>301</v>
      </c>
      <c r="F645" s="46" t="s">
        <v>264</v>
      </c>
      <c r="G645" s="6">
        <v>8</v>
      </c>
      <c r="H645" s="48">
        <v>17</v>
      </c>
      <c r="I645" s="6">
        <v>1.9</v>
      </c>
      <c r="J645" s="6">
        <v>29</v>
      </c>
      <c r="K645" s="6">
        <v>25</v>
      </c>
    </row>
    <row r="646" spans="1:11" ht="12.75">
      <c r="A646" s="18">
        <v>644</v>
      </c>
      <c r="B646" s="18" t="s">
        <v>223</v>
      </c>
      <c r="C646" s="46" t="s">
        <v>290</v>
      </c>
      <c r="D646" s="46" t="s">
        <v>291</v>
      </c>
      <c r="E646" s="46" t="s">
        <v>301</v>
      </c>
      <c r="F646" s="46" t="s">
        <v>264</v>
      </c>
      <c r="G646" s="6">
        <v>9</v>
      </c>
      <c r="H646" s="48">
        <v>15</v>
      </c>
      <c r="I646" s="6">
        <v>1.2</v>
      </c>
      <c r="J646" s="6">
        <v>18</v>
      </c>
      <c r="K646" s="6">
        <v>15</v>
      </c>
    </row>
    <row r="647" spans="1:11" ht="12.75">
      <c r="A647" s="18">
        <v>645</v>
      </c>
      <c r="B647" s="18" t="s">
        <v>223</v>
      </c>
      <c r="C647" s="46" t="s">
        <v>290</v>
      </c>
      <c r="D647" s="46" t="s">
        <v>291</v>
      </c>
      <c r="E647" s="46" t="s">
        <v>301</v>
      </c>
      <c r="F647" s="46" t="s">
        <v>230</v>
      </c>
      <c r="G647" s="6">
        <v>13</v>
      </c>
      <c r="H647" s="48">
        <v>21</v>
      </c>
      <c r="I647" s="6">
        <v>5.7</v>
      </c>
      <c r="J647" s="6">
        <v>100</v>
      </c>
      <c r="K647" s="6">
        <v>80</v>
      </c>
    </row>
    <row r="648" spans="1:11" ht="12.75">
      <c r="A648" s="18">
        <v>646</v>
      </c>
      <c r="B648" s="18" t="s">
        <v>223</v>
      </c>
      <c r="C648" s="46" t="s">
        <v>290</v>
      </c>
      <c r="D648" s="46" t="s">
        <v>330</v>
      </c>
      <c r="E648" s="46" t="s">
        <v>301</v>
      </c>
      <c r="F648" s="46" t="s">
        <v>264</v>
      </c>
      <c r="G648" s="6">
        <v>18</v>
      </c>
      <c r="H648" s="48">
        <v>24</v>
      </c>
      <c r="I648" s="6">
        <v>4.8</v>
      </c>
      <c r="J648" s="6">
        <v>75</v>
      </c>
      <c r="K648" s="6">
        <v>70</v>
      </c>
    </row>
    <row r="649" spans="1:11" ht="12.75">
      <c r="A649" s="18">
        <v>647</v>
      </c>
      <c r="B649" s="18" t="s">
        <v>223</v>
      </c>
      <c r="C649" s="46" t="s">
        <v>290</v>
      </c>
      <c r="D649" s="46" t="s">
        <v>330</v>
      </c>
      <c r="E649" s="46" t="s">
        <v>301</v>
      </c>
      <c r="F649" s="46" t="s">
        <v>264</v>
      </c>
      <c r="G649" s="6">
        <v>18</v>
      </c>
      <c r="H649" s="48">
        <v>25</v>
      </c>
      <c r="I649" s="6">
        <v>2</v>
      </c>
      <c r="J649" s="6">
        <v>20</v>
      </c>
      <c r="K649" s="6">
        <v>10</v>
      </c>
    </row>
    <row r="650" spans="1:11" ht="12.75">
      <c r="A650" s="18">
        <v>648</v>
      </c>
      <c r="B650" s="18" t="s">
        <v>223</v>
      </c>
      <c r="C650" s="46" t="s">
        <v>290</v>
      </c>
      <c r="D650" s="46" t="s">
        <v>330</v>
      </c>
      <c r="E650" s="46" t="s">
        <v>301</v>
      </c>
      <c r="F650" s="46" t="s">
        <v>264</v>
      </c>
      <c r="G650" s="6">
        <v>18</v>
      </c>
      <c r="H650" s="48">
        <v>28</v>
      </c>
      <c r="I650" s="6">
        <v>2.6</v>
      </c>
      <c r="J650" s="6">
        <v>40</v>
      </c>
      <c r="K650" s="6">
        <v>35</v>
      </c>
    </row>
    <row r="651" spans="1:11" ht="12.75">
      <c r="A651" s="18">
        <v>649</v>
      </c>
      <c r="B651" s="18" t="s">
        <v>223</v>
      </c>
      <c r="C651" s="46" t="s">
        <v>290</v>
      </c>
      <c r="D651" s="46" t="s">
        <v>330</v>
      </c>
      <c r="E651" s="46" t="s">
        <v>301</v>
      </c>
      <c r="F651" s="46" t="s">
        <v>230</v>
      </c>
      <c r="G651" s="6">
        <v>19</v>
      </c>
      <c r="H651" s="48">
        <v>23</v>
      </c>
      <c r="I651" s="6">
        <v>4.2</v>
      </c>
      <c r="J651" s="6">
        <v>70</v>
      </c>
      <c r="K651" s="6">
        <v>60</v>
      </c>
    </row>
    <row r="652" spans="1:11" ht="12.75">
      <c r="A652" s="18">
        <v>650</v>
      </c>
      <c r="B652" s="18" t="s">
        <v>223</v>
      </c>
      <c r="C652" s="46" t="s">
        <v>290</v>
      </c>
      <c r="D652" s="46" t="s">
        <v>330</v>
      </c>
      <c r="E652" s="46" t="s">
        <v>301</v>
      </c>
      <c r="F652" s="46" t="s">
        <v>264</v>
      </c>
      <c r="G652" s="6">
        <v>19</v>
      </c>
      <c r="H652" s="48">
        <v>24</v>
      </c>
      <c r="I652" s="6">
        <v>4</v>
      </c>
      <c r="J652" s="6">
        <v>60</v>
      </c>
      <c r="K652" s="6">
        <v>50</v>
      </c>
    </row>
    <row r="653" spans="1:11" ht="12.75">
      <c r="A653" s="18">
        <v>651</v>
      </c>
      <c r="B653" s="18" t="s">
        <v>223</v>
      </c>
      <c r="C653" s="46" t="s">
        <v>290</v>
      </c>
      <c r="D653" s="46" t="s">
        <v>330</v>
      </c>
      <c r="E653" s="46" t="s">
        <v>301</v>
      </c>
      <c r="F653" s="46" t="s">
        <v>268</v>
      </c>
      <c r="G653" s="6">
        <v>24</v>
      </c>
      <c r="H653" s="48">
        <v>3</v>
      </c>
      <c r="I653" s="6">
        <v>0.6</v>
      </c>
      <c r="J653" s="6">
        <v>10</v>
      </c>
      <c r="K653" s="6">
        <v>5</v>
      </c>
    </row>
    <row r="654" spans="1:11" ht="12.75">
      <c r="A654" s="18">
        <v>652</v>
      </c>
      <c r="B654" s="18" t="s">
        <v>223</v>
      </c>
      <c r="C654" s="46" t="s">
        <v>290</v>
      </c>
      <c r="D654" s="46" t="s">
        <v>330</v>
      </c>
      <c r="E654" s="46" t="s">
        <v>301</v>
      </c>
      <c r="F654" s="46" t="s">
        <v>230</v>
      </c>
      <c r="G654" s="6">
        <v>24</v>
      </c>
      <c r="H654" s="48">
        <v>9</v>
      </c>
      <c r="I654" s="6">
        <v>3.6</v>
      </c>
      <c r="J654" s="6">
        <v>80</v>
      </c>
      <c r="K654" s="6">
        <v>70</v>
      </c>
    </row>
    <row r="655" spans="1:11" ht="12.75">
      <c r="A655" s="18">
        <v>653</v>
      </c>
      <c r="B655" s="18" t="s">
        <v>223</v>
      </c>
      <c r="C655" s="46" t="s">
        <v>290</v>
      </c>
      <c r="D655" s="46" t="s">
        <v>330</v>
      </c>
      <c r="E655" s="46" t="s">
        <v>301</v>
      </c>
      <c r="F655" s="46" t="s">
        <v>264</v>
      </c>
      <c r="G655" s="6">
        <v>24</v>
      </c>
      <c r="H655" s="48">
        <v>17</v>
      </c>
      <c r="I655" s="6">
        <v>1.1</v>
      </c>
      <c r="J655" s="6">
        <v>6</v>
      </c>
      <c r="K655" s="6">
        <v>5</v>
      </c>
    </row>
    <row r="656" spans="1:11" ht="12.75">
      <c r="A656" s="18">
        <v>654</v>
      </c>
      <c r="B656" s="18" t="s">
        <v>223</v>
      </c>
      <c r="C656" s="46" t="s">
        <v>290</v>
      </c>
      <c r="D656" s="46" t="s">
        <v>330</v>
      </c>
      <c r="E656" s="46" t="s">
        <v>301</v>
      </c>
      <c r="F656" s="46" t="s">
        <v>230</v>
      </c>
      <c r="G656" s="6">
        <v>26</v>
      </c>
      <c r="H656" s="48">
        <v>2</v>
      </c>
      <c r="I656" s="6">
        <v>5.1</v>
      </c>
      <c r="J656" s="6">
        <v>31</v>
      </c>
      <c r="K656" s="6">
        <v>28</v>
      </c>
    </row>
    <row r="657" spans="1:11" ht="12.75">
      <c r="A657" s="18">
        <v>655</v>
      </c>
      <c r="B657" s="18" t="s">
        <v>223</v>
      </c>
      <c r="C657" s="46" t="s">
        <v>290</v>
      </c>
      <c r="D657" s="46" t="s">
        <v>330</v>
      </c>
      <c r="E657" s="46" t="s">
        <v>301</v>
      </c>
      <c r="F657" s="46" t="s">
        <v>252</v>
      </c>
      <c r="G657" s="6">
        <v>26</v>
      </c>
      <c r="H657" s="48">
        <v>23</v>
      </c>
      <c r="I657" s="6">
        <v>1.1</v>
      </c>
      <c r="J657" s="6">
        <v>11</v>
      </c>
      <c r="K657" s="6">
        <v>9</v>
      </c>
    </row>
    <row r="658" spans="1:11" ht="12.75">
      <c r="A658" s="18">
        <v>656</v>
      </c>
      <c r="B658" s="18" t="s">
        <v>223</v>
      </c>
      <c r="C658" s="46" t="s">
        <v>290</v>
      </c>
      <c r="D658" s="46" t="s">
        <v>330</v>
      </c>
      <c r="E658" s="46" t="s">
        <v>301</v>
      </c>
      <c r="F658" s="46" t="s">
        <v>230</v>
      </c>
      <c r="G658" s="6">
        <v>26</v>
      </c>
      <c r="H658" s="48">
        <v>26</v>
      </c>
      <c r="I658" s="6">
        <v>1</v>
      </c>
      <c r="J658" s="6">
        <v>10</v>
      </c>
      <c r="K658" s="6">
        <v>8</v>
      </c>
    </row>
    <row r="659" spans="1:11" ht="12.75">
      <c r="A659" s="18">
        <v>657</v>
      </c>
      <c r="B659" s="18" t="s">
        <v>223</v>
      </c>
      <c r="C659" s="46" t="s">
        <v>290</v>
      </c>
      <c r="D659" s="46" t="s">
        <v>330</v>
      </c>
      <c r="E659" s="46" t="s">
        <v>301</v>
      </c>
      <c r="F659" s="46" t="s">
        <v>252</v>
      </c>
      <c r="G659" s="6">
        <v>27</v>
      </c>
      <c r="H659" s="48">
        <v>6</v>
      </c>
      <c r="I659" s="6">
        <v>1.3</v>
      </c>
      <c r="J659" s="6">
        <v>25</v>
      </c>
      <c r="K659" s="6">
        <v>20</v>
      </c>
    </row>
    <row r="660" spans="1:11" ht="12.75">
      <c r="A660" s="18">
        <v>658</v>
      </c>
      <c r="B660" s="18" t="s">
        <v>223</v>
      </c>
      <c r="C660" s="46" t="s">
        <v>290</v>
      </c>
      <c r="D660" s="46" t="s">
        <v>330</v>
      </c>
      <c r="E660" s="46" t="s">
        <v>301</v>
      </c>
      <c r="F660" s="46" t="s">
        <v>230</v>
      </c>
      <c r="G660" s="6">
        <v>29</v>
      </c>
      <c r="H660" s="48">
        <v>4</v>
      </c>
      <c r="I660" s="6">
        <v>0.9</v>
      </c>
      <c r="J660" s="6">
        <v>9</v>
      </c>
      <c r="K660" s="6">
        <v>7</v>
      </c>
    </row>
    <row r="661" spans="1:11" ht="12.75">
      <c r="A661" s="18">
        <v>659</v>
      </c>
      <c r="B661" s="18" t="s">
        <v>223</v>
      </c>
      <c r="C661" s="46" t="s">
        <v>290</v>
      </c>
      <c r="D661" s="46" t="s">
        <v>330</v>
      </c>
      <c r="E661" s="46" t="s">
        <v>301</v>
      </c>
      <c r="F661" s="46" t="s">
        <v>230</v>
      </c>
      <c r="G661" s="6">
        <v>32</v>
      </c>
      <c r="H661" s="48">
        <v>3</v>
      </c>
      <c r="I661" s="6">
        <v>0.7</v>
      </c>
      <c r="J661" s="6">
        <v>7</v>
      </c>
      <c r="K661" s="6">
        <v>6</v>
      </c>
    </row>
    <row r="662" spans="1:11" ht="12.75">
      <c r="A662" s="18">
        <v>660</v>
      </c>
      <c r="B662" s="18" t="s">
        <v>223</v>
      </c>
      <c r="C662" s="46" t="s">
        <v>290</v>
      </c>
      <c r="D662" s="46" t="s">
        <v>330</v>
      </c>
      <c r="E662" s="46" t="s">
        <v>301</v>
      </c>
      <c r="F662" s="46" t="s">
        <v>230</v>
      </c>
      <c r="G662" s="6">
        <v>33</v>
      </c>
      <c r="H662" s="48">
        <v>3</v>
      </c>
      <c r="I662" s="6">
        <v>4.6</v>
      </c>
      <c r="J662" s="6">
        <v>46</v>
      </c>
      <c r="K662" s="6">
        <v>40</v>
      </c>
    </row>
    <row r="663" spans="1:11" ht="12.75">
      <c r="A663" s="18">
        <v>661</v>
      </c>
      <c r="B663" s="18" t="s">
        <v>223</v>
      </c>
      <c r="C663" s="46" t="s">
        <v>262</v>
      </c>
      <c r="D663" s="18" t="s">
        <v>332</v>
      </c>
      <c r="E663" s="18" t="s">
        <v>44</v>
      </c>
      <c r="F663" s="18" t="s">
        <v>264</v>
      </c>
      <c r="G663" s="6">
        <v>26</v>
      </c>
      <c r="H663" s="6">
        <v>9</v>
      </c>
      <c r="I663" s="6">
        <v>1.7</v>
      </c>
      <c r="J663" s="6">
        <v>9</v>
      </c>
      <c r="K663" s="6">
        <v>0</v>
      </c>
    </row>
    <row r="664" spans="1:11" ht="12.75">
      <c r="A664" s="18">
        <v>662</v>
      </c>
      <c r="B664" s="18" t="s">
        <v>223</v>
      </c>
      <c r="C664" s="46" t="s">
        <v>262</v>
      </c>
      <c r="D664" s="18" t="s">
        <v>333</v>
      </c>
      <c r="E664" s="18" t="s">
        <v>44</v>
      </c>
      <c r="F664" s="18" t="s">
        <v>264</v>
      </c>
      <c r="G664" s="6">
        <v>9</v>
      </c>
      <c r="H664" s="6">
        <v>5</v>
      </c>
      <c r="I664" s="6">
        <v>2.2</v>
      </c>
      <c r="J664" s="6">
        <v>15</v>
      </c>
      <c r="K664" s="6">
        <v>0</v>
      </c>
    </row>
    <row r="665" spans="1:11" ht="12.75">
      <c r="A665" s="18">
        <v>663</v>
      </c>
      <c r="B665" s="18" t="s">
        <v>223</v>
      </c>
      <c r="C665" s="46" t="s">
        <v>262</v>
      </c>
      <c r="D665" s="18" t="s">
        <v>333</v>
      </c>
      <c r="E665" s="18" t="s">
        <v>44</v>
      </c>
      <c r="F665" s="18" t="s">
        <v>264</v>
      </c>
      <c r="G665" s="6">
        <v>13</v>
      </c>
      <c r="H665" s="6">
        <v>7</v>
      </c>
      <c r="I665" s="6">
        <v>3</v>
      </c>
      <c r="J665" s="6">
        <v>21</v>
      </c>
      <c r="K665" s="6">
        <v>0</v>
      </c>
    </row>
    <row r="666" spans="1:11" ht="12.75">
      <c r="A666" s="18">
        <v>664</v>
      </c>
      <c r="B666" s="18" t="s">
        <v>223</v>
      </c>
      <c r="C666" s="46" t="s">
        <v>262</v>
      </c>
      <c r="D666" s="18" t="s">
        <v>333</v>
      </c>
      <c r="E666" s="18" t="s">
        <v>44</v>
      </c>
      <c r="F666" s="18" t="s">
        <v>264</v>
      </c>
      <c r="G666" s="6">
        <v>16</v>
      </c>
      <c r="H666" s="6">
        <v>12</v>
      </c>
      <c r="I666" s="6">
        <v>1.3</v>
      </c>
      <c r="J666" s="6">
        <v>10</v>
      </c>
      <c r="K666" s="6">
        <v>0</v>
      </c>
    </row>
    <row r="667" spans="1:11" ht="12.75">
      <c r="A667" s="18">
        <v>665</v>
      </c>
      <c r="B667" s="18" t="s">
        <v>223</v>
      </c>
      <c r="C667" s="46" t="s">
        <v>262</v>
      </c>
      <c r="D667" s="18" t="s">
        <v>332</v>
      </c>
      <c r="E667" s="18" t="s">
        <v>44</v>
      </c>
      <c r="F667" s="18" t="s">
        <v>264</v>
      </c>
      <c r="G667" s="6">
        <v>21</v>
      </c>
      <c r="H667" s="6">
        <v>20</v>
      </c>
      <c r="I667" s="6">
        <v>2.4</v>
      </c>
      <c r="J667" s="6">
        <v>22</v>
      </c>
      <c r="K667" s="6">
        <v>0</v>
      </c>
    </row>
    <row r="668" spans="1:11" ht="12.75">
      <c r="A668" s="18">
        <v>666</v>
      </c>
      <c r="B668" s="18" t="s">
        <v>223</v>
      </c>
      <c r="C668" s="46" t="s">
        <v>262</v>
      </c>
      <c r="D668" s="18" t="s">
        <v>266</v>
      </c>
      <c r="E668" s="18" t="s">
        <v>44</v>
      </c>
      <c r="F668" s="18" t="s">
        <v>264</v>
      </c>
      <c r="G668" s="6">
        <v>30</v>
      </c>
      <c r="H668" s="6">
        <v>8</v>
      </c>
      <c r="I668" s="6">
        <v>2</v>
      </c>
      <c r="J668" s="6">
        <v>18</v>
      </c>
      <c r="K668" s="6">
        <v>0</v>
      </c>
    </row>
    <row r="669" spans="1:11" ht="12.75">
      <c r="A669" s="18">
        <v>667</v>
      </c>
      <c r="B669" s="18" t="s">
        <v>223</v>
      </c>
      <c r="C669" s="46" t="s">
        <v>262</v>
      </c>
      <c r="D669" s="18" t="s">
        <v>266</v>
      </c>
      <c r="E669" s="18" t="s">
        <v>44</v>
      </c>
      <c r="F669" s="18" t="s">
        <v>264</v>
      </c>
      <c r="G669" s="6">
        <v>30</v>
      </c>
      <c r="H669" s="6">
        <v>19</v>
      </c>
      <c r="I669" s="6">
        <v>1</v>
      </c>
      <c r="J669" s="6">
        <v>9</v>
      </c>
      <c r="K669" s="6">
        <v>0</v>
      </c>
    </row>
    <row r="670" spans="1:11" ht="12.75">
      <c r="A670" s="18">
        <v>668</v>
      </c>
      <c r="B670" s="18" t="s">
        <v>223</v>
      </c>
      <c r="C670" s="46" t="s">
        <v>262</v>
      </c>
      <c r="D670" s="18" t="s">
        <v>266</v>
      </c>
      <c r="E670" s="18" t="s">
        <v>44</v>
      </c>
      <c r="F670" s="18" t="s">
        <v>264</v>
      </c>
      <c r="G670" s="6">
        <v>31</v>
      </c>
      <c r="H670" s="6">
        <v>9</v>
      </c>
      <c r="I670" s="6">
        <v>2.2</v>
      </c>
      <c r="J670" s="6">
        <v>22</v>
      </c>
      <c r="K670" s="6">
        <v>0</v>
      </c>
    </row>
    <row r="671" spans="1:11" ht="12.75">
      <c r="A671" s="18">
        <v>669</v>
      </c>
      <c r="B671" s="18" t="s">
        <v>223</v>
      </c>
      <c r="C671" s="46" t="s">
        <v>262</v>
      </c>
      <c r="D671" s="18" t="s">
        <v>266</v>
      </c>
      <c r="E671" s="18" t="s">
        <v>44</v>
      </c>
      <c r="F671" s="18" t="s">
        <v>264</v>
      </c>
      <c r="G671" s="6">
        <v>38</v>
      </c>
      <c r="H671" s="6">
        <v>33</v>
      </c>
      <c r="I671" s="6">
        <v>0.6</v>
      </c>
      <c r="J671" s="6">
        <v>5</v>
      </c>
      <c r="K671" s="6">
        <v>0</v>
      </c>
    </row>
    <row r="672" spans="1:11" ht="12.75">
      <c r="A672" s="18">
        <v>670</v>
      </c>
      <c r="B672" s="18" t="s">
        <v>223</v>
      </c>
      <c r="C672" s="46" t="s">
        <v>262</v>
      </c>
      <c r="D672" s="18" t="s">
        <v>266</v>
      </c>
      <c r="E672" s="18" t="s">
        <v>44</v>
      </c>
      <c r="F672" s="18" t="s">
        <v>264</v>
      </c>
      <c r="G672" s="6">
        <v>49</v>
      </c>
      <c r="H672" s="6">
        <v>1</v>
      </c>
      <c r="I672" s="6">
        <v>1.5</v>
      </c>
      <c r="J672" s="6">
        <v>14</v>
      </c>
      <c r="K672" s="6">
        <v>0</v>
      </c>
    </row>
    <row r="673" spans="1:11" ht="12.75">
      <c r="A673" s="18">
        <v>671</v>
      </c>
      <c r="B673" s="18" t="s">
        <v>223</v>
      </c>
      <c r="C673" s="46" t="s">
        <v>262</v>
      </c>
      <c r="D673" s="18" t="s">
        <v>266</v>
      </c>
      <c r="E673" s="18" t="s">
        <v>44</v>
      </c>
      <c r="F673" s="18" t="s">
        <v>264</v>
      </c>
      <c r="G673" s="6">
        <v>59</v>
      </c>
      <c r="H673" s="6">
        <v>11</v>
      </c>
      <c r="I673" s="6">
        <v>2.3</v>
      </c>
      <c r="J673" s="6">
        <v>20</v>
      </c>
      <c r="K673" s="6">
        <v>0</v>
      </c>
    </row>
    <row r="674" spans="1:11" ht="12.75">
      <c r="A674" s="18">
        <v>672</v>
      </c>
      <c r="B674" s="18" t="s">
        <v>223</v>
      </c>
      <c r="C674" s="46" t="s">
        <v>262</v>
      </c>
      <c r="D674" s="18" t="s">
        <v>265</v>
      </c>
      <c r="E674" s="18" t="s">
        <v>44</v>
      </c>
      <c r="F674" s="18" t="s">
        <v>264</v>
      </c>
      <c r="G674" s="6">
        <v>65</v>
      </c>
      <c r="H674" s="6">
        <v>13</v>
      </c>
      <c r="I674" s="6">
        <v>1</v>
      </c>
      <c r="J674" s="6">
        <v>6</v>
      </c>
      <c r="K674" s="6">
        <v>0</v>
      </c>
    </row>
    <row r="675" spans="1:11" ht="12.75">
      <c r="A675" s="18">
        <v>673</v>
      </c>
      <c r="B675" s="18" t="s">
        <v>223</v>
      </c>
      <c r="C675" s="46" t="s">
        <v>262</v>
      </c>
      <c r="D675" s="18" t="s">
        <v>266</v>
      </c>
      <c r="E675" s="18" t="s">
        <v>45</v>
      </c>
      <c r="F675" s="18" t="s">
        <v>230</v>
      </c>
      <c r="G675" s="6">
        <v>34</v>
      </c>
      <c r="H675" s="6">
        <v>42</v>
      </c>
      <c r="I675" s="6">
        <v>1.2</v>
      </c>
      <c r="J675" s="6">
        <v>5</v>
      </c>
      <c r="K675" s="6">
        <v>0</v>
      </c>
    </row>
    <row r="676" spans="1:11" ht="12.75">
      <c r="A676" s="18">
        <v>674</v>
      </c>
      <c r="B676" s="18" t="s">
        <v>223</v>
      </c>
      <c r="C676" s="46" t="s">
        <v>262</v>
      </c>
      <c r="D676" s="18" t="s">
        <v>266</v>
      </c>
      <c r="E676" s="18" t="s">
        <v>45</v>
      </c>
      <c r="F676" s="18" t="s">
        <v>264</v>
      </c>
      <c r="G676" s="6">
        <v>38</v>
      </c>
      <c r="H676" s="6">
        <v>27</v>
      </c>
      <c r="I676" s="6">
        <v>1.5</v>
      </c>
      <c r="J676" s="6">
        <v>6</v>
      </c>
      <c r="K676" s="6">
        <v>0</v>
      </c>
    </row>
    <row r="677" spans="1:11" ht="12.75">
      <c r="A677" s="18">
        <v>675</v>
      </c>
      <c r="B677" s="18" t="s">
        <v>223</v>
      </c>
      <c r="C677" s="46" t="s">
        <v>262</v>
      </c>
      <c r="D677" s="18" t="s">
        <v>266</v>
      </c>
      <c r="E677" s="18" t="s">
        <v>45</v>
      </c>
      <c r="F677" s="18" t="s">
        <v>264</v>
      </c>
      <c r="G677" s="6">
        <v>43</v>
      </c>
      <c r="H677" s="6">
        <v>6</v>
      </c>
      <c r="I677" s="6">
        <v>3.5</v>
      </c>
      <c r="J677" s="6">
        <v>14</v>
      </c>
      <c r="K677" s="6">
        <v>0</v>
      </c>
    </row>
    <row r="678" spans="1:11" ht="12.75">
      <c r="A678" s="18">
        <v>676</v>
      </c>
      <c r="B678" s="18" t="s">
        <v>223</v>
      </c>
      <c r="C678" s="46" t="s">
        <v>262</v>
      </c>
      <c r="D678" s="18" t="s">
        <v>334</v>
      </c>
      <c r="E678" s="18" t="s">
        <v>45</v>
      </c>
      <c r="F678" s="18" t="s">
        <v>264</v>
      </c>
      <c r="G678" s="6">
        <v>52</v>
      </c>
      <c r="H678" s="6">
        <v>5</v>
      </c>
      <c r="I678" s="6">
        <v>2.6</v>
      </c>
      <c r="J678" s="6">
        <v>10</v>
      </c>
      <c r="K678" s="6">
        <v>0</v>
      </c>
    </row>
    <row r="679" spans="1:11" ht="12.75">
      <c r="A679" s="18">
        <v>677</v>
      </c>
      <c r="B679" s="18" t="s">
        <v>223</v>
      </c>
      <c r="C679" s="46" t="s">
        <v>262</v>
      </c>
      <c r="D679" s="18" t="s">
        <v>266</v>
      </c>
      <c r="E679" s="18" t="s">
        <v>45</v>
      </c>
      <c r="F679" s="18" t="s">
        <v>264</v>
      </c>
      <c r="G679" s="6">
        <v>62</v>
      </c>
      <c r="H679" s="6">
        <v>17</v>
      </c>
      <c r="I679" s="6">
        <v>3.1</v>
      </c>
      <c r="J679" s="6">
        <v>12</v>
      </c>
      <c r="K679" s="6">
        <v>0</v>
      </c>
    </row>
    <row r="680" spans="1:11" ht="12.75">
      <c r="A680" s="18">
        <v>678</v>
      </c>
      <c r="B680" s="18" t="s">
        <v>223</v>
      </c>
      <c r="C680" s="46" t="s">
        <v>262</v>
      </c>
      <c r="D680" s="18" t="s">
        <v>333</v>
      </c>
      <c r="E680" s="18" t="s">
        <v>49</v>
      </c>
      <c r="F680" s="18" t="s">
        <v>264</v>
      </c>
      <c r="G680" s="6">
        <v>7</v>
      </c>
      <c r="H680" s="6">
        <v>4</v>
      </c>
      <c r="I680" s="6">
        <v>4</v>
      </c>
      <c r="J680" s="6">
        <v>53</v>
      </c>
      <c r="K680" s="6">
        <v>43</v>
      </c>
    </row>
    <row r="681" spans="1:11" ht="12.75">
      <c r="A681" s="18">
        <v>679</v>
      </c>
      <c r="B681" s="18" t="s">
        <v>223</v>
      </c>
      <c r="C681" s="46" t="s">
        <v>262</v>
      </c>
      <c r="D681" s="18" t="s">
        <v>266</v>
      </c>
      <c r="E681" s="18" t="s">
        <v>49</v>
      </c>
      <c r="F681" s="18" t="s">
        <v>264</v>
      </c>
      <c r="G681" s="6">
        <v>35</v>
      </c>
      <c r="H681" s="6">
        <v>1</v>
      </c>
      <c r="I681" s="6">
        <v>3.7</v>
      </c>
      <c r="J681" s="6">
        <v>44</v>
      </c>
      <c r="K681" s="6">
        <v>36</v>
      </c>
    </row>
    <row r="682" spans="1:11" ht="12.75">
      <c r="A682" s="18">
        <v>680</v>
      </c>
      <c r="B682" s="18" t="s">
        <v>223</v>
      </c>
      <c r="C682" s="46" t="s">
        <v>262</v>
      </c>
      <c r="D682" s="18" t="s">
        <v>265</v>
      </c>
      <c r="E682" s="18" t="s">
        <v>49</v>
      </c>
      <c r="F682" s="18" t="s">
        <v>264</v>
      </c>
      <c r="G682" s="6">
        <v>64</v>
      </c>
      <c r="H682" s="6">
        <v>10</v>
      </c>
      <c r="I682" s="6">
        <v>3.2</v>
      </c>
      <c r="J682" s="6">
        <v>32</v>
      </c>
      <c r="K682" s="6">
        <v>26</v>
      </c>
    </row>
    <row r="683" spans="1:11" ht="12.75">
      <c r="A683" s="18">
        <v>681</v>
      </c>
      <c r="B683" s="18" t="s">
        <v>223</v>
      </c>
      <c r="C683" s="46" t="s">
        <v>262</v>
      </c>
      <c r="D683" s="18" t="s">
        <v>265</v>
      </c>
      <c r="E683" s="18" t="s">
        <v>175</v>
      </c>
      <c r="F683" s="18" t="s">
        <v>264</v>
      </c>
      <c r="G683" s="6">
        <v>38</v>
      </c>
      <c r="H683" s="6">
        <v>5</v>
      </c>
      <c r="I683" s="6">
        <v>5.8</v>
      </c>
      <c r="J683" s="6">
        <v>130</v>
      </c>
      <c r="K683" s="6">
        <v>120</v>
      </c>
    </row>
    <row r="684" spans="1:11" ht="12.75">
      <c r="A684" s="18">
        <v>682</v>
      </c>
      <c r="B684" s="18" t="s">
        <v>223</v>
      </c>
      <c r="C684" s="46" t="s">
        <v>262</v>
      </c>
      <c r="D684" s="18" t="s">
        <v>335</v>
      </c>
      <c r="E684" s="18" t="s">
        <v>301</v>
      </c>
      <c r="F684" s="18" t="s">
        <v>264</v>
      </c>
      <c r="G684" s="6">
        <v>11</v>
      </c>
      <c r="H684" s="6">
        <v>14</v>
      </c>
      <c r="I684" s="6">
        <v>5.5</v>
      </c>
      <c r="J684" s="6">
        <v>75</v>
      </c>
      <c r="K684" s="6">
        <v>65</v>
      </c>
    </row>
    <row r="685" spans="1:11" ht="12.75">
      <c r="A685" s="18">
        <v>683</v>
      </c>
      <c r="B685" s="18" t="s">
        <v>223</v>
      </c>
      <c r="C685" s="46" t="s">
        <v>262</v>
      </c>
      <c r="D685" s="18" t="s">
        <v>335</v>
      </c>
      <c r="E685" s="18" t="s">
        <v>301</v>
      </c>
      <c r="F685" s="18" t="s">
        <v>264</v>
      </c>
      <c r="G685" s="6">
        <v>11</v>
      </c>
      <c r="H685" s="6">
        <v>13</v>
      </c>
      <c r="I685" s="7">
        <v>5.7</v>
      </c>
      <c r="J685" s="6">
        <v>80</v>
      </c>
      <c r="K685" s="6">
        <v>72</v>
      </c>
    </row>
    <row r="686" spans="1:11" ht="12.75">
      <c r="A686" s="18">
        <v>684</v>
      </c>
      <c r="B686" s="18" t="s">
        <v>223</v>
      </c>
      <c r="C686" s="46" t="s">
        <v>262</v>
      </c>
      <c r="D686" s="18" t="s">
        <v>332</v>
      </c>
      <c r="E686" s="18" t="s">
        <v>301</v>
      </c>
      <c r="F686" s="18" t="s">
        <v>248</v>
      </c>
      <c r="G686" s="6">
        <v>26</v>
      </c>
      <c r="H686" s="6">
        <v>17</v>
      </c>
      <c r="I686" s="6">
        <v>0.5</v>
      </c>
      <c r="J686" s="6">
        <v>15</v>
      </c>
      <c r="K686" s="6">
        <v>13</v>
      </c>
    </row>
    <row r="687" spans="1:11" ht="12.75">
      <c r="A687" s="18">
        <v>685</v>
      </c>
      <c r="B687" s="18" t="s">
        <v>223</v>
      </c>
      <c r="C687" s="46" t="s">
        <v>262</v>
      </c>
      <c r="D687" s="18" t="s">
        <v>332</v>
      </c>
      <c r="E687" s="18" t="s">
        <v>301</v>
      </c>
      <c r="F687" s="18" t="s">
        <v>248</v>
      </c>
      <c r="G687" s="6">
        <v>26</v>
      </c>
      <c r="H687" s="6">
        <v>15</v>
      </c>
      <c r="I687" s="6">
        <v>3.5</v>
      </c>
      <c r="J687" s="6">
        <v>53</v>
      </c>
      <c r="K687" s="6">
        <v>48</v>
      </c>
    </row>
    <row r="688" spans="1:11" ht="12.75">
      <c r="A688" s="18">
        <v>686</v>
      </c>
      <c r="B688" s="18" t="s">
        <v>223</v>
      </c>
      <c r="C688" s="46" t="s">
        <v>262</v>
      </c>
      <c r="D688" s="18" t="s">
        <v>332</v>
      </c>
      <c r="E688" s="18" t="s">
        <v>301</v>
      </c>
      <c r="F688" s="18" t="s">
        <v>298</v>
      </c>
      <c r="G688" s="6">
        <v>25</v>
      </c>
      <c r="H688" s="6">
        <v>12</v>
      </c>
      <c r="I688" s="6">
        <v>6.6</v>
      </c>
      <c r="J688" s="6">
        <v>100</v>
      </c>
      <c r="K688" s="6">
        <v>90</v>
      </c>
    </row>
    <row r="689" spans="1:11" ht="12.75">
      <c r="A689" s="18">
        <v>687</v>
      </c>
      <c r="B689" s="18" t="s">
        <v>223</v>
      </c>
      <c r="C689" s="46" t="s">
        <v>262</v>
      </c>
      <c r="D689" s="18" t="s">
        <v>332</v>
      </c>
      <c r="E689" s="18" t="s">
        <v>301</v>
      </c>
      <c r="F689" s="18" t="s">
        <v>248</v>
      </c>
      <c r="G689" s="6">
        <v>27</v>
      </c>
      <c r="H689" s="6">
        <v>22</v>
      </c>
      <c r="I689" s="6">
        <v>4.4</v>
      </c>
      <c r="J689" s="6">
        <v>70</v>
      </c>
      <c r="K689" s="6">
        <v>60</v>
      </c>
    </row>
    <row r="690" spans="1:11" ht="12.75">
      <c r="A690" s="18">
        <v>688</v>
      </c>
      <c r="B690" s="18" t="s">
        <v>223</v>
      </c>
      <c r="C690" s="46" t="s">
        <v>262</v>
      </c>
      <c r="D690" s="18" t="s">
        <v>332</v>
      </c>
      <c r="E690" s="18" t="s">
        <v>301</v>
      </c>
      <c r="F690" s="18" t="s">
        <v>248</v>
      </c>
      <c r="G690" s="6">
        <v>29</v>
      </c>
      <c r="H690" s="6">
        <v>8</v>
      </c>
      <c r="I690" s="6">
        <v>1.6</v>
      </c>
      <c r="J690" s="6">
        <v>25</v>
      </c>
      <c r="K690" s="6">
        <v>20</v>
      </c>
    </row>
    <row r="691" spans="1:11" ht="12.75">
      <c r="A691" s="18">
        <v>689</v>
      </c>
      <c r="B691" s="18" t="s">
        <v>223</v>
      </c>
      <c r="C691" s="46" t="s">
        <v>262</v>
      </c>
      <c r="D691" s="18" t="s">
        <v>332</v>
      </c>
      <c r="E691" s="18" t="s">
        <v>301</v>
      </c>
      <c r="F691" s="18" t="s">
        <v>298</v>
      </c>
      <c r="G691" s="6">
        <v>29</v>
      </c>
      <c r="H691" s="6">
        <v>10</v>
      </c>
      <c r="I691" s="6">
        <v>5.6</v>
      </c>
      <c r="J691" s="6">
        <v>90</v>
      </c>
      <c r="K691" s="6">
        <v>80</v>
      </c>
    </row>
    <row r="692" spans="1:11" ht="12.75">
      <c r="A692" s="18">
        <v>690</v>
      </c>
      <c r="B692" s="18" t="s">
        <v>223</v>
      </c>
      <c r="C692" s="46" t="s">
        <v>262</v>
      </c>
      <c r="D692" s="18" t="s">
        <v>332</v>
      </c>
      <c r="E692" s="18" t="s">
        <v>301</v>
      </c>
      <c r="F692" s="18" t="s">
        <v>252</v>
      </c>
      <c r="G692" s="6">
        <v>29</v>
      </c>
      <c r="H692" s="6">
        <v>11</v>
      </c>
      <c r="I692" s="6">
        <v>4.1</v>
      </c>
      <c r="J692" s="6">
        <v>60</v>
      </c>
      <c r="K692" s="6">
        <v>55</v>
      </c>
    </row>
    <row r="693" spans="1:11" ht="12.75">
      <c r="A693" s="18">
        <v>691</v>
      </c>
      <c r="B693" s="18" t="s">
        <v>223</v>
      </c>
      <c r="C693" s="46" t="s">
        <v>262</v>
      </c>
      <c r="D693" s="18" t="s">
        <v>266</v>
      </c>
      <c r="E693" s="18" t="s">
        <v>301</v>
      </c>
      <c r="F693" s="18" t="s">
        <v>264</v>
      </c>
      <c r="G693" s="6">
        <v>46</v>
      </c>
      <c r="H693" s="6">
        <v>17</v>
      </c>
      <c r="I693" s="6">
        <v>2.2</v>
      </c>
      <c r="J693" s="6">
        <v>30</v>
      </c>
      <c r="K693" s="6">
        <v>25</v>
      </c>
    </row>
    <row r="694" spans="1:11" ht="12.75">
      <c r="A694" s="18">
        <v>692</v>
      </c>
      <c r="B694" s="18" t="s">
        <v>223</v>
      </c>
      <c r="C694" s="46" t="s">
        <v>262</v>
      </c>
      <c r="D694" s="18" t="s">
        <v>266</v>
      </c>
      <c r="E694" s="18" t="s">
        <v>301</v>
      </c>
      <c r="F694" s="18" t="s">
        <v>230</v>
      </c>
      <c r="G694" s="6">
        <v>48</v>
      </c>
      <c r="H694" s="6">
        <v>3</v>
      </c>
      <c r="I694" s="6">
        <v>8</v>
      </c>
      <c r="J694" s="6">
        <v>120</v>
      </c>
      <c r="K694" s="6">
        <v>110</v>
      </c>
    </row>
    <row r="695" spans="1:11" ht="12.75">
      <c r="A695" s="18">
        <v>693</v>
      </c>
      <c r="B695" s="18" t="s">
        <v>223</v>
      </c>
      <c r="C695" s="46" t="s">
        <v>262</v>
      </c>
      <c r="D695" s="18" t="s">
        <v>266</v>
      </c>
      <c r="E695" s="18" t="s">
        <v>301</v>
      </c>
      <c r="F695" s="18" t="s">
        <v>264</v>
      </c>
      <c r="G695" s="6">
        <v>49</v>
      </c>
      <c r="H695" s="6">
        <v>19</v>
      </c>
      <c r="I695" s="6">
        <v>14.4</v>
      </c>
      <c r="J695" s="6">
        <v>160</v>
      </c>
      <c r="K695" s="6">
        <v>145</v>
      </c>
    </row>
    <row r="696" spans="1:11" ht="12.75">
      <c r="A696" s="18">
        <v>694</v>
      </c>
      <c r="B696" s="18" t="s">
        <v>223</v>
      </c>
      <c r="C696" s="46" t="s">
        <v>262</v>
      </c>
      <c r="D696" s="18" t="s">
        <v>265</v>
      </c>
      <c r="E696" s="18" t="s">
        <v>301</v>
      </c>
      <c r="F696" s="18" t="s">
        <v>264</v>
      </c>
      <c r="G696" s="6">
        <v>53</v>
      </c>
      <c r="H696" s="6">
        <v>1</v>
      </c>
      <c r="I696" s="6">
        <v>24.4</v>
      </c>
      <c r="J696" s="6">
        <v>200</v>
      </c>
      <c r="K696" s="6">
        <v>170</v>
      </c>
    </row>
    <row r="697" spans="1:11" ht="12.75">
      <c r="A697" s="18">
        <v>695</v>
      </c>
      <c r="B697" s="18" t="s">
        <v>223</v>
      </c>
      <c r="C697" s="46" t="s">
        <v>262</v>
      </c>
      <c r="D697" s="18" t="s">
        <v>265</v>
      </c>
      <c r="E697" s="18" t="s">
        <v>301</v>
      </c>
      <c r="F697" s="18" t="s">
        <v>264</v>
      </c>
      <c r="G697" s="6">
        <v>53</v>
      </c>
      <c r="H697" s="6">
        <v>18</v>
      </c>
      <c r="I697" s="6">
        <v>10</v>
      </c>
      <c r="J697" s="6">
        <v>150</v>
      </c>
      <c r="K697" s="6">
        <v>135</v>
      </c>
    </row>
    <row r="698" spans="1:11" ht="12.75">
      <c r="A698" s="18">
        <v>696</v>
      </c>
      <c r="B698" s="18" t="s">
        <v>223</v>
      </c>
      <c r="C698" s="46" t="s">
        <v>262</v>
      </c>
      <c r="D698" s="18" t="s">
        <v>265</v>
      </c>
      <c r="E698" s="18" t="s">
        <v>301</v>
      </c>
      <c r="F698" s="18" t="s">
        <v>264</v>
      </c>
      <c r="G698" s="6">
        <v>61</v>
      </c>
      <c r="H698" s="6">
        <v>1</v>
      </c>
      <c r="I698" s="6">
        <v>10</v>
      </c>
      <c r="J698" s="6">
        <v>140</v>
      </c>
      <c r="K698" s="6">
        <v>125</v>
      </c>
    </row>
    <row r="699" spans="1:11" ht="12.75">
      <c r="A699" s="18">
        <v>697</v>
      </c>
      <c r="B699" s="18" t="s">
        <v>223</v>
      </c>
      <c r="C699" s="46" t="s">
        <v>262</v>
      </c>
      <c r="D699" s="18" t="s">
        <v>265</v>
      </c>
      <c r="E699" s="18" t="s">
        <v>301</v>
      </c>
      <c r="F699" s="18" t="s">
        <v>264</v>
      </c>
      <c r="G699" s="6">
        <v>61</v>
      </c>
      <c r="H699" s="6">
        <v>18</v>
      </c>
      <c r="I699" s="6">
        <v>3.4</v>
      </c>
      <c r="J699" s="6">
        <v>60</v>
      </c>
      <c r="K699" s="6">
        <v>50</v>
      </c>
    </row>
    <row r="700" spans="1:11" ht="12.75">
      <c r="A700" s="18">
        <v>698</v>
      </c>
      <c r="B700" s="18" t="s">
        <v>223</v>
      </c>
      <c r="C700" s="46" t="s">
        <v>262</v>
      </c>
      <c r="D700" s="18" t="s">
        <v>266</v>
      </c>
      <c r="E700" s="18" t="s">
        <v>301</v>
      </c>
      <c r="F700" s="18" t="s">
        <v>230</v>
      </c>
      <c r="G700" s="6">
        <v>63</v>
      </c>
      <c r="H700" s="6">
        <v>25</v>
      </c>
      <c r="I700" s="6">
        <v>15</v>
      </c>
      <c r="J700" s="6">
        <v>200</v>
      </c>
      <c r="K700" s="6">
        <v>180</v>
      </c>
    </row>
    <row r="701" spans="1:11" ht="12.75">
      <c r="A701" s="18">
        <v>699</v>
      </c>
      <c r="B701" s="18" t="s">
        <v>223</v>
      </c>
      <c r="C701" s="46" t="s">
        <v>262</v>
      </c>
      <c r="D701" s="18" t="s">
        <v>266</v>
      </c>
      <c r="E701" s="18" t="s">
        <v>301</v>
      </c>
      <c r="F701" s="18" t="s">
        <v>230</v>
      </c>
      <c r="G701" s="6">
        <v>63</v>
      </c>
      <c r="H701" s="6">
        <v>28</v>
      </c>
      <c r="I701" s="6">
        <v>3.8</v>
      </c>
      <c r="J701" s="6">
        <v>50</v>
      </c>
      <c r="K701" s="6">
        <v>40</v>
      </c>
    </row>
    <row r="702" spans="1:11" ht="12.75">
      <c r="A702" s="18">
        <v>700</v>
      </c>
      <c r="B702" s="18" t="s">
        <v>223</v>
      </c>
      <c r="C702" s="46" t="s">
        <v>262</v>
      </c>
      <c r="D702" s="18" t="s">
        <v>265</v>
      </c>
      <c r="E702" s="18" t="s">
        <v>301</v>
      </c>
      <c r="F702" s="18" t="s">
        <v>230</v>
      </c>
      <c r="G702" s="6">
        <v>64</v>
      </c>
      <c r="H702" s="6">
        <v>15</v>
      </c>
      <c r="I702" s="6">
        <v>15</v>
      </c>
      <c r="J702" s="6">
        <v>230</v>
      </c>
      <c r="K702" s="6">
        <v>200</v>
      </c>
    </row>
    <row r="703" spans="1:11" ht="12.75">
      <c r="A703" s="18">
        <v>701</v>
      </c>
      <c r="B703" s="18" t="s">
        <v>223</v>
      </c>
      <c r="C703" s="46" t="s">
        <v>262</v>
      </c>
      <c r="D703" s="18" t="s">
        <v>265</v>
      </c>
      <c r="E703" s="18" t="s">
        <v>301</v>
      </c>
      <c r="F703" s="18" t="s">
        <v>264</v>
      </c>
      <c r="G703" s="6">
        <v>66</v>
      </c>
      <c r="H703" s="6">
        <v>1</v>
      </c>
      <c r="I703" s="6">
        <v>2.8</v>
      </c>
      <c r="J703" s="6">
        <v>40</v>
      </c>
      <c r="K703" s="6">
        <v>35</v>
      </c>
    </row>
    <row r="704" spans="1:11" ht="12.75">
      <c r="A704" s="1"/>
      <c r="B704" s="30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30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30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49" t="s">
        <v>336</v>
      </c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30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30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30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</sheetData>
  <mergeCells count="13">
    <mergeCell ref="A82:K82"/>
    <mergeCell ref="A1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6:K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456"/>
  <sheetViews>
    <sheetView workbookViewId="0" topLeftCell="A430">
      <selection activeCell="D465" sqref="D465"/>
    </sheetView>
  </sheetViews>
  <sheetFormatPr defaultColWidth="9.140625" defaultRowHeight="12.75"/>
  <cols>
    <col min="1" max="1" width="2.57421875" style="0" customWidth="1"/>
    <col min="2" max="2" width="24.421875" style="0" customWidth="1"/>
    <col min="3" max="3" width="18.00390625" style="0" customWidth="1"/>
    <col min="4" max="4" width="38.28125" style="0" customWidth="1"/>
    <col min="5" max="5" width="11.28125" style="0" customWidth="1"/>
    <col min="6" max="6" width="9.421875" style="0" customWidth="1"/>
    <col min="7" max="7" width="5.7109375" style="0" customWidth="1"/>
    <col min="8" max="8" width="5.8515625" style="0" customWidth="1"/>
    <col min="9" max="9" width="7.421875" style="0" customWidth="1"/>
    <col min="10" max="10" width="10.00390625" style="0" customWidth="1"/>
    <col min="11" max="11" width="11.57421875" style="0" customWidth="1"/>
  </cols>
  <sheetData>
    <row r="1" spans="1:11" ht="18">
      <c r="A1" s="505" t="s">
        <v>490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8">
      <c r="A2" s="505" t="s">
        <v>491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</row>
    <row r="3" spans="1:11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2.75">
      <c r="A4" s="506" t="s">
        <v>492</v>
      </c>
      <c r="B4" s="507" t="s">
        <v>493</v>
      </c>
      <c r="C4" s="503" t="s">
        <v>494</v>
      </c>
      <c r="D4" s="507" t="s">
        <v>495</v>
      </c>
      <c r="E4" s="507" t="s">
        <v>496</v>
      </c>
      <c r="F4" s="507" t="s">
        <v>497</v>
      </c>
      <c r="G4" s="508" t="s">
        <v>498</v>
      </c>
      <c r="H4" s="508" t="s">
        <v>499</v>
      </c>
      <c r="I4" s="508" t="s">
        <v>500</v>
      </c>
      <c r="J4" s="503" t="s">
        <v>501</v>
      </c>
      <c r="K4" s="503"/>
    </row>
    <row r="5" spans="1:11" ht="43.5" customHeight="1">
      <c r="A5" s="506"/>
      <c r="B5" s="503"/>
      <c r="C5" s="503"/>
      <c r="D5" s="507"/>
      <c r="E5" s="503"/>
      <c r="F5" s="503"/>
      <c r="G5" s="508"/>
      <c r="H5" s="508"/>
      <c r="I5" s="508"/>
      <c r="J5" s="99" t="s">
        <v>8</v>
      </c>
      <c r="K5" s="99" t="s">
        <v>9</v>
      </c>
    </row>
    <row r="6" spans="1:11" ht="12.75">
      <c r="A6" s="20">
        <v>1</v>
      </c>
      <c r="B6" s="20" t="s">
        <v>502</v>
      </c>
      <c r="C6" s="20" t="s">
        <v>503</v>
      </c>
      <c r="D6" s="20" t="s">
        <v>504</v>
      </c>
      <c r="E6" s="20" t="s">
        <v>44</v>
      </c>
      <c r="F6" s="100" t="s">
        <v>505</v>
      </c>
      <c r="G6" s="101">
        <v>59</v>
      </c>
      <c r="H6" s="101">
        <v>11</v>
      </c>
      <c r="I6" s="101">
        <v>3.7</v>
      </c>
      <c r="J6" s="88">
        <v>20</v>
      </c>
      <c r="K6" s="100">
        <v>0</v>
      </c>
    </row>
    <row r="7" spans="1:11" ht="12.75">
      <c r="A7" s="20"/>
      <c r="B7" s="20" t="s">
        <v>502</v>
      </c>
      <c r="C7" s="20" t="s">
        <v>506</v>
      </c>
      <c r="D7" s="20" t="s">
        <v>507</v>
      </c>
      <c r="E7" s="20" t="s">
        <v>44</v>
      </c>
      <c r="F7" s="100" t="s">
        <v>505</v>
      </c>
      <c r="G7" s="102">
        <v>68</v>
      </c>
      <c r="H7" s="102">
        <v>22</v>
      </c>
      <c r="I7" s="103">
        <v>1</v>
      </c>
      <c r="J7" s="104">
        <v>6</v>
      </c>
      <c r="K7" s="100">
        <v>0</v>
      </c>
    </row>
    <row r="8" spans="1:11" ht="12.75">
      <c r="A8" s="20"/>
      <c r="B8" s="20" t="s">
        <v>502</v>
      </c>
      <c r="C8" s="20" t="s">
        <v>506</v>
      </c>
      <c r="D8" s="20" t="s">
        <v>507</v>
      </c>
      <c r="E8" s="20" t="s">
        <v>44</v>
      </c>
      <c r="F8" s="100" t="s">
        <v>508</v>
      </c>
      <c r="G8" s="102">
        <v>80</v>
      </c>
      <c r="H8" s="102">
        <v>5</v>
      </c>
      <c r="I8" s="103">
        <v>1</v>
      </c>
      <c r="J8" s="104">
        <v>10</v>
      </c>
      <c r="K8" s="100">
        <v>0</v>
      </c>
    </row>
    <row r="9" spans="1:11" ht="12.75">
      <c r="A9" s="20"/>
      <c r="B9" s="20" t="s">
        <v>502</v>
      </c>
      <c r="C9" s="20" t="s">
        <v>509</v>
      </c>
      <c r="D9" s="20" t="s">
        <v>510</v>
      </c>
      <c r="E9" s="20" t="s">
        <v>44</v>
      </c>
      <c r="F9" s="88" t="s">
        <v>505</v>
      </c>
      <c r="G9" s="102">
        <v>8</v>
      </c>
      <c r="H9" s="102">
        <v>3</v>
      </c>
      <c r="I9" s="103">
        <v>0.8</v>
      </c>
      <c r="J9" s="104">
        <v>5</v>
      </c>
      <c r="K9" s="88">
        <v>0</v>
      </c>
    </row>
    <row r="10" spans="1:11" ht="12.75">
      <c r="A10" s="20"/>
      <c r="B10" s="20" t="s">
        <v>502</v>
      </c>
      <c r="C10" s="20" t="s">
        <v>509</v>
      </c>
      <c r="D10" s="20" t="s">
        <v>511</v>
      </c>
      <c r="E10" s="20" t="s">
        <v>44</v>
      </c>
      <c r="F10" s="88" t="s">
        <v>505</v>
      </c>
      <c r="G10" s="102">
        <v>68</v>
      </c>
      <c r="H10" s="102">
        <v>11</v>
      </c>
      <c r="I10" s="103">
        <v>2</v>
      </c>
      <c r="J10" s="104">
        <v>15</v>
      </c>
      <c r="K10" s="88">
        <v>0</v>
      </c>
    </row>
    <row r="11" spans="1:11" ht="12.75">
      <c r="A11" s="20"/>
      <c r="B11" s="20" t="s">
        <v>502</v>
      </c>
      <c r="C11" s="20" t="s">
        <v>512</v>
      </c>
      <c r="D11" s="20" t="s">
        <v>513</v>
      </c>
      <c r="E11" s="20" t="s">
        <v>44</v>
      </c>
      <c r="F11" s="100" t="s">
        <v>508</v>
      </c>
      <c r="G11" s="105">
        <v>2</v>
      </c>
      <c r="H11" s="105">
        <v>18</v>
      </c>
      <c r="I11" s="106">
        <v>0.8</v>
      </c>
      <c r="J11" s="105">
        <v>7</v>
      </c>
      <c r="K11" s="100">
        <v>0</v>
      </c>
    </row>
    <row r="12" spans="1:11" ht="12.75">
      <c r="A12" s="20"/>
      <c r="B12" s="20" t="s">
        <v>502</v>
      </c>
      <c r="C12" s="20" t="s">
        <v>512</v>
      </c>
      <c r="D12" s="20" t="s">
        <v>514</v>
      </c>
      <c r="E12" s="20" t="s">
        <v>44</v>
      </c>
      <c r="F12" s="100" t="s">
        <v>505</v>
      </c>
      <c r="G12" s="105">
        <v>31</v>
      </c>
      <c r="H12" s="105">
        <v>13</v>
      </c>
      <c r="I12" s="106">
        <v>1.2</v>
      </c>
      <c r="J12" s="105">
        <v>10</v>
      </c>
      <c r="K12" s="100">
        <v>0</v>
      </c>
    </row>
    <row r="13" spans="1:11" ht="12.75">
      <c r="A13" s="20"/>
      <c r="B13" s="20" t="s">
        <v>502</v>
      </c>
      <c r="C13" s="20" t="s">
        <v>512</v>
      </c>
      <c r="D13" s="20" t="s">
        <v>514</v>
      </c>
      <c r="E13" s="20" t="s">
        <v>44</v>
      </c>
      <c r="F13" s="100" t="s">
        <v>505</v>
      </c>
      <c r="G13" s="105">
        <v>31</v>
      </c>
      <c r="H13" s="105">
        <v>16</v>
      </c>
      <c r="I13" s="106">
        <v>0.4</v>
      </c>
      <c r="J13" s="105">
        <v>5</v>
      </c>
      <c r="K13" s="100">
        <v>0</v>
      </c>
    </row>
    <row r="14" spans="1:11" ht="12.75">
      <c r="A14" s="20"/>
      <c r="B14" s="20" t="s">
        <v>502</v>
      </c>
      <c r="C14" s="20" t="s">
        <v>512</v>
      </c>
      <c r="D14" s="20" t="s">
        <v>515</v>
      </c>
      <c r="E14" s="20" t="s">
        <v>44</v>
      </c>
      <c r="F14" s="88" t="s">
        <v>508</v>
      </c>
      <c r="G14" s="105">
        <v>55</v>
      </c>
      <c r="H14" s="105">
        <v>2</v>
      </c>
      <c r="I14" s="106">
        <v>1</v>
      </c>
      <c r="J14" s="105">
        <v>10</v>
      </c>
      <c r="K14" s="100">
        <v>0</v>
      </c>
    </row>
    <row r="15" spans="1:11" ht="12.75">
      <c r="A15" s="20"/>
      <c r="B15" s="20" t="s">
        <v>502</v>
      </c>
      <c r="C15" s="20" t="s">
        <v>516</v>
      </c>
      <c r="D15" s="20" t="s">
        <v>517</v>
      </c>
      <c r="E15" s="20" t="s">
        <v>44</v>
      </c>
      <c r="F15" s="88" t="s">
        <v>505</v>
      </c>
      <c r="G15" s="107">
        <v>9</v>
      </c>
      <c r="H15" s="107">
        <v>1</v>
      </c>
      <c r="I15" s="108">
        <v>2.4</v>
      </c>
      <c r="J15" s="107">
        <v>24</v>
      </c>
      <c r="K15" s="88">
        <v>0</v>
      </c>
    </row>
    <row r="16" spans="1:11" ht="12.75">
      <c r="A16" s="20"/>
      <c r="B16" s="20" t="s">
        <v>502</v>
      </c>
      <c r="C16" s="20" t="s">
        <v>516</v>
      </c>
      <c r="D16" s="25" t="s">
        <v>510</v>
      </c>
      <c r="E16" s="25" t="s">
        <v>44</v>
      </c>
      <c r="F16" s="88" t="s">
        <v>485</v>
      </c>
      <c r="G16" s="107">
        <v>36</v>
      </c>
      <c r="H16" s="107">
        <v>9</v>
      </c>
      <c r="I16" s="108">
        <v>1.4</v>
      </c>
      <c r="J16" s="107">
        <v>14</v>
      </c>
      <c r="K16" s="88">
        <v>0</v>
      </c>
    </row>
    <row r="17" spans="1:11" ht="12.75">
      <c r="A17" s="20"/>
      <c r="B17" s="20" t="s">
        <v>502</v>
      </c>
      <c r="C17" s="20" t="s">
        <v>518</v>
      </c>
      <c r="D17" s="25" t="s">
        <v>519</v>
      </c>
      <c r="E17" s="25" t="s">
        <v>44</v>
      </c>
      <c r="F17" s="100" t="s">
        <v>505</v>
      </c>
      <c r="G17" s="100">
        <v>3</v>
      </c>
      <c r="H17" s="100">
        <v>3</v>
      </c>
      <c r="I17" s="100">
        <v>3.1</v>
      </c>
      <c r="J17" s="100">
        <v>20</v>
      </c>
      <c r="K17" s="100">
        <v>0</v>
      </c>
    </row>
    <row r="18" spans="1:11" ht="13.5" thickBot="1">
      <c r="A18" s="109"/>
      <c r="B18" s="109" t="s">
        <v>502</v>
      </c>
      <c r="C18" s="109" t="s">
        <v>518</v>
      </c>
      <c r="D18" s="110" t="s">
        <v>510</v>
      </c>
      <c r="E18" s="110" t="s">
        <v>44</v>
      </c>
      <c r="F18" s="111" t="s">
        <v>505</v>
      </c>
      <c r="G18" s="111">
        <v>24</v>
      </c>
      <c r="H18" s="111">
        <v>13</v>
      </c>
      <c r="I18" s="111">
        <v>1.7</v>
      </c>
      <c r="J18" s="111">
        <v>15</v>
      </c>
      <c r="K18" s="111">
        <v>0</v>
      </c>
    </row>
    <row r="19" spans="1:11" ht="13.5" thickBot="1">
      <c r="A19" s="112"/>
      <c r="B19" s="113"/>
      <c r="C19" s="113"/>
      <c r="D19" s="114"/>
      <c r="E19" s="114"/>
      <c r="F19" s="115"/>
      <c r="G19" s="115"/>
      <c r="H19" s="115"/>
      <c r="I19" s="115">
        <f>SUM(I6:I18)</f>
        <v>20.5</v>
      </c>
      <c r="J19" s="115">
        <f>SUM(J6:J18)</f>
        <v>161</v>
      </c>
      <c r="K19" s="116">
        <v>0</v>
      </c>
    </row>
    <row r="20" spans="1:11" ht="12.75">
      <c r="A20" s="117"/>
      <c r="B20" s="117" t="s">
        <v>502</v>
      </c>
      <c r="C20" s="117" t="s">
        <v>503</v>
      </c>
      <c r="D20" s="117" t="s">
        <v>504</v>
      </c>
      <c r="E20" s="117" t="s">
        <v>45</v>
      </c>
      <c r="F20" s="118" t="s">
        <v>505</v>
      </c>
      <c r="G20" s="119">
        <v>16</v>
      </c>
      <c r="H20" s="119">
        <v>26</v>
      </c>
      <c r="I20" s="119">
        <v>6.6</v>
      </c>
      <c r="J20" s="120">
        <v>35</v>
      </c>
      <c r="K20" s="118">
        <v>0</v>
      </c>
    </row>
    <row r="21" spans="1:11" ht="12.75">
      <c r="A21" s="20"/>
      <c r="B21" s="20" t="s">
        <v>502</v>
      </c>
      <c r="C21" s="20" t="s">
        <v>503</v>
      </c>
      <c r="D21" s="20" t="s">
        <v>504</v>
      </c>
      <c r="E21" s="20" t="s">
        <v>45</v>
      </c>
      <c r="F21" s="100" t="s">
        <v>520</v>
      </c>
      <c r="G21" s="121">
        <v>56</v>
      </c>
      <c r="H21" s="121">
        <v>18</v>
      </c>
      <c r="I21" s="121">
        <v>0.5</v>
      </c>
      <c r="J21" s="90">
        <v>5</v>
      </c>
      <c r="K21" s="100">
        <v>0</v>
      </c>
    </row>
    <row r="22" spans="1:11" ht="12.75">
      <c r="A22" s="20"/>
      <c r="B22" s="20" t="s">
        <v>502</v>
      </c>
      <c r="C22" s="20" t="s">
        <v>506</v>
      </c>
      <c r="D22" s="20" t="s">
        <v>521</v>
      </c>
      <c r="E22" s="20" t="s">
        <v>45</v>
      </c>
      <c r="F22" s="100" t="s">
        <v>505</v>
      </c>
      <c r="G22" s="122">
        <v>67</v>
      </c>
      <c r="H22" s="122">
        <v>12</v>
      </c>
      <c r="I22" s="123">
        <v>1.3</v>
      </c>
      <c r="J22" s="124">
        <v>15</v>
      </c>
      <c r="K22" s="100">
        <v>0</v>
      </c>
    </row>
    <row r="23" spans="1:11" ht="12.75">
      <c r="A23" s="20"/>
      <c r="B23" s="20" t="s">
        <v>502</v>
      </c>
      <c r="C23" s="20" t="s">
        <v>506</v>
      </c>
      <c r="D23" s="20" t="s">
        <v>521</v>
      </c>
      <c r="E23" s="20" t="s">
        <v>45</v>
      </c>
      <c r="F23" s="100" t="s">
        <v>505</v>
      </c>
      <c r="G23" s="122">
        <v>68</v>
      </c>
      <c r="H23" s="122">
        <v>23</v>
      </c>
      <c r="I23" s="123">
        <v>1.5</v>
      </c>
      <c r="J23" s="124">
        <v>10</v>
      </c>
      <c r="K23" s="100">
        <v>0</v>
      </c>
    </row>
    <row r="24" spans="1:11" ht="12.75">
      <c r="A24" s="20"/>
      <c r="B24" s="20" t="s">
        <v>502</v>
      </c>
      <c r="C24" s="20" t="s">
        <v>522</v>
      </c>
      <c r="D24" s="20" t="s">
        <v>523</v>
      </c>
      <c r="E24" s="20" t="s">
        <v>45</v>
      </c>
      <c r="F24" s="100" t="s">
        <v>485</v>
      </c>
      <c r="G24" s="122">
        <v>22</v>
      </c>
      <c r="H24" s="122">
        <v>15</v>
      </c>
      <c r="I24" s="123">
        <v>1.5</v>
      </c>
      <c r="J24" s="124">
        <v>10</v>
      </c>
      <c r="K24" s="100">
        <v>0</v>
      </c>
    </row>
    <row r="25" spans="1:11" ht="12.75">
      <c r="A25" s="20"/>
      <c r="B25" s="20" t="s">
        <v>502</v>
      </c>
      <c r="C25" s="20" t="s">
        <v>522</v>
      </c>
      <c r="D25" s="20" t="s">
        <v>524</v>
      </c>
      <c r="E25" s="20" t="s">
        <v>45</v>
      </c>
      <c r="F25" s="100" t="s">
        <v>485</v>
      </c>
      <c r="G25" s="122">
        <v>53</v>
      </c>
      <c r="H25" s="122">
        <v>4</v>
      </c>
      <c r="I25" s="123">
        <v>4.7</v>
      </c>
      <c r="J25" s="124">
        <v>50</v>
      </c>
      <c r="K25" s="100">
        <v>0</v>
      </c>
    </row>
    <row r="26" spans="1:11" ht="12.75">
      <c r="A26" s="20"/>
      <c r="B26" s="20" t="s">
        <v>502</v>
      </c>
      <c r="C26" s="20" t="s">
        <v>525</v>
      </c>
      <c r="D26" s="20" t="s">
        <v>526</v>
      </c>
      <c r="E26" s="20" t="s">
        <v>45</v>
      </c>
      <c r="F26" s="100" t="s">
        <v>485</v>
      </c>
      <c r="G26" s="125">
        <v>7</v>
      </c>
      <c r="H26" s="125">
        <v>7</v>
      </c>
      <c r="I26" s="126">
        <v>3</v>
      </c>
      <c r="J26" s="125">
        <v>30</v>
      </c>
      <c r="K26" s="100">
        <v>0</v>
      </c>
    </row>
    <row r="27" spans="1:11" ht="12.75">
      <c r="A27" s="20"/>
      <c r="B27" s="20" t="s">
        <v>502</v>
      </c>
      <c r="C27" s="20" t="s">
        <v>525</v>
      </c>
      <c r="D27" s="20" t="s">
        <v>527</v>
      </c>
      <c r="E27" s="20" t="s">
        <v>45</v>
      </c>
      <c r="F27" s="100" t="s">
        <v>485</v>
      </c>
      <c r="G27" s="125">
        <v>40</v>
      </c>
      <c r="H27" s="125">
        <v>18</v>
      </c>
      <c r="I27" s="126">
        <v>3.2</v>
      </c>
      <c r="J27" s="125">
        <v>20</v>
      </c>
      <c r="K27" s="100">
        <v>0</v>
      </c>
    </row>
    <row r="28" spans="1:11" ht="12.75">
      <c r="A28" s="20"/>
      <c r="B28" s="20" t="s">
        <v>502</v>
      </c>
      <c r="C28" s="20" t="s">
        <v>525</v>
      </c>
      <c r="D28" s="20" t="s">
        <v>527</v>
      </c>
      <c r="E28" s="20" t="s">
        <v>45</v>
      </c>
      <c r="F28" s="100" t="s">
        <v>485</v>
      </c>
      <c r="G28" s="125">
        <v>40</v>
      </c>
      <c r="H28" s="125">
        <v>37</v>
      </c>
      <c r="I28" s="126">
        <v>3.7</v>
      </c>
      <c r="J28" s="125">
        <v>20</v>
      </c>
      <c r="K28" s="100">
        <v>0</v>
      </c>
    </row>
    <row r="29" spans="1:11" ht="12.75">
      <c r="A29" s="20"/>
      <c r="B29" s="20" t="s">
        <v>502</v>
      </c>
      <c r="C29" s="20" t="s">
        <v>525</v>
      </c>
      <c r="D29" s="20" t="s">
        <v>528</v>
      </c>
      <c r="E29" s="20" t="s">
        <v>45</v>
      </c>
      <c r="F29" s="100" t="s">
        <v>485</v>
      </c>
      <c r="G29" s="127">
        <v>51</v>
      </c>
      <c r="H29" s="127">
        <v>12</v>
      </c>
      <c r="I29" s="128">
        <v>2.7</v>
      </c>
      <c r="J29" s="127">
        <v>20</v>
      </c>
      <c r="K29" s="100">
        <v>0</v>
      </c>
    </row>
    <row r="30" spans="1:11" ht="12.75">
      <c r="A30" s="20"/>
      <c r="B30" s="20" t="s">
        <v>502</v>
      </c>
      <c r="C30" s="20" t="s">
        <v>525</v>
      </c>
      <c r="D30" s="20" t="s">
        <v>527</v>
      </c>
      <c r="E30" s="20" t="s">
        <v>45</v>
      </c>
      <c r="F30" s="100" t="s">
        <v>485</v>
      </c>
      <c r="G30" s="129">
        <v>60</v>
      </c>
      <c r="H30" s="129">
        <v>5</v>
      </c>
      <c r="I30" s="127">
        <v>4.5</v>
      </c>
      <c r="J30" s="130">
        <v>25</v>
      </c>
      <c r="K30" s="100">
        <v>0</v>
      </c>
    </row>
    <row r="31" spans="1:11" ht="12.75">
      <c r="A31" s="20"/>
      <c r="B31" s="20" t="s">
        <v>502</v>
      </c>
      <c r="C31" s="20" t="s">
        <v>509</v>
      </c>
      <c r="D31" s="20" t="s">
        <v>529</v>
      </c>
      <c r="E31" s="20" t="s">
        <v>45</v>
      </c>
      <c r="F31" s="100" t="s">
        <v>485</v>
      </c>
      <c r="G31" s="131">
        <v>38</v>
      </c>
      <c r="H31" s="131">
        <v>5</v>
      </c>
      <c r="I31" s="100">
        <v>2.9</v>
      </c>
      <c r="J31" s="88">
        <v>40</v>
      </c>
      <c r="K31" s="100">
        <v>0</v>
      </c>
    </row>
    <row r="32" spans="1:11" ht="12.75">
      <c r="A32" s="20"/>
      <c r="B32" s="20" t="s">
        <v>502</v>
      </c>
      <c r="C32" s="20" t="s">
        <v>509</v>
      </c>
      <c r="D32" s="20" t="s">
        <v>529</v>
      </c>
      <c r="E32" s="20" t="s">
        <v>45</v>
      </c>
      <c r="F32" s="100" t="s">
        <v>485</v>
      </c>
      <c r="G32" s="131">
        <v>41</v>
      </c>
      <c r="H32" s="131">
        <v>20</v>
      </c>
      <c r="I32" s="132">
        <v>1.8</v>
      </c>
      <c r="J32" s="88">
        <v>20</v>
      </c>
      <c r="K32" s="100">
        <v>0</v>
      </c>
    </row>
    <row r="33" spans="1:11" ht="12.75">
      <c r="A33" s="20"/>
      <c r="B33" s="20" t="s">
        <v>502</v>
      </c>
      <c r="C33" s="20" t="s">
        <v>509</v>
      </c>
      <c r="D33" s="20" t="s">
        <v>529</v>
      </c>
      <c r="E33" s="20" t="s">
        <v>45</v>
      </c>
      <c r="F33" s="100" t="s">
        <v>485</v>
      </c>
      <c r="G33" s="131">
        <v>47</v>
      </c>
      <c r="H33" s="131">
        <v>25</v>
      </c>
      <c r="I33" s="132">
        <v>1.9</v>
      </c>
      <c r="J33" s="88">
        <v>10</v>
      </c>
      <c r="K33" s="100">
        <v>0</v>
      </c>
    </row>
    <row r="34" spans="1:11" ht="12.75">
      <c r="A34" s="20"/>
      <c r="B34" s="20" t="s">
        <v>502</v>
      </c>
      <c r="C34" s="20" t="s">
        <v>512</v>
      </c>
      <c r="D34" s="20" t="s">
        <v>513</v>
      </c>
      <c r="E34" s="20" t="s">
        <v>45</v>
      </c>
      <c r="F34" s="105" t="s">
        <v>508</v>
      </c>
      <c r="G34" s="105">
        <v>6</v>
      </c>
      <c r="H34" s="105">
        <v>11</v>
      </c>
      <c r="I34" s="106">
        <v>2.5</v>
      </c>
      <c r="J34" s="105">
        <v>25</v>
      </c>
      <c r="K34" s="133">
        <v>0</v>
      </c>
    </row>
    <row r="35" spans="1:11" ht="12.75">
      <c r="A35" s="20"/>
      <c r="B35" s="20" t="s">
        <v>502</v>
      </c>
      <c r="C35" s="20" t="s">
        <v>512</v>
      </c>
      <c r="D35" s="20" t="s">
        <v>514</v>
      </c>
      <c r="E35" s="20" t="s">
        <v>45</v>
      </c>
      <c r="F35" s="105" t="s">
        <v>505</v>
      </c>
      <c r="G35" s="105">
        <v>48</v>
      </c>
      <c r="H35" s="105">
        <v>25</v>
      </c>
      <c r="I35" s="106">
        <v>2.8</v>
      </c>
      <c r="J35" s="105">
        <v>30</v>
      </c>
      <c r="K35" s="133">
        <v>0</v>
      </c>
    </row>
    <row r="36" spans="1:11" ht="12.75">
      <c r="A36" s="20"/>
      <c r="B36" s="20" t="s">
        <v>502</v>
      </c>
      <c r="C36" s="20" t="s">
        <v>516</v>
      </c>
      <c r="D36" s="20" t="s">
        <v>517</v>
      </c>
      <c r="E36" s="20" t="s">
        <v>45</v>
      </c>
      <c r="F36" s="133" t="s">
        <v>505</v>
      </c>
      <c r="G36" s="133">
        <v>15</v>
      </c>
      <c r="H36" s="133">
        <v>16</v>
      </c>
      <c r="I36" s="134">
        <v>1</v>
      </c>
      <c r="J36" s="133">
        <v>15</v>
      </c>
      <c r="K36" s="133">
        <v>0</v>
      </c>
    </row>
    <row r="37" spans="1:11" ht="12.75">
      <c r="A37" s="20"/>
      <c r="B37" s="135" t="s">
        <v>502</v>
      </c>
      <c r="C37" s="135" t="s">
        <v>516</v>
      </c>
      <c r="D37" s="135" t="s">
        <v>510</v>
      </c>
      <c r="E37" s="135" t="s">
        <v>45</v>
      </c>
      <c r="F37" s="136" t="s">
        <v>485</v>
      </c>
      <c r="G37" s="136">
        <v>43</v>
      </c>
      <c r="H37" s="136">
        <v>3</v>
      </c>
      <c r="I37" s="137">
        <v>1.5</v>
      </c>
      <c r="J37" s="136">
        <v>20</v>
      </c>
      <c r="K37" s="102">
        <v>0</v>
      </c>
    </row>
    <row r="38" spans="1:11" ht="12.75">
      <c r="A38" s="20"/>
      <c r="B38" s="135" t="s">
        <v>502</v>
      </c>
      <c r="C38" s="20" t="s">
        <v>518</v>
      </c>
      <c r="D38" s="25" t="s">
        <v>530</v>
      </c>
      <c r="E38" s="135" t="s">
        <v>45</v>
      </c>
      <c r="F38" s="100" t="s">
        <v>505</v>
      </c>
      <c r="G38" s="100">
        <v>13</v>
      </c>
      <c r="H38" s="100">
        <v>10</v>
      </c>
      <c r="I38" s="100">
        <v>1.6</v>
      </c>
      <c r="J38" s="100">
        <v>15</v>
      </c>
      <c r="K38" s="100">
        <v>0</v>
      </c>
    </row>
    <row r="39" spans="1:11" ht="12.75">
      <c r="A39" s="20"/>
      <c r="B39" s="135" t="s">
        <v>502</v>
      </c>
      <c r="C39" s="20" t="s">
        <v>518</v>
      </c>
      <c r="D39" s="25" t="s">
        <v>510</v>
      </c>
      <c r="E39" s="135" t="s">
        <v>45</v>
      </c>
      <c r="F39" s="100" t="s">
        <v>505</v>
      </c>
      <c r="G39" s="100">
        <v>17</v>
      </c>
      <c r="H39" s="100">
        <v>2</v>
      </c>
      <c r="I39" s="100">
        <v>0.5</v>
      </c>
      <c r="J39" s="100">
        <v>5</v>
      </c>
      <c r="K39" s="100">
        <v>0</v>
      </c>
    </row>
    <row r="40" spans="1:11" ht="12.75">
      <c r="A40" s="20"/>
      <c r="B40" s="135" t="s">
        <v>502</v>
      </c>
      <c r="C40" s="20" t="s">
        <v>518</v>
      </c>
      <c r="D40" s="25" t="s">
        <v>510</v>
      </c>
      <c r="E40" s="135" t="s">
        <v>45</v>
      </c>
      <c r="F40" s="100" t="s">
        <v>505</v>
      </c>
      <c r="G40" s="100">
        <v>24</v>
      </c>
      <c r="H40" s="100">
        <v>2</v>
      </c>
      <c r="I40" s="100">
        <v>1.3</v>
      </c>
      <c r="J40" s="100">
        <v>15</v>
      </c>
      <c r="K40" s="100">
        <v>0</v>
      </c>
    </row>
    <row r="41" spans="1:11" ht="13.5" thickBot="1">
      <c r="A41" s="138"/>
      <c r="B41" s="135" t="s">
        <v>502</v>
      </c>
      <c r="C41" s="20" t="s">
        <v>518</v>
      </c>
      <c r="D41" s="25" t="s">
        <v>510</v>
      </c>
      <c r="E41" s="135" t="s">
        <v>45</v>
      </c>
      <c r="F41" s="139" t="s">
        <v>485</v>
      </c>
      <c r="G41" s="139">
        <v>65</v>
      </c>
      <c r="H41" s="139">
        <v>9</v>
      </c>
      <c r="I41" s="140">
        <v>3</v>
      </c>
      <c r="J41" s="139">
        <v>30</v>
      </c>
      <c r="K41" s="141">
        <v>0</v>
      </c>
    </row>
    <row r="42" spans="1:11" ht="13.5" thickBot="1">
      <c r="A42" s="112"/>
      <c r="B42" s="113"/>
      <c r="C42" s="113"/>
      <c r="D42" s="114"/>
      <c r="E42" s="142"/>
      <c r="F42" s="115"/>
      <c r="G42" s="115"/>
      <c r="H42" s="115"/>
      <c r="I42" s="143">
        <f>SUM(I20:I41)</f>
        <v>53.99999999999999</v>
      </c>
      <c r="J42" s="144">
        <f>SUM(J20:J41)</f>
        <v>465</v>
      </c>
      <c r="K42" s="116"/>
    </row>
    <row r="43" spans="1:11" ht="12.75">
      <c r="A43" s="117"/>
      <c r="B43" s="117" t="s">
        <v>502</v>
      </c>
      <c r="C43" s="117" t="s">
        <v>503</v>
      </c>
      <c r="D43" s="145" t="s">
        <v>504</v>
      </c>
      <c r="E43" s="146" t="s">
        <v>49</v>
      </c>
      <c r="F43" s="147" t="s">
        <v>508</v>
      </c>
      <c r="G43" s="148">
        <v>39</v>
      </c>
      <c r="H43" s="148">
        <v>10</v>
      </c>
      <c r="I43" s="149">
        <v>4.7</v>
      </c>
      <c r="J43" s="149">
        <v>20</v>
      </c>
      <c r="K43" s="148">
        <v>17</v>
      </c>
    </row>
    <row r="44" spans="1:11" ht="12.75">
      <c r="A44" s="20"/>
      <c r="B44" s="20" t="s">
        <v>502</v>
      </c>
      <c r="C44" s="20" t="s">
        <v>503</v>
      </c>
      <c r="D44" s="145" t="s">
        <v>504</v>
      </c>
      <c r="E44" s="25" t="s">
        <v>49</v>
      </c>
      <c r="F44" s="88" t="s">
        <v>520</v>
      </c>
      <c r="G44" s="150">
        <v>50</v>
      </c>
      <c r="H44" s="150">
        <v>4</v>
      </c>
      <c r="I44" s="101">
        <v>1.7</v>
      </c>
      <c r="J44" s="101">
        <v>12</v>
      </c>
      <c r="K44" s="150">
        <v>10</v>
      </c>
    </row>
    <row r="45" spans="1:11" ht="12.75">
      <c r="A45" s="20"/>
      <c r="B45" s="20" t="s">
        <v>502</v>
      </c>
      <c r="C45" s="20" t="s">
        <v>522</v>
      </c>
      <c r="D45" s="20" t="s">
        <v>524</v>
      </c>
      <c r="E45" s="20" t="s">
        <v>49</v>
      </c>
      <c r="F45" s="100" t="s">
        <v>485</v>
      </c>
      <c r="G45" s="100">
        <v>61</v>
      </c>
      <c r="H45" s="100">
        <v>6</v>
      </c>
      <c r="I45" s="100">
        <v>6.8</v>
      </c>
      <c r="J45" s="151">
        <v>140</v>
      </c>
      <c r="K45" s="152">
        <v>120</v>
      </c>
    </row>
    <row r="46" spans="1:11" ht="12.75">
      <c r="A46" s="20"/>
      <c r="B46" s="20" t="s">
        <v>502</v>
      </c>
      <c r="C46" s="20" t="s">
        <v>509</v>
      </c>
      <c r="D46" s="20" t="s">
        <v>529</v>
      </c>
      <c r="E46" s="20" t="s">
        <v>49</v>
      </c>
      <c r="F46" s="100" t="s">
        <v>485</v>
      </c>
      <c r="G46" s="88">
        <v>40</v>
      </c>
      <c r="H46" s="88">
        <v>10</v>
      </c>
      <c r="I46" s="88">
        <v>7.3</v>
      </c>
      <c r="J46" s="88">
        <v>190</v>
      </c>
      <c r="K46" s="153">
        <v>160</v>
      </c>
    </row>
    <row r="47" spans="1:11" ht="12.75">
      <c r="A47" s="20"/>
      <c r="B47" s="20" t="s">
        <v>502</v>
      </c>
      <c r="C47" s="20" t="s">
        <v>509</v>
      </c>
      <c r="D47" s="20" t="s">
        <v>529</v>
      </c>
      <c r="E47" s="20" t="s">
        <v>49</v>
      </c>
      <c r="F47" s="100" t="s">
        <v>505</v>
      </c>
      <c r="G47" s="88">
        <v>47</v>
      </c>
      <c r="H47" s="88">
        <v>22</v>
      </c>
      <c r="I47" s="88">
        <v>1.5</v>
      </c>
      <c r="J47" s="88">
        <v>35</v>
      </c>
      <c r="K47" s="153">
        <v>30</v>
      </c>
    </row>
    <row r="48" spans="1:11" ht="12.75">
      <c r="A48" s="20"/>
      <c r="B48" s="20" t="s">
        <v>502</v>
      </c>
      <c r="C48" s="20" t="s">
        <v>509</v>
      </c>
      <c r="D48" s="20" t="s">
        <v>531</v>
      </c>
      <c r="E48" s="20" t="s">
        <v>49</v>
      </c>
      <c r="F48" s="100" t="s">
        <v>485</v>
      </c>
      <c r="G48" s="88">
        <v>53</v>
      </c>
      <c r="H48" s="88">
        <v>15</v>
      </c>
      <c r="I48" s="88">
        <v>3.7</v>
      </c>
      <c r="J48" s="88">
        <v>90</v>
      </c>
      <c r="K48" s="153">
        <v>70</v>
      </c>
    </row>
    <row r="49" spans="1:11" ht="12.75">
      <c r="A49" s="20"/>
      <c r="B49" s="20" t="s">
        <v>502</v>
      </c>
      <c r="C49" s="20" t="s">
        <v>516</v>
      </c>
      <c r="D49" s="20" t="s">
        <v>517</v>
      </c>
      <c r="E49" s="20" t="s">
        <v>49</v>
      </c>
      <c r="F49" s="100" t="s">
        <v>505</v>
      </c>
      <c r="G49" s="88">
        <v>19</v>
      </c>
      <c r="H49" s="88">
        <v>1</v>
      </c>
      <c r="I49" s="89">
        <v>2</v>
      </c>
      <c r="J49" s="88">
        <v>50</v>
      </c>
      <c r="K49" s="153">
        <v>40</v>
      </c>
    </row>
    <row r="50" spans="1:11" ht="12.75">
      <c r="A50" s="20"/>
      <c r="B50" s="20" t="s">
        <v>502</v>
      </c>
      <c r="C50" s="20" t="s">
        <v>516</v>
      </c>
      <c r="D50" s="135" t="s">
        <v>510</v>
      </c>
      <c r="E50" s="20" t="s">
        <v>49</v>
      </c>
      <c r="F50" s="100" t="s">
        <v>532</v>
      </c>
      <c r="G50" s="88">
        <v>41</v>
      </c>
      <c r="H50" s="88">
        <v>3</v>
      </c>
      <c r="I50" s="88">
        <v>1.5</v>
      </c>
      <c r="J50" s="88">
        <v>40</v>
      </c>
      <c r="K50" s="153">
        <v>35</v>
      </c>
    </row>
    <row r="51" spans="1:11" ht="12.75">
      <c r="A51" s="20"/>
      <c r="B51" s="20" t="s">
        <v>502</v>
      </c>
      <c r="C51" s="20" t="s">
        <v>518</v>
      </c>
      <c r="D51" s="135" t="s">
        <v>510</v>
      </c>
      <c r="E51" s="20" t="s">
        <v>49</v>
      </c>
      <c r="F51" s="100" t="s">
        <v>520</v>
      </c>
      <c r="G51" s="100">
        <v>30</v>
      </c>
      <c r="H51" s="100">
        <v>3</v>
      </c>
      <c r="I51" s="154">
        <v>4.4</v>
      </c>
      <c r="J51" s="100">
        <v>115</v>
      </c>
      <c r="K51" s="100">
        <v>90</v>
      </c>
    </row>
    <row r="52" spans="1:11" ht="13.5" thickBot="1">
      <c r="A52" s="109"/>
      <c r="B52" s="109" t="s">
        <v>502</v>
      </c>
      <c r="C52" s="109" t="s">
        <v>518</v>
      </c>
      <c r="D52" s="155" t="s">
        <v>510</v>
      </c>
      <c r="E52" s="109" t="s">
        <v>49</v>
      </c>
      <c r="F52" s="111" t="s">
        <v>505</v>
      </c>
      <c r="G52" s="111">
        <v>53</v>
      </c>
      <c r="H52" s="111">
        <v>7</v>
      </c>
      <c r="I52" s="111">
        <v>0.9</v>
      </c>
      <c r="J52" s="111">
        <v>24</v>
      </c>
      <c r="K52" s="111">
        <v>20</v>
      </c>
    </row>
    <row r="53" spans="1:11" ht="13.5" thickBot="1">
      <c r="A53" s="112"/>
      <c r="B53" s="113"/>
      <c r="C53" s="113"/>
      <c r="D53" s="113"/>
      <c r="E53" s="113"/>
      <c r="F53" s="115"/>
      <c r="G53" s="115"/>
      <c r="H53" s="115"/>
      <c r="I53" s="115">
        <f>SUM(I43:I52)</f>
        <v>34.5</v>
      </c>
      <c r="J53" s="115">
        <f>SUM(J43:J52)</f>
        <v>716</v>
      </c>
      <c r="K53" s="116">
        <f>SUM(K43:K52)</f>
        <v>592</v>
      </c>
    </row>
    <row r="54" spans="1:11" ht="12.75">
      <c r="A54" s="117"/>
      <c r="B54" s="117" t="s">
        <v>502</v>
      </c>
      <c r="C54" s="117" t="s">
        <v>503</v>
      </c>
      <c r="D54" s="117" t="s">
        <v>504</v>
      </c>
      <c r="E54" s="117" t="s">
        <v>175</v>
      </c>
      <c r="F54" s="118" t="s">
        <v>520</v>
      </c>
      <c r="G54" s="149">
        <v>18</v>
      </c>
      <c r="H54" s="149">
        <v>1</v>
      </c>
      <c r="I54" s="149">
        <v>0.9</v>
      </c>
      <c r="J54" s="149">
        <v>22</v>
      </c>
      <c r="K54" s="147">
        <v>19</v>
      </c>
    </row>
    <row r="55" spans="1:11" ht="12.75">
      <c r="A55" s="20"/>
      <c r="B55" s="20" t="s">
        <v>502</v>
      </c>
      <c r="C55" s="20" t="s">
        <v>503</v>
      </c>
      <c r="D55" s="20" t="s">
        <v>504</v>
      </c>
      <c r="E55" s="20" t="s">
        <v>175</v>
      </c>
      <c r="F55" s="100" t="s">
        <v>508</v>
      </c>
      <c r="G55" s="101">
        <v>18</v>
      </c>
      <c r="H55" s="101">
        <v>12</v>
      </c>
      <c r="I55" s="156">
        <v>3</v>
      </c>
      <c r="J55" s="101">
        <v>84</v>
      </c>
      <c r="K55" s="88">
        <v>67</v>
      </c>
    </row>
    <row r="56" spans="1:11" ht="12.75">
      <c r="A56" s="20"/>
      <c r="B56" s="20" t="s">
        <v>502</v>
      </c>
      <c r="C56" s="20" t="s">
        <v>503</v>
      </c>
      <c r="D56" s="20" t="s">
        <v>533</v>
      </c>
      <c r="E56" s="20" t="s">
        <v>175</v>
      </c>
      <c r="F56" s="100" t="s">
        <v>534</v>
      </c>
      <c r="G56" s="101">
        <v>28</v>
      </c>
      <c r="H56" s="101">
        <v>18</v>
      </c>
      <c r="I56" s="101">
        <v>3.6</v>
      </c>
      <c r="J56" s="101">
        <v>100</v>
      </c>
      <c r="K56" s="88">
        <v>85</v>
      </c>
    </row>
    <row r="57" spans="1:11" ht="12.75">
      <c r="A57" s="20"/>
      <c r="B57" s="20" t="s">
        <v>502</v>
      </c>
      <c r="C57" s="20" t="s">
        <v>503</v>
      </c>
      <c r="D57" s="20" t="s">
        <v>504</v>
      </c>
      <c r="E57" s="20" t="s">
        <v>175</v>
      </c>
      <c r="F57" s="100" t="s">
        <v>508</v>
      </c>
      <c r="G57" s="101">
        <v>50</v>
      </c>
      <c r="H57" s="101">
        <v>10</v>
      </c>
      <c r="I57" s="101">
        <v>1.2</v>
      </c>
      <c r="J57" s="101">
        <v>36</v>
      </c>
      <c r="K57" s="88">
        <v>30</v>
      </c>
    </row>
    <row r="58" spans="1:11" ht="12.75">
      <c r="A58" s="20"/>
      <c r="B58" s="20" t="s">
        <v>502</v>
      </c>
      <c r="C58" s="20" t="s">
        <v>506</v>
      </c>
      <c r="D58" s="20" t="s">
        <v>535</v>
      </c>
      <c r="E58" s="20" t="s">
        <v>175</v>
      </c>
      <c r="F58" s="100" t="s">
        <v>508</v>
      </c>
      <c r="G58" s="122">
        <v>108</v>
      </c>
      <c r="H58" s="122">
        <v>3</v>
      </c>
      <c r="I58" s="123">
        <v>4.6</v>
      </c>
      <c r="J58" s="124">
        <v>200</v>
      </c>
      <c r="K58" s="157">
        <v>175</v>
      </c>
    </row>
    <row r="59" spans="1:11" ht="12.75">
      <c r="A59" s="20"/>
      <c r="B59" s="20" t="s">
        <v>502</v>
      </c>
      <c r="C59" s="20" t="s">
        <v>506</v>
      </c>
      <c r="D59" s="20" t="s">
        <v>535</v>
      </c>
      <c r="E59" s="20" t="s">
        <v>175</v>
      </c>
      <c r="F59" s="100" t="s">
        <v>505</v>
      </c>
      <c r="G59" s="158">
        <v>111</v>
      </c>
      <c r="H59" s="158">
        <v>8</v>
      </c>
      <c r="I59" s="159">
        <v>7.8</v>
      </c>
      <c r="J59" s="160">
        <v>130</v>
      </c>
      <c r="K59" s="161">
        <v>120</v>
      </c>
    </row>
    <row r="60" spans="1:11" ht="12.75">
      <c r="A60" s="20"/>
      <c r="B60" s="20" t="s">
        <v>502</v>
      </c>
      <c r="C60" s="20" t="s">
        <v>506</v>
      </c>
      <c r="D60" s="20" t="s">
        <v>535</v>
      </c>
      <c r="E60" s="20" t="s">
        <v>175</v>
      </c>
      <c r="F60" s="100" t="s">
        <v>532</v>
      </c>
      <c r="G60" s="158">
        <v>111</v>
      </c>
      <c r="H60" s="158">
        <v>11</v>
      </c>
      <c r="I60" s="159">
        <v>2.3</v>
      </c>
      <c r="J60" s="160">
        <v>70</v>
      </c>
      <c r="K60" s="161">
        <v>50</v>
      </c>
    </row>
    <row r="61" spans="1:11" ht="12.75">
      <c r="A61" s="20"/>
      <c r="B61" s="20" t="s">
        <v>502</v>
      </c>
      <c r="C61" s="20" t="s">
        <v>509</v>
      </c>
      <c r="D61" s="20" t="s">
        <v>529</v>
      </c>
      <c r="E61" s="20" t="s">
        <v>175</v>
      </c>
      <c r="F61" s="100" t="s">
        <v>485</v>
      </c>
      <c r="G61" s="100">
        <v>14</v>
      </c>
      <c r="H61" s="100">
        <v>3</v>
      </c>
      <c r="I61" s="100">
        <v>9</v>
      </c>
      <c r="J61" s="160">
        <v>270</v>
      </c>
      <c r="K61" s="161">
        <v>250</v>
      </c>
    </row>
    <row r="62" spans="1:11" ht="12.75">
      <c r="A62" s="20"/>
      <c r="B62" s="20" t="s">
        <v>502</v>
      </c>
      <c r="C62" s="20" t="s">
        <v>509</v>
      </c>
      <c r="D62" s="20" t="s">
        <v>529</v>
      </c>
      <c r="E62" s="20" t="s">
        <v>175</v>
      </c>
      <c r="F62" s="100" t="s">
        <v>485</v>
      </c>
      <c r="G62" s="100">
        <v>15</v>
      </c>
      <c r="H62" s="100">
        <v>4</v>
      </c>
      <c r="I62" s="100">
        <v>1.6</v>
      </c>
      <c r="J62" s="160">
        <v>35</v>
      </c>
      <c r="K62" s="161">
        <v>30</v>
      </c>
    </row>
    <row r="63" spans="1:11" ht="12.75">
      <c r="A63" s="20"/>
      <c r="B63" s="20" t="s">
        <v>502</v>
      </c>
      <c r="C63" s="20" t="s">
        <v>509</v>
      </c>
      <c r="D63" s="20" t="s">
        <v>529</v>
      </c>
      <c r="E63" s="20" t="s">
        <v>175</v>
      </c>
      <c r="F63" s="100" t="s">
        <v>485</v>
      </c>
      <c r="G63" s="122">
        <v>16</v>
      </c>
      <c r="H63" s="122">
        <v>6</v>
      </c>
      <c r="I63" s="123">
        <v>9.7</v>
      </c>
      <c r="J63" s="124">
        <v>250</v>
      </c>
      <c r="K63" s="157">
        <v>220</v>
      </c>
    </row>
    <row r="64" spans="1:11" ht="12.75">
      <c r="A64" s="20"/>
      <c r="B64" s="20" t="s">
        <v>502</v>
      </c>
      <c r="C64" s="20" t="s">
        <v>509</v>
      </c>
      <c r="D64" s="20" t="s">
        <v>529</v>
      </c>
      <c r="E64" s="20" t="s">
        <v>175</v>
      </c>
      <c r="F64" s="100" t="s">
        <v>485</v>
      </c>
      <c r="G64" s="100">
        <v>28</v>
      </c>
      <c r="H64" s="100">
        <v>3</v>
      </c>
      <c r="I64" s="100">
        <v>10.5</v>
      </c>
      <c r="J64" s="160">
        <v>300</v>
      </c>
      <c r="K64" s="161">
        <v>270</v>
      </c>
    </row>
    <row r="65" spans="1:11" ht="12.75">
      <c r="A65" s="20"/>
      <c r="B65" s="20" t="s">
        <v>502</v>
      </c>
      <c r="C65" s="20" t="s">
        <v>509</v>
      </c>
      <c r="D65" s="20" t="s">
        <v>511</v>
      </c>
      <c r="E65" s="20" t="s">
        <v>175</v>
      </c>
      <c r="F65" s="100" t="s">
        <v>505</v>
      </c>
      <c r="G65" s="122">
        <v>65</v>
      </c>
      <c r="H65" s="122">
        <v>5</v>
      </c>
      <c r="I65" s="123">
        <v>11.5</v>
      </c>
      <c r="J65" s="124">
        <v>230</v>
      </c>
      <c r="K65" s="157">
        <v>200</v>
      </c>
    </row>
    <row r="66" spans="1:11" ht="13.5" thickBot="1">
      <c r="A66" s="109"/>
      <c r="B66" s="109" t="s">
        <v>502</v>
      </c>
      <c r="C66" s="109" t="s">
        <v>509</v>
      </c>
      <c r="D66" s="109" t="s">
        <v>511</v>
      </c>
      <c r="E66" s="109" t="s">
        <v>175</v>
      </c>
      <c r="F66" s="111" t="s">
        <v>505</v>
      </c>
      <c r="G66" s="111">
        <v>65</v>
      </c>
      <c r="H66" s="111">
        <v>6</v>
      </c>
      <c r="I66" s="111">
        <v>4.1</v>
      </c>
      <c r="J66" s="162">
        <v>90</v>
      </c>
      <c r="K66" s="163">
        <v>80</v>
      </c>
    </row>
    <row r="67" spans="1:11" ht="13.5" thickBot="1">
      <c r="A67" s="112"/>
      <c r="B67" s="113"/>
      <c r="C67" s="113"/>
      <c r="D67" s="113"/>
      <c r="E67" s="113"/>
      <c r="F67" s="115"/>
      <c r="G67" s="115"/>
      <c r="H67" s="115"/>
      <c r="I67" s="115">
        <f>SUM(I54:I66)</f>
        <v>69.8</v>
      </c>
      <c r="J67" s="115">
        <f>SUM(J54:J66)</f>
        <v>1817</v>
      </c>
      <c r="K67" s="116">
        <f>SUM(K54:K66)</f>
        <v>1596</v>
      </c>
    </row>
    <row r="68" spans="1:11" ht="12.75">
      <c r="A68" s="20"/>
      <c r="B68" s="20" t="s">
        <v>502</v>
      </c>
      <c r="C68" s="20" t="s">
        <v>503</v>
      </c>
      <c r="D68" s="20" t="s">
        <v>536</v>
      </c>
      <c r="E68" s="20" t="s">
        <v>447</v>
      </c>
      <c r="F68" s="100" t="s">
        <v>505</v>
      </c>
      <c r="G68" s="101">
        <v>10</v>
      </c>
      <c r="H68" s="101">
        <v>4</v>
      </c>
      <c r="I68" s="101">
        <v>17.6</v>
      </c>
      <c r="J68" s="101">
        <v>211</v>
      </c>
      <c r="K68" s="88">
        <v>160</v>
      </c>
    </row>
    <row r="69" spans="1:11" ht="12.75">
      <c r="A69" s="20"/>
      <c r="B69" s="20" t="s">
        <v>502</v>
      </c>
      <c r="C69" s="20" t="s">
        <v>503</v>
      </c>
      <c r="D69" s="20" t="s">
        <v>537</v>
      </c>
      <c r="E69" s="20" t="s">
        <v>447</v>
      </c>
      <c r="F69" s="100" t="s">
        <v>505</v>
      </c>
      <c r="G69" s="101">
        <v>13</v>
      </c>
      <c r="H69" s="101">
        <v>8</v>
      </c>
      <c r="I69" s="101">
        <v>4.9</v>
      </c>
      <c r="J69" s="101">
        <v>54</v>
      </c>
      <c r="K69" s="88">
        <v>40</v>
      </c>
    </row>
    <row r="70" spans="1:11" ht="12.75">
      <c r="A70" s="20"/>
      <c r="B70" s="20" t="s">
        <v>502</v>
      </c>
      <c r="C70" s="20" t="s">
        <v>503</v>
      </c>
      <c r="D70" s="20" t="s">
        <v>504</v>
      </c>
      <c r="E70" s="20" t="s">
        <v>447</v>
      </c>
      <c r="F70" s="100" t="s">
        <v>520</v>
      </c>
      <c r="G70" s="101">
        <v>16</v>
      </c>
      <c r="H70" s="101">
        <v>7</v>
      </c>
      <c r="I70" s="101">
        <v>2.2</v>
      </c>
      <c r="J70" s="101">
        <v>75</v>
      </c>
      <c r="K70" s="88">
        <v>68</v>
      </c>
    </row>
    <row r="71" spans="1:11" ht="12.75">
      <c r="A71" s="20"/>
      <c r="B71" s="20" t="s">
        <v>502</v>
      </c>
      <c r="C71" s="20" t="s">
        <v>503</v>
      </c>
      <c r="D71" s="20" t="s">
        <v>504</v>
      </c>
      <c r="E71" s="20" t="s">
        <v>447</v>
      </c>
      <c r="F71" s="100" t="s">
        <v>508</v>
      </c>
      <c r="G71" s="101">
        <v>19</v>
      </c>
      <c r="H71" s="101">
        <v>13</v>
      </c>
      <c r="I71" s="101">
        <v>2.5</v>
      </c>
      <c r="J71" s="101">
        <v>42</v>
      </c>
      <c r="K71" s="88">
        <v>35</v>
      </c>
    </row>
    <row r="72" spans="1:11" ht="12.75">
      <c r="A72" s="20"/>
      <c r="B72" s="20" t="s">
        <v>502</v>
      </c>
      <c r="C72" s="20" t="s">
        <v>503</v>
      </c>
      <c r="D72" s="20" t="s">
        <v>504</v>
      </c>
      <c r="E72" s="20" t="s">
        <v>447</v>
      </c>
      <c r="F72" s="100" t="s">
        <v>505</v>
      </c>
      <c r="G72" s="101">
        <v>22</v>
      </c>
      <c r="H72" s="101">
        <v>13</v>
      </c>
      <c r="I72" s="101">
        <v>5.8</v>
      </c>
      <c r="J72" s="101">
        <v>120</v>
      </c>
      <c r="K72" s="88">
        <v>80</v>
      </c>
    </row>
    <row r="73" spans="1:11" ht="12.75">
      <c r="A73" s="20"/>
      <c r="B73" s="20" t="s">
        <v>502</v>
      </c>
      <c r="C73" s="20" t="s">
        <v>503</v>
      </c>
      <c r="D73" s="20" t="s">
        <v>504</v>
      </c>
      <c r="E73" s="20" t="s">
        <v>447</v>
      </c>
      <c r="F73" s="100" t="s">
        <v>505</v>
      </c>
      <c r="G73" s="101">
        <v>23</v>
      </c>
      <c r="H73" s="101">
        <v>4</v>
      </c>
      <c r="I73" s="101">
        <v>3.3</v>
      </c>
      <c r="J73" s="101">
        <v>37</v>
      </c>
      <c r="K73" s="88">
        <v>30</v>
      </c>
    </row>
    <row r="74" spans="1:11" ht="12.75">
      <c r="A74" s="20"/>
      <c r="B74" s="20" t="s">
        <v>502</v>
      </c>
      <c r="C74" s="20" t="s">
        <v>503</v>
      </c>
      <c r="D74" s="20" t="s">
        <v>504</v>
      </c>
      <c r="E74" s="20" t="s">
        <v>447</v>
      </c>
      <c r="F74" s="100" t="s">
        <v>508</v>
      </c>
      <c r="G74" s="101">
        <v>31</v>
      </c>
      <c r="H74" s="101">
        <v>10</v>
      </c>
      <c r="I74" s="101">
        <v>0.9</v>
      </c>
      <c r="J74" s="101">
        <v>15</v>
      </c>
      <c r="K74" s="88">
        <v>12</v>
      </c>
    </row>
    <row r="75" spans="1:11" ht="12.75">
      <c r="A75" s="20"/>
      <c r="B75" s="20" t="s">
        <v>502</v>
      </c>
      <c r="C75" s="20" t="s">
        <v>503</v>
      </c>
      <c r="D75" s="20" t="s">
        <v>504</v>
      </c>
      <c r="E75" s="20" t="s">
        <v>447</v>
      </c>
      <c r="F75" s="100" t="s">
        <v>508</v>
      </c>
      <c r="G75" s="101">
        <v>36</v>
      </c>
      <c r="H75" s="101">
        <v>4</v>
      </c>
      <c r="I75" s="101">
        <v>8.7</v>
      </c>
      <c r="J75" s="101">
        <v>60</v>
      </c>
      <c r="K75" s="88">
        <v>45</v>
      </c>
    </row>
    <row r="76" spans="1:11" ht="12.75">
      <c r="A76" s="20"/>
      <c r="B76" s="20" t="s">
        <v>502</v>
      </c>
      <c r="C76" s="20" t="s">
        <v>503</v>
      </c>
      <c r="D76" s="20" t="s">
        <v>504</v>
      </c>
      <c r="E76" s="20" t="s">
        <v>447</v>
      </c>
      <c r="F76" s="100" t="s">
        <v>508</v>
      </c>
      <c r="G76" s="150">
        <v>39</v>
      </c>
      <c r="H76" s="150">
        <v>13</v>
      </c>
      <c r="I76" s="150">
        <v>2.1</v>
      </c>
      <c r="J76" s="150">
        <v>81</v>
      </c>
      <c r="K76" s="88">
        <v>70</v>
      </c>
    </row>
    <row r="77" spans="1:11" ht="12.75">
      <c r="A77" s="20"/>
      <c r="B77" s="20" t="s">
        <v>502</v>
      </c>
      <c r="C77" s="20" t="s">
        <v>503</v>
      </c>
      <c r="D77" s="20" t="s">
        <v>504</v>
      </c>
      <c r="E77" s="20" t="s">
        <v>447</v>
      </c>
      <c r="F77" s="100" t="s">
        <v>508</v>
      </c>
      <c r="G77" s="150">
        <v>42</v>
      </c>
      <c r="H77" s="150">
        <v>4</v>
      </c>
      <c r="I77" s="150">
        <v>7.6</v>
      </c>
      <c r="J77" s="150">
        <v>150</v>
      </c>
      <c r="K77" s="88">
        <v>125</v>
      </c>
    </row>
    <row r="78" spans="1:11" ht="12.75">
      <c r="A78" s="20"/>
      <c r="B78" s="20" t="s">
        <v>502</v>
      </c>
      <c r="C78" s="20" t="s">
        <v>503</v>
      </c>
      <c r="D78" s="20" t="s">
        <v>504</v>
      </c>
      <c r="E78" s="20" t="s">
        <v>447</v>
      </c>
      <c r="F78" s="100" t="s">
        <v>508</v>
      </c>
      <c r="G78" s="150">
        <v>42</v>
      </c>
      <c r="H78" s="150">
        <v>5</v>
      </c>
      <c r="I78" s="150">
        <v>1.9</v>
      </c>
      <c r="J78" s="150">
        <v>30</v>
      </c>
      <c r="K78" s="88">
        <v>20</v>
      </c>
    </row>
    <row r="79" spans="1:11" ht="12.75">
      <c r="A79" s="20"/>
      <c r="B79" s="20" t="s">
        <v>502</v>
      </c>
      <c r="C79" s="20" t="s">
        <v>503</v>
      </c>
      <c r="D79" s="20" t="s">
        <v>504</v>
      </c>
      <c r="E79" s="20" t="s">
        <v>447</v>
      </c>
      <c r="F79" s="100" t="s">
        <v>505</v>
      </c>
      <c r="G79" s="101">
        <v>44</v>
      </c>
      <c r="H79" s="101">
        <v>1</v>
      </c>
      <c r="I79" s="101">
        <v>2.7</v>
      </c>
      <c r="J79" s="101">
        <v>25</v>
      </c>
      <c r="K79" s="88">
        <v>20</v>
      </c>
    </row>
    <row r="80" spans="1:11" ht="12.75">
      <c r="A80" s="20"/>
      <c r="B80" s="20" t="s">
        <v>502</v>
      </c>
      <c r="C80" s="20" t="s">
        <v>503</v>
      </c>
      <c r="D80" s="20" t="s">
        <v>504</v>
      </c>
      <c r="E80" s="20" t="s">
        <v>447</v>
      </c>
      <c r="F80" s="100" t="s">
        <v>505</v>
      </c>
      <c r="G80" s="101">
        <v>44</v>
      </c>
      <c r="H80" s="101">
        <v>2</v>
      </c>
      <c r="I80" s="101">
        <v>0.9</v>
      </c>
      <c r="J80" s="101">
        <v>23</v>
      </c>
      <c r="K80" s="88">
        <v>18</v>
      </c>
    </row>
    <row r="81" spans="1:11" ht="12.75">
      <c r="A81" s="20"/>
      <c r="B81" s="20" t="s">
        <v>502</v>
      </c>
      <c r="C81" s="20" t="s">
        <v>503</v>
      </c>
      <c r="D81" s="20" t="s">
        <v>504</v>
      </c>
      <c r="E81" s="20" t="s">
        <v>447</v>
      </c>
      <c r="F81" s="100" t="s">
        <v>505</v>
      </c>
      <c r="G81" s="101">
        <v>44</v>
      </c>
      <c r="H81" s="101">
        <v>7</v>
      </c>
      <c r="I81" s="101">
        <v>2.7</v>
      </c>
      <c r="J81" s="101">
        <v>55</v>
      </c>
      <c r="K81" s="88">
        <v>45</v>
      </c>
    </row>
    <row r="82" spans="1:11" ht="12.75">
      <c r="A82" s="20"/>
      <c r="B82" s="20" t="s">
        <v>502</v>
      </c>
      <c r="C82" s="20" t="s">
        <v>503</v>
      </c>
      <c r="D82" s="20" t="s">
        <v>504</v>
      </c>
      <c r="E82" s="20" t="s">
        <v>447</v>
      </c>
      <c r="F82" s="100" t="s">
        <v>508</v>
      </c>
      <c r="G82" s="101">
        <v>45</v>
      </c>
      <c r="H82" s="101">
        <v>15</v>
      </c>
      <c r="I82" s="101">
        <v>0.9</v>
      </c>
      <c r="J82" s="101">
        <v>31</v>
      </c>
      <c r="K82" s="88">
        <v>25</v>
      </c>
    </row>
    <row r="83" spans="1:11" ht="12.75">
      <c r="A83" s="20"/>
      <c r="B83" s="20" t="s">
        <v>502</v>
      </c>
      <c r="C83" s="20" t="s">
        <v>503</v>
      </c>
      <c r="D83" s="20" t="s">
        <v>504</v>
      </c>
      <c r="E83" s="20" t="s">
        <v>447</v>
      </c>
      <c r="F83" s="100" t="s">
        <v>505</v>
      </c>
      <c r="G83" s="101">
        <v>46</v>
      </c>
      <c r="H83" s="101">
        <v>1</v>
      </c>
      <c r="I83" s="101">
        <v>2.5</v>
      </c>
      <c r="J83" s="101">
        <v>58</v>
      </c>
      <c r="K83" s="88">
        <v>52</v>
      </c>
    </row>
    <row r="84" spans="1:11" ht="12.75">
      <c r="A84" s="20"/>
      <c r="B84" s="20" t="s">
        <v>502</v>
      </c>
      <c r="C84" s="20" t="s">
        <v>503</v>
      </c>
      <c r="D84" s="20" t="s">
        <v>504</v>
      </c>
      <c r="E84" s="20" t="s">
        <v>447</v>
      </c>
      <c r="F84" s="100" t="s">
        <v>508</v>
      </c>
      <c r="G84" s="101">
        <v>52</v>
      </c>
      <c r="H84" s="101">
        <v>18</v>
      </c>
      <c r="I84" s="101">
        <v>4.2</v>
      </c>
      <c r="J84" s="101">
        <v>60</v>
      </c>
      <c r="K84" s="88">
        <v>50</v>
      </c>
    </row>
    <row r="85" spans="1:11" ht="12.75">
      <c r="A85" s="20"/>
      <c r="B85" s="20" t="s">
        <v>502</v>
      </c>
      <c r="C85" s="20" t="s">
        <v>503</v>
      </c>
      <c r="D85" s="20" t="s">
        <v>538</v>
      </c>
      <c r="E85" s="20" t="s">
        <v>447</v>
      </c>
      <c r="F85" s="100" t="s">
        <v>505</v>
      </c>
      <c r="G85" s="101">
        <v>68</v>
      </c>
      <c r="H85" s="101">
        <v>4</v>
      </c>
      <c r="I85" s="156">
        <v>4</v>
      </c>
      <c r="J85" s="101">
        <v>60</v>
      </c>
      <c r="K85" s="88">
        <v>50</v>
      </c>
    </row>
    <row r="86" spans="1:11" ht="12.75">
      <c r="A86" s="20"/>
      <c r="B86" s="20" t="s">
        <v>502</v>
      </c>
      <c r="C86" s="20" t="s">
        <v>503</v>
      </c>
      <c r="D86" s="20" t="s">
        <v>538</v>
      </c>
      <c r="E86" s="20" t="s">
        <v>447</v>
      </c>
      <c r="F86" s="100" t="s">
        <v>508</v>
      </c>
      <c r="G86" s="101">
        <v>69</v>
      </c>
      <c r="H86" s="101">
        <v>7</v>
      </c>
      <c r="I86" s="101">
        <v>2</v>
      </c>
      <c r="J86" s="101">
        <v>25</v>
      </c>
      <c r="K86" s="88">
        <v>20</v>
      </c>
    </row>
    <row r="87" spans="1:11" ht="12.75">
      <c r="A87" s="20"/>
      <c r="B87" s="20" t="s">
        <v>502</v>
      </c>
      <c r="C87" s="20" t="s">
        <v>503</v>
      </c>
      <c r="D87" s="20" t="s">
        <v>538</v>
      </c>
      <c r="E87" s="20" t="s">
        <v>447</v>
      </c>
      <c r="F87" s="100" t="s">
        <v>508</v>
      </c>
      <c r="G87" s="101">
        <v>69</v>
      </c>
      <c r="H87" s="101">
        <v>8</v>
      </c>
      <c r="I87" s="101">
        <v>1.8</v>
      </c>
      <c r="J87" s="101">
        <v>18</v>
      </c>
      <c r="K87" s="88">
        <v>16</v>
      </c>
    </row>
    <row r="88" spans="1:11" ht="12.75">
      <c r="A88" s="20"/>
      <c r="B88" s="20" t="s">
        <v>502</v>
      </c>
      <c r="C88" s="20" t="s">
        <v>503</v>
      </c>
      <c r="D88" s="20" t="s">
        <v>538</v>
      </c>
      <c r="E88" s="20" t="s">
        <v>447</v>
      </c>
      <c r="F88" s="100" t="s">
        <v>505</v>
      </c>
      <c r="G88" s="101">
        <v>70</v>
      </c>
      <c r="H88" s="101">
        <v>2</v>
      </c>
      <c r="I88" s="101">
        <v>4.2</v>
      </c>
      <c r="J88" s="101">
        <v>60</v>
      </c>
      <c r="K88" s="88">
        <v>50</v>
      </c>
    </row>
    <row r="89" spans="1:11" ht="12.75">
      <c r="A89" s="20"/>
      <c r="B89" s="20" t="s">
        <v>502</v>
      </c>
      <c r="C89" s="20" t="s">
        <v>503</v>
      </c>
      <c r="D89" s="20" t="s">
        <v>538</v>
      </c>
      <c r="E89" s="20" t="s">
        <v>447</v>
      </c>
      <c r="F89" s="100" t="s">
        <v>505</v>
      </c>
      <c r="G89" s="101">
        <v>70</v>
      </c>
      <c r="H89" s="101">
        <v>4</v>
      </c>
      <c r="I89" s="101">
        <v>5.3</v>
      </c>
      <c r="J89" s="101">
        <v>80</v>
      </c>
      <c r="K89" s="88">
        <v>65</v>
      </c>
    </row>
    <row r="90" spans="1:11" ht="12.75">
      <c r="A90" s="20"/>
      <c r="B90" s="20" t="s">
        <v>502</v>
      </c>
      <c r="C90" s="20" t="s">
        <v>503</v>
      </c>
      <c r="D90" s="20" t="s">
        <v>538</v>
      </c>
      <c r="E90" s="20" t="s">
        <v>447</v>
      </c>
      <c r="F90" s="100" t="s">
        <v>505</v>
      </c>
      <c r="G90" s="101">
        <v>71</v>
      </c>
      <c r="H90" s="101">
        <v>11</v>
      </c>
      <c r="I90" s="101">
        <v>5.5</v>
      </c>
      <c r="J90" s="101">
        <v>65</v>
      </c>
      <c r="K90" s="88">
        <v>50</v>
      </c>
    </row>
    <row r="91" spans="1:11" ht="12.75">
      <c r="A91" s="20"/>
      <c r="B91" s="20" t="s">
        <v>502</v>
      </c>
      <c r="C91" s="20" t="s">
        <v>503</v>
      </c>
      <c r="D91" s="20" t="s">
        <v>539</v>
      </c>
      <c r="E91" s="20" t="s">
        <v>447</v>
      </c>
      <c r="F91" s="100" t="s">
        <v>540</v>
      </c>
      <c r="G91" s="101">
        <v>77</v>
      </c>
      <c r="H91" s="101">
        <v>10</v>
      </c>
      <c r="I91" s="101">
        <v>1.1</v>
      </c>
      <c r="J91" s="101">
        <v>18</v>
      </c>
      <c r="K91" s="88">
        <v>13</v>
      </c>
    </row>
    <row r="92" spans="1:11" ht="12.75">
      <c r="A92" s="20"/>
      <c r="B92" s="20" t="s">
        <v>502</v>
      </c>
      <c r="C92" s="20" t="s">
        <v>503</v>
      </c>
      <c r="D92" s="20" t="s">
        <v>539</v>
      </c>
      <c r="E92" s="20" t="s">
        <v>447</v>
      </c>
      <c r="F92" s="100" t="s">
        <v>540</v>
      </c>
      <c r="G92" s="101">
        <v>77</v>
      </c>
      <c r="H92" s="101">
        <v>13</v>
      </c>
      <c r="I92" s="101">
        <v>0.6</v>
      </c>
      <c r="J92" s="101">
        <v>15</v>
      </c>
      <c r="K92" s="88">
        <v>10</v>
      </c>
    </row>
    <row r="93" spans="1:11" ht="12.75">
      <c r="A93" s="20"/>
      <c r="B93" s="20" t="s">
        <v>502</v>
      </c>
      <c r="C93" s="20" t="s">
        <v>503</v>
      </c>
      <c r="D93" s="20" t="s">
        <v>539</v>
      </c>
      <c r="E93" s="20" t="s">
        <v>447</v>
      </c>
      <c r="F93" s="100" t="s">
        <v>505</v>
      </c>
      <c r="G93" s="101">
        <v>81</v>
      </c>
      <c r="H93" s="101">
        <v>2</v>
      </c>
      <c r="I93" s="101">
        <v>4.2</v>
      </c>
      <c r="J93" s="101">
        <v>20</v>
      </c>
      <c r="K93" s="88">
        <v>17</v>
      </c>
    </row>
    <row r="94" spans="1:11" ht="12.75">
      <c r="A94" s="20"/>
      <c r="B94" s="20" t="s">
        <v>502</v>
      </c>
      <c r="C94" s="20" t="s">
        <v>503</v>
      </c>
      <c r="D94" s="20" t="s">
        <v>539</v>
      </c>
      <c r="E94" s="20" t="s">
        <v>447</v>
      </c>
      <c r="F94" s="100" t="s">
        <v>505</v>
      </c>
      <c r="G94" s="101">
        <v>82</v>
      </c>
      <c r="H94" s="101">
        <v>3</v>
      </c>
      <c r="I94" s="101">
        <v>4.8</v>
      </c>
      <c r="J94" s="101">
        <v>20</v>
      </c>
      <c r="K94" s="88">
        <v>16</v>
      </c>
    </row>
    <row r="95" spans="1:11" ht="12.75">
      <c r="A95" s="20"/>
      <c r="B95" s="20" t="s">
        <v>502</v>
      </c>
      <c r="C95" s="20" t="s">
        <v>506</v>
      </c>
      <c r="D95" s="20" t="s">
        <v>541</v>
      </c>
      <c r="E95" s="20" t="s">
        <v>447</v>
      </c>
      <c r="F95" s="100" t="s">
        <v>542</v>
      </c>
      <c r="G95" s="164">
        <v>52</v>
      </c>
      <c r="H95" s="164">
        <v>3</v>
      </c>
      <c r="I95" s="164">
        <v>6.7</v>
      </c>
      <c r="J95" s="164">
        <v>160</v>
      </c>
      <c r="K95" s="158">
        <v>95</v>
      </c>
    </row>
    <row r="96" spans="1:11" ht="12.75">
      <c r="A96" s="20"/>
      <c r="B96" s="20" t="s">
        <v>502</v>
      </c>
      <c r="C96" s="20" t="s">
        <v>506</v>
      </c>
      <c r="D96" s="20" t="s">
        <v>521</v>
      </c>
      <c r="E96" s="20" t="s">
        <v>447</v>
      </c>
      <c r="F96" s="100" t="s">
        <v>505</v>
      </c>
      <c r="G96" s="164">
        <v>65</v>
      </c>
      <c r="H96" s="164">
        <v>8</v>
      </c>
      <c r="I96" s="164">
        <v>7.5</v>
      </c>
      <c r="J96" s="164">
        <v>120</v>
      </c>
      <c r="K96" s="158">
        <v>85</v>
      </c>
    </row>
    <row r="97" spans="1:11" ht="12.75">
      <c r="A97" s="20"/>
      <c r="B97" s="20" t="s">
        <v>502</v>
      </c>
      <c r="C97" s="20" t="s">
        <v>506</v>
      </c>
      <c r="D97" s="20" t="s">
        <v>521</v>
      </c>
      <c r="E97" s="20" t="s">
        <v>447</v>
      </c>
      <c r="F97" s="100" t="s">
        <v>505</v>
      </c>
      <c r="G97" s="164">
        <v>81</v>
      </c>
      <c r="H97" s="164">
        <v>9</v>
      </c>
      <c r="I97" s="123">
        <v>3.4</v>
      </c>
      <c r="J97" s="164">
        <v>90</v>
      </c>
      <c r="K97" s="158">
        <v>60</v>
      </c>
    </row>
    <row r="98" spans="1:11" ht="12.75">
      <c r="A98" s="20"/>
      <c r="B98" s="20" t="s">
        <v>502</v>
      </c>
      <c r="C98" s="20" t="s">
        <v>506</v>
      </c>
      <c r="D98" s="20" t="s">
        <v>521</v>
      </c>
      <c r="E98" s="20" t="s">
        <v>447</v>
      </c>
      <c r="F98" s="100" t="s">
        <v>505</v>
      </c>
      <c r="G98" s="158">
        <v>83</v>
      </c>
      <c r="H98" s="122">
        <v>3</v>
      </c>
      <c r="I98" s="165">
        <v>11</v>
      </c>
      <c r="J98" s="164">
        <v>145</v>
      </c>
      <c r="K98" s="158">
        <v>110</v>
      </c>
    </row>
    <row r="99" spans="1:11" ht="12.75">
      <c r="A99" s="20"/>
      <c r="B99" s="20" t="s">
        <v>502</v>
      </c>
      <c r="C99" s="20" t="s">
        <v>506</v>
      </c>
      <c r="D99" s="20" t="s">
        <v>521</v>
      </c>
      <c r="E99" s="20" t="s">
        <v>447</v>
      </c>
      <c r="F99" s="100" t="s">
        <v>532</v>
      </c>
      <c r="G99" s="158">
        <v>85</v>
      </c>
      <c r="H99" s="122">
        <v>9</v>
      </c>
      <c r="I99" s="165">
        <v>1.7</v>
      </c>
      <c r="J99" s="164">
        <v>60</v>
      </c>
      <c r="K99" s="158">
        <v>52</v>
      </c>
    </row>
    <row r="100" spans="1:11" ht="12.75">
      <c r="A100" s="20"/>
      <c r="B100" s="20" t="s">
        <v>502</v>
      </c>
      <c r="C100" s="20" t="s">
        <v>506</v>
      </c>
      <c r="D100" s="20" t="s">
        <v>521</v>
      </c>
      <c r="E100" s="20" t="s">
        <v>447</v>
      </c>
      <c r="F100" s="100" t="s">
        <v>505</v>
      </c>
      <c r="G100" s="158">
        <v>83</v>
      </c>
      <c r="H100" s="122">
        <v>4</v>
      </c>
      <c r="I100" s="165">
        <v>4</v>
      </c>
      <c r="J100" s="164">
        <v>80</v>
      </c>
      <c r="K100" s="158">
        <v>50</v>
      </c>
    </row>
    <row r="101" spans="1:11" ht="12.75">
      <c r="A101" s="20"/>
      <c r="B101" s="20" t="s">
        <v>502</v>
      </c>
      <c r="C101" s="20" t="s">
        <v>506</v>
      </c>
      <c r="D101" s="20" t="s">
        <v>521</v>
      </c>
      <c r="E101" s="20" t="s">
        <v>447</v>
      </c>
      <c r="F101" s="100" t="s">
        <v>505</v>
      </c>
      <c r="G101" s="158">
        <v>87</v>
      </c>
      <c r="H101" s="122">
        <v>2</v>
      </c>
      <c r="I101" s="165">
        <v>12</v>
      </c>
      <c r="J101" s="164">
        <v>160</v>
      </c>
      <c r="K101" s="158">
        <v>145</v>
      </c>
    </row>
    <row r="102" spans="1:11" ht="12.75">
      <c r="A102" s="20"/>
      <c r="B102" s="20" t="s">
        <v>502</v>
      </c>
      <c r="C102" s="20" t="s">
        <v>522</v>
      </c>
      <c r="D102" s="20" t="s">
        <v>543</v>
      </c>
      <c r="E102" s="20" t="s">
        <v>447</v>
      </c>
      <c r="F102" s="100" t="s">
        <v>505</v>
      </c>
      <c r="G102" s="100">
        <v>1</v>
      </c>
      <c r="H102" s="100">
        <v>5</v>
      </c>
      <c r="I102" s="154">
        <v>2</v>
      </c>
      <c r="J102" s="100">
        <v>50</v>
      </c>
      <c r="K102" s="158">
        <v>40</v>
      </c>
    </row>
    <row r="103" spans="1:11" ht="12.75">
      <c r="A103" s="20"/>
      <c r="B103" s="20" t="s">
        <v>502</v>
      </c>
      <c r="C103" s="20" t="s">
        <v>522</v>
      </c>
      <c r="D103" s="20" t="s">
        <v>543</v>
      </c>
      <c r="E103" s="20" t="s">
        <v>447</v>
      </c>
      <c r="F103" s="100" t="s">
        <v>505</v>
      </c>
      <c r="G103" s="100">
        <v>1</v>
      </c>
      <c r="H103" s="100">
        <v>20</v>
      </c>
      <c r="I103" s="154">
        <v>1.8</v>
      </c>
      <c r="J103" s="100">
        <v>35</v>
      </c>
      <c r="K103" s="158">
        <v>25</v>
      </c>
    </row>
    <row r="104" spans="1:11" ht="12.75">
      <c r="A104" s="20"/>
      <c r="B104" s="20" t="s">
        <v>502</v>
      </c>
      <c r="C104" s="20" t="s">
        <v>522</v>
      </c>
      <c r="D104" s="20" t="s">
        <v>543</v>
      </c>
      <c r="E104" s="20" t="s">
        <v>447</v>
      </c>
      <c r="F104" s="100" t="s">
        <v>505</v>
      </c>
      <c r="G104" s="100">
        <v>1</v>
      </c>
      <c r="H104" s="100">
        <v>27</v>
      </c>
      <c r="I104" s="154">
        <v>3.8</v>
      </c>
      <c r="J104" s="100">
        <v>75</v>
      </c>
      <c r="K104" s="158">
        <v>50</v>
      </c>
    </row>
    <row r="105" spans="1:11" ht="12.75">
      <c r="A105" s="20"/>
      <c r="B105" s="20" t="s">
        <v>502</v>
      </c>
      <c r="C105" s="20" t="s">
        <v>522</v>
      </c>
      <c r="D105" s="20" t="s">
        <v>544</v>
      </c>
      <c r="E105" s="20" t="s">
        <v>447</v>
      </c>
      <c r="F105" s="100" t="s">
        <v>485</v>
      </c>
      <c r="G105" s="100">
        <v>9</v>
      </c>
      <c r="H105" s="100">
        <v>16</v>
      </c>
      <c r="I105" s="154">
        <v>1.6</v>
      </c>
      <c r="J105" s="100">
        <v>30</v>
      </c>
      <c r="K105" s="158">
        <v>20</v>
      </c>
    </row>
    <row r="106" spans="1:11" ht="12.75">
      <c r="A106" s="20"/>
      <c r="B106" s="20" t="s">
        <v>502</v>
      </c>
      <c r="C106" s="20" t="s">
        <v>522</v>
      </c>
      <c r="D106" s="20" t="s">
        <v>544</v>
      </c>
      <c r="E106" s="20" t="s">
        <v>447</v>
      </c>
      <c r="F106" s="100" t="s">
        <v>485</v>
      </c>
      <c r="G106" s="100">
        <v>9</v>
      </c>
      <c r="H106" s="100">
        <v>17</v>
      </c>
      <c r="I106" s="154">
        <v>0.8</v>
      </c>
      <c r="J106" s="100">
        <v>25</v>
      </c>
      <c r="K106" s="158">
        <v>20</v>
      </c>
    </row>
    <row r="107" spans="1:11" ht="12.75">
      <c r="A107" s="20"/>
      <c r="B107" s="20" t="s">
        <v>502</v>
      </c>
      <c r="C107" s="20" t="s">
        <v>522</v>
      </c>
      <c r="D107" s="20" t="s">
        <v>544</v>
      </c>
      <c r="E107" s="20" t="s">
        <v>447</v>
      </c>
      <c r="F107" s="100" t="s">
        <v>485</v>
      </c>
      <c r="G107" s="100">
        <v>10</v>
      </c>
      <c r="H107" s="100">
        <v>11</v>
      </c>
      <c r="I107" s="154">
        <v>5.7</v>
      </c>
      <c r="J107" s="100">
        <v>115</v>
      </c>
      <c r="K107" s="158">
        <v>85</v>
      </c>
    </row>
    <row r="108" spans="1:11" ht="12.75">
      <c r="A108" s="20"/>
      <c r="B108" s="20" t="s">
        <v>502</v>
      </c>
      <c r="C108" s="20" t="s">
        <v>522</v>
      </c>
      <c r="D108" s="20" t="s">
        <v>544</v>
      </c>
      <c r="E108" s="20" t="s">
        <v>447</v>
      </c>
      <c r="F108" s="100" t="s">
        <v>485</v>
      </c>
      <c r="G108" s="100">
        <v>10</v>
      </c>
      <c r="H108" s="100">
        <v>12</v>
      </c>
      <c r="I108" s="154">
        <v>1.5</v>
      </c>
      <c r="J108" s="100">
        <v>30</v>
      </c>
      <c r="K108" s="158">
        <v>23</v>
      </c>
    </row>
    <row r="109" spans="1:11" ht="12.75">
      <c r="A109" s="20"/>
      <c r="B109" s="20" t="s">
        <v>502</v>
      </c>
      <c r="C109" s="20" t="s">
        <v>522</v>
      </c>
      <c r="D109" s="20" t="s">
        <v>544</v>
      </c>
      <c r="E109" s="20" t="s">
        <v>447</v>
      </c>
      <c r="F109" s="100" t="s">
        <v>485</v>
      </c>
      <c r="G109" s="100">
        <v>10</v>
      </c>
      <c r="H109" s="100">
        <v>20</v>
      </c>
      <c r="I109" s="154">
        <v>2.9</v>
      </c>
      <c r="J109" s="100">
        <v>60</v>
      </c>
      <c r="K109" s="158">
        <v>42</v>
      </c>
    </row>
    <row r="110" spans="1:11" ht="12.75">
      <c r="A110" s="20"/>
      <c r="B110" s="20" t="s">
        <v>502</v>
      </c>
      <c r="C110" s="20" t="s">
        <v>522</v>
      </c>
      <c r="D110" s="20" t="s">
        <v>544</v>
      </c>
      <c r="E110" s="20" t="s">
        <v>447</v>
      </c>
      <c r="F110" s="100" t="s">
        <v>485</v>
      </c>
      <c r="G110" s="100">
        <v>15</v>
      </c>
      <c r="H110" s="100">
        <v>1</v>
      </c>
      <c r="I110" s="154">
        <v>11.6</v>
      </c>
      <c r="J110" s="100">
        <v>225</v>
      </c>
      <c r="K110" s="158">
        <v>200</v>
      </c>
    </row>
    <row r="111" spans="1:11" ht="12.75">
      <c r="A111" s="20"/>
      <c r="B111" s="20" t="s">
        <v>502</v>
      </c>
      <c r="C111" s="20" t="s">
        <v>522</v>
      </c>
      <c r="D111" s="20" t="s">
        <v>544</v>
      </c>
      <c r="E111" s="20" t="s">
        <v>447</v>
      </c>
      <c r="F111" s="100" t="s">
        <v>485</v>
      </c>
      <c r="G111" s="100">
        <v>15</v>
      </c>
      <c r="H111" s="100">
        <v>5</v>
      </c>
      <c r="I111" s="154">
        <v>1.2</v>
      </c>
      <c r="J111" s="100">
        <v>25</v>
      </c>
      <c r="K111" s="158">
        <v>20</v>
      </c>
    </row>
    <row r="112" spans="1:11" ht="12.75">
      <c r="A112" s="20"/>
      <c r="B112" s="20" t="s">
        <v>502</v>
      </c>
      <c r="C112" s="20" t="s">
        <v>522</v>
      </c>
      <c r="D112" s="20" t="s">
        <v>544</v>
      </c>
      <c r="E112" s="20" t="s">
        <v>447</v>
      </c>
      <c r="F112" s="100" t="s">
        <v>485</v>
      </c>
      <c r="G112" s="100">
        <v>16</v>
      </c>
      <c r="H112" s="100">
        <v>8</v>
      </c>
      <c r="I112" s="154">
        <v>1.6</v>
      </c>
      <c r="J112" s="100">
        <v>25</v>
      </c>
      <c r="K112" s="158">
        <v>20</v>
      </c>
    </row>
    <row r="113" spans="1:11" ht="12.75">
      <c r="A113" s="20"/>
      <c r="B113" s="20" t="s">
        <v>502</v>
      </c>
      <c r="C113" s="20" t="s">
        <v>522</v>
      </c>
      <c r="D113" s="20" t="s">
        <v>544</v>
      </c>
      <c r="E113" s="20" t="s">
        <v>447</v>
      </c>
      <c r="F113" s="100" t="s">
        <v>485</v>
      </c>
      <c r="G113" s="100">
        <v>16</v>
      </c>
      <c r="H113" s="100">
        <v>9</v>
      </c>
      <c r="I113" s="154">
        <v>5.4</v>
      </c>
      <c r="J113" s="100">
        <v>110</v>
      </c>
      <c r="K113" s="158">
        <v>85</v>
      </c>
    </row>
    <row r="114" spans="1:11" ht="12.75">
      <c r="A114" s="20"/>
      <c r="B114" s="20" t="s">
        <v>502</v>
      </c>
      <c r="C114" s="20" t="s">
        <v>522</v>
      </c>
      <c r="D114" s="20" t="s">
        <v>544</v>
      </c>
      <c r="E114" s="20" t="s">
        <v>447</v>
      </c>
      <c r="F114" s="100" t="s">
        <v>485</v>
      </c>
      <c r="G114" s="100">
        <v>16</v>
      </c>
      <c r="H114" s="100">
        <v>10</v>
      </c>
      <c r="I114" s="154">
        <v>0.6</v>
      </c>
      <c r="J114" s="100">
        <v>20</v>
      </c>
      <c r="K114" s="158">
        <v>15</v>
      </c>
    </row>
    <row r="115" spans="1:11" ht="12.75">
      <c r="A115" s="20"/>
      <c r="B115" s="20" t="s">
        <v>502</v>
      </c>
      <c r="C115" s="20" t="s">
        <v>522</v>
      </c>
      <c r="D115" s="20" t="s">
        <v>544</v>
      </c>
      <c r="E115" s="20" t="s">
        <v>447</v>
      </c>
      <c r="F115" s="100" t="s">
        <v>485</v>
      </c>
      <c r="G115" s="100">
        <v>17</v>
      </c>
      <c r="H115" s="100">
        <v>4</v>
      </c>
      <c r="I115" s="154">
        <v>2.7</v>
      </c>
      <c r="J115" s="100">
        <v>55</v>
      </c>
      <c r="K115" s="158">
        <v>45</v>
      </c>
    </row>
    <row r="116" spans="1:11" ht="12.75">
      <c r="A116" s="20"/>
      <c r="B116" s="20" t="s">
        <v>502</v>
      </c>
      <c r="C116" s="20" t="s">
        <v>522</v>
      </c>
      <c r="D116" s="20" t="s">
        <v>544</v>
      </c>
      <c r="E116" s="20" t="s">
        <v>447</v>
      </c>
      <c r="F116" s="100" t="s">
        <v>485</v>
      </c>
      <c r="G116" s="100">
        <v>17</v>
      </c>
      <c r="H116" s="100">
        <v>8</v>
      </c>
      <c r="I116" s="154">
        <v>6.5</v>
      </c>
      <c r="J116" s="100">
        <v>130</v>
      </c>
      <c r="K116" s="158">
        <v>110</v>
      </c>
    </row>
    <row r="117" spans="1:11" ht="12.75">
      <c r="A117" s="20"/>
      <c r="B117" s="20" t="s">
        <v>502</v>
      </c>
      <c r="C117" s="20" t="s">
        <v>522</v>
      </c>
      <c r="D117" s="20" t="s">
        <v>544</v>
      </c>
      <c r="E117" s="20" t="s">
        <v>447</v>
      </c>
      <c r="F117" s="100" t="s">
        <v>485</v>
      </c>
      <c r="G117" s="100">
        <v>17</v>
      </c>
      <c r="H117" s="100">
        <v>19</v>
      </c>
      <c r="I117" s="154">
        <v>3.6</v>
      </c>
      <c r="J117" s="100">
        <v>70</v>
      </c>
      <c r="K117" s="158">
        <v>60</v>
      </c>
    </row>
    <row r="118" spans="1:11" ht="12.75">
      <c r="A118" s="20"/>
      <c r="B118" s="20" t="s">
        <v>502</v>
      </c>
      <c r="C118" s="20" t="s">
        <v>522</v>
      </c>
      <c r="D118" s="20" t="s">
        <v>544</v>
      </c>
      <c r="E118" s="20" t="s">
        <v>447</v>
      </c>
      <c r="F118" s="100" t="s">
        <v>485</v>
      </c>
      <c r="G118" s="100">
        <v>22</v>
      </c>
      <c r="H118" s="100">
        <v>5</v>
      </c>
      <c r="I118" s="154">
        <v>1.1</v>
      </c>
      <c r="J118" s="100">
        <v>35</v>
      </c>
      <c r="K118" s="158">
        <v>25</v>
      </c>
    </row>
    <row r="119" spans="1:11" ht="12.75">
      <c r="A119" s="20"/>
      <c r="B119" s="20" t="s">
        <v>502</v>
      </c>
      <c r="C119" s="20" t="s">
        <v>522</v>
      </c>
      <c r="D119" s="20" t="s">
        <v>544</v>
      </c>
      <c r="E119" s="20" t="s">
        <v>447</v>
      </c>
      <c r="F119" s="100" t="s">
        <v>485</v>
      </c>
      <c r="G119" s="100">
        <v>22</v>
      </c>
      <c r="H119" s="100">
        <v>2</v>
      </c>
      <c r="I119" s="154">
        <v>1.1</v>
      </c>
      <c r="J119" s="100">
        <v>35</v>
      </c>
      <c r="K119" s="158">
        <v>25</v>
      </c>
    </row>
    <row r="120" spans="1:11" ht="12.75">
      <c r="A120" s="20"/>
      <c r="B120" s="20" t="s">
        <v>502</v>
      </c>
      <c r="C120" s="20" t="s">
        <v>522</v>
      </c>
      <c r="D120" s="20" t="s">
        <v>544</v>
      </c>
      <c r="E120" s="20" t="s">
        <v>447</v>
      </c>
      <c r="F120" s="100" t="s">
        <v>485</v>
      </c>
      <c r="G120" s="100">
        <v>22</v>
      </c>
      <c r="H120" s="100">
        <v>6</v>
      </c>
      <c r="I120" s="154">
        <v>1.1</v>
      </c>
      <c r="J120" s="100">
        <v>35</v>
      </c>
      <c r="K120" s="158">
        <v>25</v>
      </c>
    </row>
    <row r="121" spans="1:11" ht="12.75">
      <c r="A121" s="20"/>
      <c r="B121" s="20" t="s">
        <v>502</v>
      </c>
      <c r="C121" s="20" t="s">
        <v>522</v>
      </c>
      <c r="D121" s="20" t="s">
        <v>544</v>
      </c>
      <c r="E121" s="20" t="s">
        <v>447</v>
      </c>
      <c r="F121" s="100" t="s">
        <v>485</v>
      </c>
      <c r="G121" s="100">
        <v>34</v>
      </c>
      <c r="H121" s="100">
        <v>6</v>
      </c>
      <c r="I121" s="154">
        <v>2.6</v>
      </c>
      <c r="J121" s="100">
        <v>45</v>
      </c>
      <c r="K121" s="158">
        <v>35</v>
      </c>
    </row>
    <row r="122" spans="1:11" ht="12.75">
      <c r="A122" s="20"/>
      <c r="B122" s="20" t="s">
        <v>502</v>
      </c>
      <c r="C122" s="20" t="s">
        <v>522</v>
      </c>
      <c r="D122" s="20" t="s">
        <v>544</v>
      </c>
      <c r="E122" s="20" t="s">
        <v>447</v>
      </c>
      <c r="F122" s="100" t="s">
        <v>485</v>
      </c>
      <c r="G122" s="100">
        <v>34</v>
      </c>
      <c r="H122" s="100">
        <v>7</v>
      </c>
      <c r="I122" s="154">
        <v>2.2</v>
      </c>
      <c r="J122" s="100">
        <v>65</v>
      </c>
      <c r="K122" s="158">
        <v>50</v>
      </c>
    </row>
    <row r="123" spans="1:11" ht="12.75">
      <c r="A123" s="20"/>
      <c r="B123" s="20" t="s">
        <v>502</v>
      </c>
      <c r="C123" s="20" t="s">
        <v>522</v>
      </c>
      <c r="D123" s="20" t="s">
        <v>544</v>
      </c>
      <c r="E123" s="20" t="s">
        <v>447</v>
      </c>
      <c r="F123" s="100" t="s">
        <v>485</v>
      </c>
      <c r="G123" s="100">
        <v>34</v>
      </c>
      <c r="H123" s="100">
        <v>1</v>
      </c>
      <c r="I123" s="154">
        <v>1.4</v>
      </c>
      <c r="J123" s="100">
        <v>30</v>
      </c>
      <c r="K123" s="158">
        <v>20</v>
      </c>
    </row>
    <row r="124" spans="1:11" ht="12.75">
      <c r="A124" s="20"/>
      <c r="B124" s="20" t="s">
        <v>502</v>
      </c>
      <c r="C124" s="20" t="s">
        <v>522</v>
      </c>
      <c r="D124" s="20" t="s">
        <v>544</v>
      </c>
      <c r="E124" s="20" t="s">
        <v>447</v>
      </c>
      <c r="F124" s="100" t="s">
        <v>485</v>
      </c>
      <c r="G124" s="100">
        <v>43</v>
      </c>
      <c r="H124" s="100">
        <v>1</v>
      </c>
      <c r="I124" s="154">
        <v>5.9</v>
      </c>
      <c r="J124" s="100">
        <v>60</v>
      </c>
      <c r="K124" s="158">
        <v>50</v>
      </c>
    </row>
    <row r="125" spans="1:11" ht="12.75">
      <c r="A125" s="20"/>
      <c r="B125" s="20" t="s">
        <v>502</v>
      </c>
      <c r="C125" s="20" t="s">
        <v>522</v>
      </c>
      <c r="D125" s="20" t="s">
        <v>544</v>
      </c>
      <c r="E125" s="20" t="s">
        <v>447</v>
      </c>
      <c r="F125" s="100" t="s">
        <v>505</v>
      </c>
      <c r="G125" s="100">
        <v>43</v>
      </c>
      <c r="H125" s="100">
        <v>2</v>
      </c>
      <c r="I125" s="154">
        <v>0.5</v>
      </c>
      <c r="J125" s="100">
        <v>15</v>
      </c>
      <c r="K125" s="158">
        <v>10</v>
      </c>
    </row>
    <row r="126" spans="1:11" ht="12.75">
      <c r="A126" s="20"/>
      <c r="B126" s="20" t="s">
        <v>502</v>
      </c>
      <c r="C126" s="20" t="s">
        <v>522</v>
      </c>
      <c r="D126" s="20" t="s">
        <v>544</v>
      </c>
      <c r="E126" s="20" t="s">
        <v>447</v>
      </c>
      <c r="F126" s="100" t="s">
        <v>485</v>
      </c>
      <c r="G126" s="100">
        <v>43</v>
      </c>
      <c r="H126" s="100">
        <v>4</v>
      </c>
      <c r="I126" s="154">
        <v>4.2</v>
      </c>
      <c r="J126" s="100">
        <v>85</v>
      </c>
      <c r="K126" s="158">
        <v>70</v>
      </c>
    </row>
    <row r="127" spans="1:11" ht="12.75">
      <c r="A127" s="20"/>
      <c r="B127" s="20" t="s">
        <v>502</v>
      </c>
      <c r="C127" s="20" t="s">
        <v>522</v>
      </c>
      <c r="D127" s="20" t="s">
        <v>544</v>
      </c>
      <c r="E127" s="20" t="s">
        <v>447</v>
      </c>
      <c r="F127" s="100" t="s">
        <v>485</v>
      </c>
      <c r="G127" s="100">
        <v>43</v>
      </c>
      <c r="H127" s="100">
        <v>9</v>
      </c>
      <c r="I127" s="154">
        <v>4.1</v>
      </c>
      <c r="J127" s="100">
        <v>80</v>
      </c>
      <c r="K127" s="158">
        <v>60</v>
      </c>
    </row>
    <row r="128" spans="1:11" ht="12.75">
      <c r="A128" s="20"/>
      <c r="B128" s="20" t="s">
        <v>502</v>
      </c>
      <c r="C128" s="20" t="s">
        <v>522</v>
      </c>
      <c r="D128" s="20" t="s">
        <v>544</v>
      </c>
      <c r="E128" s="20" t="s">
        <v>447</v>
      </c>
      <c r="F128" s="100" t="s">
        <v>485</v>
      </c>
      <c r="G128" s="100">
        <v>43</v>
      </c>
      <c r="H128" s="100">
        <v>10</v>
      </c>
      <c r="I128" s="154">
        <v>1.6</v>
      </c>
      <c r="J128" s="100">
        <v>30</v>
      </c>
      <c r="K128" s="158">
        <v>25</v>
      </c>
    </row>
    <row r="129" spans="1:11" ht="12.75">
      <c r="A129" s="20"/>
      <c r="B129" s="20" t="s">
        <v>502</v>
      </c>
      <c r="C129" s="20" t="s">
        <v>522</v>
      </c>
      <c r="D129" s="20" t="s">
        <v>544</v>
      </c>
      <c r="E129" s="20" t="s">
        <v>447</v>
      </c>
      <c r="F129" s="100" t="s">
        <v>505</v>
      </c>
      <c r="G129" s="100">
        <v>43</v>
      </c>
      <c r="H129" s="100">
        <v>17</v>
      </c>
      <c r="I129" s="154">
        <v>1.6</v>
      </c>
      <c r="J129" s="100">
        <v>30</v>
      </c>
      <c r="K129" s="158">
        <v>25</v>
      </c>
    </row>
    <row r="130" spans="1:11" ht="12.75">
      <c r="A130" s="20"/>
      <c r="B130" s="20" t="s">
        <v>502</v>
      </c>
      <c r="C130" s="20" t="s">
        <v>522</v>
      </c>
      <c r="D130" s="20" t="s">
        <v>544</v>
      </c>
      <c r="E130" s="20" t="s">
        <v>447</v>
      </c>
      <c r="F130" s="100" t="s">
        <v>505</v>
      </c>
      <c r="G130" s="100">
        <v>44</v>
      </c>
      <c r="H130" s="100">
        <v>2</v>
      </c>
      <c r="I130" s="154">
        <v>0.7</v>
      </c>
      <c r="J130" s="100">
        <v>20</v>
      </c>
      <c r="K130" s="158">
        <v>15</v>
      </c>
    </row>
    <row r="131" spans="1:11" ht="12.75">
      <c r="A131" s="20"/>
      <c r="B131" s="20" t="s">
        <v>502</v>
      </c>
      <c r="C131" s="20" t="s">
        <v>522</v>
      </c>
      <c r="D131" s="20" t="s">
        <v>544</v>
      </c>
      <c r="E131" s="20" t="s">
        <v>447</v>
      </c>
      <c r="F131" s="100" t="s">
        <v>485</v>
      </c>
      <c r="G131" s="100">
        <v>44</v>
      </c>
      <c r="H131" s="100">
        <v>4</v>
      </c>
      <c r="I131" s="154">
        <v>0.7</v>
      </c>
      <c r="J131" s="100">
        <v>20</v>
      </c>
      <c r="K131" s="158">
        <v>15</v>
      </c>
    </row>
    <row r="132" spans="1:11" ht="12.75">
      <c r="A132" s="20"/>
      <c r="B132" s="20" t="s">
        <v>502</v>
      </c>
      <c r="C132" s="20" t="s">
        <v>522</v>
      </c>
      <c r="D132" s="20" t="s">
        <v>524</v>
      </c>
      <c r="E132" s="20" t="s">
        <v>447</v>
      </c>
      <c r="F132" s="100" t="s">
        <v>508</v>
      </c>
      <c r="G132" s="100">
        <v>49</v>
      </c>
      <c r="H132" s="100">
        <v>9</v>
      </c>
      <c r="I132" s="154">
        <v>1.9</v>
      </c>
      <c r="J132" s="100">
        <v>40</v>
      </c>
      <c r="K132" s="158">
        <v>30</v>
      </c>
    </row>
    <row r="133" spans="1:11" ht="12.75">
      <c r="A133" s="20"/>
      <c r="B133" s="20" t="s">
        <v>502</v>
      </c>
      <c r="C133" s="20" t="s">
        <v>522</v>
      </c>
      <c r="D133" s="20" t="s">
        <v>524</v>
      </c>
      <c r="E133" s="20" t="s">
        <v>447</v>
      </c>
      <c r="F133" s="100" t="s">
        <v>505</v>
      </c>
      <c r="G133" s="100">
        <v>49</v>
      </c>
      <c r="H133" s="100">
        <v>14</v>
      </c>
      <c r="I133" s="154">
        <v>0.7</v>
      </c>
      <c r="J133" s="100">
        <v>15</v>
      </c>
      <c r="K133" s="158">
        <v>10</v>
      </c>
    </row>
    <row r="134" spans="1:11" ht="12.75">
      <c r="A134" s="20"/>
      <c r="B134" s="20" t="s">
        <v>502</v>
      </c>
      <c r="C134" s="20" t="s">
        <v>522</v>
      </c>
      <c r="D134" s="20" t="s">
        <v>524</v>
      </c>
      <c r="E134" s="20" t="s">
        <v>447</v>
      </c>
      <c r="F134" s="100" t="s">
        <v>505</v>
      </c>
      <c r="G134" s="100">
        <v>49</v>
      </c>
      <c r="H134" s="100">
        <v>15</v>
      </c>
      <c r="I134" s="154">
        <v>3.5</v>
      </c>
      <c r="J134" s="100">
        <v>70</v>
      </c>
      <c r="K134" s="158">
        <v>55</v>
      </c>
    </row>
    <row r="135" spans="1:11" ht="12.75">
      <c r="A135" s="20"/>
      <c r="B135" s="20" t="s">
        <v>502</v>
      </c>
      <c r="C135" s="20" t="s">
        <v>522</v>
      </c>
      <c r="D135" s="20" t="s">
        <v>524</v>
      </c>
      <c r="E135" s="20" t="s">
        <v>447</v>
      </c>
      <c r="F135" s="100" t="s">
        <v>485</v>
      </c>
      <c r="G135" s="100">
        <v>49</v>
      </c>
      <c r="H135" s="100">
        <v>22</v>
      </c>
      <c r="I135" s="154">
        <v>1.7</v>
      </c>
      <c r="J135" s="100">
        <v>35</v>
      </c>
      <c r="K135" s="158">
        <v>25</v>
      </c>
    </row>
    <row r="136" spans="1:11" ht="12.75">
      <c r="A136" s="20"/>
      <c r="B136" s="20" t="s">
        <v>502</v>
      </c>
      <c r="C136" s="20" t="s">
        <v>522</v>
      </c>
      <c r="D136" s="20" t="s">
        <v>524</v>
      </c>
      <c r="E136" s="20" t="s">
        <v>447</v>
      </c>
      <c r="F136" s="100" t="s">
        <v>508</v>
      </c>
      <c r="G136" s="100">
        <v>55</v>
      </c>
      <c r="H136" s="100">
        <v>23</v>
      </c>
      <c r="I136" s="154">
        <v>1</v>
      </c>
      <c r="J136" s="100">
        <v>20</v>
      </c>
      <c r="K136" s="158">
        <v>15</v>
      </c>
    </row>
    <row r="137" spans="1:11" ht="12.75">
      <c r="A137" s="20"/>
      <c r="B137" s="20" t="s">
        <v>502</v>
      </c>
      <c r="C137" s="20" t="s">
        <v>522</v>
      </c>
      <c r="D137" s="20" t="s">
        <v>524</v>
      </c>
      <c r="E137" s="20" t="s">
        <v>447</v>
      </c>
      <c r="F137" s="100" t="s">
        <v>508</v>
      </c>
      <c r="G137" s="100">
        <v>59</v>
      </c>
      <c r="H137" s="100">
        <v>17</v>
      </c>
      <c r="I137" s="154">
        <v>0.7</v>
      </c>
      <c r="J137" s="100">
        <v>15</v>
      </c>
      <c r="K137" s="158">
        <v>11</v>
      </c>
    </row>
    <row r="138" spans="1:11" ht="12.75">
      <c r="A138" s="20"/>
      <c r="B138" s="20" t="s">
        <v>502</v>
      </c>
      <c r="C138" s="20" t="s">
        <v>522</v>
      </c>
      <c r="D138" s="20" t="s">
        <v>524</v>
      </c>
      <c r="E138" s="20" t="s">
        <v>447</v>
      </c>
      <c r="F138" s="100" t="s">
        <v>508</v>
      </c>
      <c r="G138" s="100">
        <v>59</v>
      </c>
      <c r="H138" s="100">
        <v>18</v>
      </c>
      <c r="I138" s="154">
        <v>4</v>
      </c>
      <c r="J138" s="100">
        <v>60</v>
      </c>
      <c r="K138" s="158">
        <v>50</v>
      </c>
    </row>
    <row r="139" spans="1:11" ht="12.75">
      <c r="A139" s="20"/>
      <c r="B139" s="20" t="s">
        <v>502</v>
      </c>
      <c r="C139" s="20" t="s">
        <v>522</v>
      </c>
      <c r="D139" s="20" t="s">
        <v>524</v>
      </c>
      <c r="E139" s="20" t="s">
        <v>447</v>
      </c>
      <c r="F139" s="100" t="s">
        <v>508</v>
      </c>
      <c r="G139" s="100">
        <v>59</v>
      </c>
      <c r="H139" s="100">
        <v>28</v>
      </c>
      <c r="I139" s="154">
        <v>3.7</v>
      </c>
      <c r="J139" s="100">
        <v>55</v>
      </c>
      <c r="K139" s="158">
        <v>48</v>
      </c>
    </row>
    <row r="140" spans="1:11" ht="12.75">
      <c r="A140" s="20"/>
      <c r="B140" s="20" t="s">
        <v>502</v>
      </c>
      <c r="C140" s="20" t="s">
        <v>522</v>
      </c>
      <c r="D140" s="20" t="s">
        <v>524</v>
      </c>
      <c r="E140" s="20" t="s">
        <v>447</v>
      </c>
      <c r="F140" s="100" t="s">
        <v>508</v>
      </c>
      <c r="G140" s="100">
        <v>59</v>
      </c>
      <c r="H140" s="100">
        <v>29</v>
      </c>
      <c r="I140" s="154">
        <v>2</v>
      </c>
      <c r="J140" s="100">
        <v>40</v>
      </c>
      <c r="K140" s="158">
        <v>30</v>
      </c>
    </row>
    <row r="141" spans="1:11" ht="12.75">
      <c r="A141" s="20"/>
      <c r="B141" s="20" t="s">
        <v>502</v>
      </c>
      <c r="C141" s="20" t="s">
        <v>522</v>
      </c>
      <c r="D141" s="20" t="s">
        <v>524</v>
      </c>
      <c r="E141" s="20" t="s">
        <v>447</v>
      </c>
      <c r="F141" s="100" t="s">
        <v>508</v>
      </c>
      <c r="G141" s="111">
        <v>59</v>
      </c>
      <c r="H141" s="111">
        <v>30</v>
      </c>
      <c r="I141" s="166">
        <v>2.8</v>
      </c>
      <c r="J141" s="111">
        <v>55</v>
      </c>
      <c r="K141" s="167">
        <v>48</v>
      </c>
    </row>
    <row r="142" spans="1:11" ht="12.75">
      <c r="A142" s="20"/>
      <c r="B142" s="20" t="s">
        <v>502</v>
      </c>
      <c r="C142" s="20" t="s">
        <v>522</v>
      </c>
      <c r="D142" s="20" t="s">
        <v>524</v>
      </c>
      <c r="E142" s="20" t="s">
        <v>447</v>
      </c>
      <c r="F142" s="168" t="s">
        <v>505</v>
      </c>
      <c r="G142" s="168">
        <v>60</v>
      </c>
      <c r="H142" s="100">
        <v>5</v>
      </c>
      <c r="I142" s="169">
        <v>6.5</v>
      </c>
      <c r="J142" s="100">
        <v>260</v>
      </c>
      <c r="K142" s="170">
        <v>230</v>
      </c>
    </row>
    <row r="143" spans="1:11" ht="12.75">
      <c r="A143" s="20"/>
      <c r="B143" s="20" t="s">
        <v>502</v>
      </c>
      <c r="C143" s="20" t="s">
        <v>522</v>
      </c>
      <c r="D143" s="20" t="s">
        <v>524</v>
      </c>
      <c r="E143" s="20" t="s">
        <v>447</v>
      </c>
      <c r="F143" s="168" t="s">
        <v>505</v>
      </c>
      <c r="G143" s="100">
        <v>60</v>
      </c>
      <c r="H143" s="100">
        <v>12</v>
      </c>
      <c r="I143" s="154">
        <v>1.8</v>
      </c>
      <c r="J143" s="118">
        <v>55</v>
      </c>
      <c r="K143" s="171">
        <v>45</v>
      </c>
    </row>
    <row r="144" spans="1:11" ht="12.75">
      <c r="A144" s="20"/>
      <c r="B144" s="20" t="s">
        <v>502</v>
      </c>
      <c r="C144" s="20" t="s">
        <v>522</v>
      </c>
      <c r="D144" s="20" t="s">
        <v>524</v>
      </c>
      <c r="E144" s="20" t="s">
        <v>447</v>
      </c>
      <c r="F144" s="168" t="s">
        <v>505</v>
      </c>
      <c r="G144" s="100">
        <v>63</v>
      </c>
      <c r="H144" s="100">
        <v>6</v>
      </c>
      <c r="I144" s="154">
        <v>13</v>
      </c>
      <c r="J144" s="100">
        <v>260</v>
      </c>
      <c r="K144" s="172">
        <v>240</v>
      </c>
    </row>
    <row r="145" spans="1:11" ht="12.75">
      <c r="A145" s="20"/>
      <c r="B145" s="20" t="s">
        <v>502</v>
      </c>
      <c r="C145" s="20" t="s">
        <v>522</v>
      </c>
      <c r="D145" s="20" t="s">
        <v>524</v>
      </c>
      <c r="E145" s="20" t="s">
        <v>447</v>
      </c>
      <c r="F145" s="168" t="s">
        <v>505</v>
      </c>
      <c r="G145" s="100">
        <v>63</v>
      </c>
      <c r="H145" s="100">
        <v>2</v>
      </c>
      <c r="I145" s="154">
        <v>1.6</v>
      </c>
      <c r="J145" s="100">
        <v>30</v>
      </c>
      <c r="K145" s="158">
        <v>25</v>
      </c>
    </row>
    <row r="146" spans="1:11" ht="12.75">
      <c r="A146" s="20"/>
      <c r="B146" s="20" t="s">
        <v>502</v>
      </c>
      <c r="C146" s="20" t="s">
        <v>522</v>
      </c>
      <c r="D146" s="20" t="s">
        <v>524</v>
      </c>
      <c r="E146" s="20" t="s">
        <v>447</v>
      </c>
      <c r="F146" s="168" t="s">
        <v>505</v>
      </c>
      <c r="G146" s="100">
        <v>66</v>
      </c>
      <c r="H146" s="100">
        <v>6</v>
      </c>
      <c r="I146" s="154">
        <v>6.8</v>
      </c>
      <c r="J146" s="100">
        <v>135</v>
      </c>
      <c r="K146" s="158">
        <v>120</v>
      </c>
    </row>
    <row r="147" spans="1:11" ht="12.75">
      <c r="A147" s="20"/>
      <c r="B147" s="20" t="s">
        <v>502</v>
      </c>
      <c r="C147" s="20" t="s">
        <v>522</v>
      </c>
      <c r="D147" s="20" t="s">
        <v>524</v>
      </c>
      <c r="E147" s="20" t="s">
        <v>447</v>
      </c>
      <c r="F147" s="168" t="s">
        <v>505</v>
      </c>
      <c r="G147" s="100">
        <v>68</v>
      </c>
      <c r="H147" s="100">
        <v>3</v>
      </c>
      <c r="I147" s="154">
        <v>2</v>
      </c>
      <c r="J147" s="100">
        <v>40</v>
      </c>
      <c r="K147" s="158">
        <v>30</v>
      </c>
    </row>
    <row r="148" spans="1:11" ht="12.75">
      <c r="A148" s="20"/>
      <c r="B148" s="20" t="s">
        <v>502</v>
      </c>
      <c r="C148" s="20" t="s">
        <v>522</v>
      </c>
      <c r="D148" s="20" t="s">
        <v>524</v>
      </c>
      <c r="E148" s="20" t="s">
        <v>447</v>
      </c>
      <c r="F148" s="168" t="s">
        <v>505</v>
      </c>
      <c r="G148" s="100">
        <v>68</v>
      </c>
      <c r="H148" s="100">
        <v>4</v>
      </c>
      <c r="I148" s="154">
        <v>1.3</v>
      </c>
      <c r="J148" s="100">
        <v>25</v>
      </c>
      <c r="K148" s="158">
        <v>20</v>
      </c>
    </row>
    <row r="149" spans="1:11" ht="12.75">
      <c r="A149" s="20"/>
      <c r="B149" s="20" t="s">
        <v>502</v>
      </c>
      <c r="C149" s="20" t="s">
        <v>522</v>
      </c>
      <c r="D149" s="20" t="s">
        <v>524</v>
      </c>
      <c r="E149" s="20" t="s">
        <v>447</v>
      </c>
      <c r="F149" s="168" t="s">
        <v>505</v>
      </c>
      <c r="G149" s="100">
        <v>68</v>
      </c>
      <c r="H149" s="100">
        <v>7</v>
      </c>
      <c r="I149" s="154">
        <v>1.4</v>
      </c>
      <c r="J149" s="100">
        <v>30</v>
      </c>
      <c r="K149" s="158">
        <v>25</v>
      </c>
    </row>
    <row r="150" spans="1:11" ht="12.75">
      <c r="A150" s="20"/>
      <c r="B150" s="20" t="s">
        <v>502</v>
      </c>
      <c r="C150" s="20" t="s">
        <v>522</v>
      </c>
      <c r="D150" s="20" t="s">
        <v>524</v>
      </c>
      <c r="E150" s="20" t="s">
        <v>447</v>
      </c>
      <c r="F150" s="168" t="s">
        <v>505</v>
      </c>
      <c r="G150" s="100">
        <v>68</v>
      </c>
      <c r="H150" s="100">
        <v>10</v>
      </c>
      <c r="I150" s="154">
        <v>2.1</v>
      </c>
      <c r="J150" s="100">
        <v>80</v>
      </c>
      <c r="K150" s="158">
        <v>60</v>
      </c>
    </row>
    <row r="151" spans="1:11" ht="12.75">
      <c r="A151" s="20"/>
      <c r="B151" s="20" t="s">
        <v>502</v>
      </c>
      <c r="C151" s="20" t="s">
        <v>522</v>
      </c>
      <c r="D151" s="20" t="s">
        <v>545</v>
      </c>
      <c r="E151" s="20" t="s">
        <v>447</v>
      </c>
      <c r="F151" s="100" t="s">
        <v>520</v>
      </c>
      <c r="G151" s="100">
        <v>73</v>
      </c>
      <c r="H151" s="100">
        <v>4</v>
      </c>
      <c r="I151" s="154">
        <v>0.7</v>
      </c>
      <c r="J151" s="100">
        <v>20</v>
      </c>
      <c r="K151" s="158">
        <v>15</v>
      </c>
    </row>
    <row r="152" spans="1:11" ht="12.75">
      <c r="A152" s="20"/>
      <c r="B152" s="20" t="s">
        <v>502</v>
      </c>
      <c r="C152" s="20" t="s">
        <v>522</v>
      </c>
      <c r="D152" s="20" t="s">
        <v>545</v>
      </c>
      <c r="E152" s="20" t="s">
        <v>447</v>
      </c>
      <c r="F152" s="100" t="s">
        <v>520</v>
      </c>
      <c r="G152" s="100">
        <v>73</v>
      </c>
      <c r="H152" s="100">
        <v>5</v>
      </c>
      <c r="I152" s="154">
        <v>5</v>
      </c>
      <c r="J152" s="100">
        <v>100</v>
      </c>
      <c r="K152" s="158">
        <v>80</v>
      </c>
    </row>
    <row r="153" spans="1:11" ht="12.75">
      <c r="A153" s="20"/>
      <c r="B153" s="20" t="s">
        <v>502</v>
      </c>
      <c r="C153" s="20" t="s">
        <v>522</v>
      </c>
      <c r="D153" s="20" t="s">
        <v>545</v>
      </c>
      <c r="E153" s="20" t="s">
        <v>447</v>
      </c>
      <c r="F153" s="100" t="s">
        <v>540</v>
      </c>
      <c r="G153" s="100">
        <v>73</v>
      </c>
      <c r="H153" s="100">
        <v>6</v>
      </c>
      <c r="I153" s="154">
        <v>0.9</v>
      </c>
      <c r="J153" s="100">
        <v>30</v>
      </c>
      <c r="K153" s="158">
        <v>25</v>
      </c>
    </row>
    <row r="154" spans="1:11" ht="12.75">
      <c r="A154" s="20"/>
      <c r="B154" s="20" t="s">
        <v>502</v>
      </c>
      <c r="C154" s="20" t="s">
        <v>522</v>
      </c>
      <c r="D154" s="20" t="s">
        <v>545</v>
      </c>
      <c r="E154" s="20" t="s">
        <v>447</v>
      </c>
      <c r="F154" s="100" t="s">
        <v>540</v>
      </c>
      <c r="G154" s="100">
        <v>75</v>
      </c>
      <c r="H154" s="100">
        <v>7</v>
      </c>
      <c r="I154" s="154">
        <v>7</v>
      </c>
      <c r="J154" s="100">
        <v>140</v>
      </c>
      <c r="K154" s="158">
        <v>110</v>
      </c>
    </row>
    <row r="155" spans="1:11" ht="12.75">
      <c r="A155" s="20"/>
      <c r="B155" s="20" t="s">
        <v>502</v>
      </c>
      <c r="C155" s="20" t="s">
        <v>522</v>
      </c>
      <c r="D155" s="20" t="s">
        <v>545</v>
      </c>
      <c r="E155" s="20" t="s">
        <v>447</v>
      </c>
      <c r="F155" s="100" t="s">
        <v>520</v>
      </c>
      <c r="G155" s="100">
        <v>76</v>
      </c>
      <c r="H155" s="100">
        <v>4</v>
      </c>
      <c r="I155" s="154">
        <v>2.2</v>
      </c>
      <c r="J155" s="100">
        <v>45</v>
      </c>
      <c r="K155" s="158">
        <v>30</v>
      </c>
    </row>
    <row r="156" spans="1:11" ht="12.75">
      <c r="A156" s="20"/>
      <c r="B156" s="20" t="s">
        <v>502</v>
      </c>
      <c r="C156" s="20" t="s">
        <v>522</v>
      </c>
      <c r="D156" s="20" t="s">
        <v>545</v>
      </c>
      <c r="E156" s="20" t="s">
        <v>447</v>
      </c>
      <c r="F156" s="100" t="s">
        <v>508</v>
      </c>
      <c r="G156" s="100">
        <v>77</v>
      </c>
      <c r="H156" s="100">
        <v>10</v>
      </c>
      <c r="I156" s="154">
        <v>0.6</v>
      </c>
      <c r="J156" s="100">
        <v>20</v>
      </c>
      <c r="K156" s="158">
        <v>15</v>
      </c>
    </row>
    <row r="157" spans="1:11" ht="12.75">
      <c r="A157" s="20"/>
      <c r="B157" s="20" t="s">
        <v>502</v>
      </c>
      <c r="C157" s="20" t="s">
        <v>522</v>
      </c>
      <c r="D157" s="20" t="s">
        <v>545</v>
      </c>
      <c r="E157" s="20" t="s">
        <v>447</v>
      </c>
      <c r="F157" s="100" t="s">
        <v>540</v>
      </c>
      <c r="G157" s="100">
        <v>77</v>
      </c>
      <c r="H157" s="100">
        <v>11</v>
      </c>
      <c r="I157" s="154">
        <v>10.5</v>
      </c>
      <c r="J157" s="100">
        <v>210</v>
      </c>
      <c r="K157" s="158">
        <v>170</v>
      </c>
    </row>
    <row r="158" spans="1:11" ht="12.75">
      <c r="A158" s="20"/>
      <c r="B158" s="20" t="s">
        <v>502</v>
      </c>
      <c r="C158" s="20" t="s">
        <v>522</v>
      </c>
      <c r="D158" s="20" t="s">
        <v>545</v>
      </c>
      <c r="E158" s="20" t="s">
        <v>447</v>
      </c>
      <c r="F158" s="168" t="s">
        <v>505</v>
      </c>
      <c r="G158" s="100">
        <v>77</v>
      </c>
      <c r="H158" s="100">
        <v>12</v>
      </c>
      <c r="I158" s="154">
        <v>2</v>
      </c>
      <c r="J158" s="100">
        <v>40</v>
      </c>
      <c r="K158" s="158">
        <v>30</v>
      </c>
    </row>
    <row r="159" spans="1:11" ht="12.75">
      <c r="A159" s="20"/>
      <c r="B159" s="20" t="s">
        <v>502</v>
      </c>
      <c r="C159" s="20" t="s">
        <v>522</v>
      </c>
      <c r="D159" s="20" t="s">
        <v>546</v>
      </c>
      <c r="E159" s="20" t="s">
        <v>447</v>
      </c>
      <c r="F159" s="168" t="s">
        <v>505</v>
      </c>
      <c r="G159" s="100">
        <v>81</v>
      </c>
      <c r="H159" s="100">
        <v>16</v>
      </c>
      <c r="I159" s="154">
        <v>1.4</v>
      </c>
      <c r="J159" s="100">
        <v>35</v>
      </c>
      <c r="K159" s="158">
        <v>25</v>
      </c>
    </row>
    <row r="160" spans="1:11" ht="12.75">
      <c r="A160" s="20"/>
      <c r="B160" s="20" t="s">
        <v>502</v>
      </c>
      <c r="C160" s="20" t="s">
        <v>522</v>
      </c>
      <c r="D160" s="20" t="s">
        <v>546</v>
      </c>
      <c r="E160" s="20" t="s">
        <v>447</v>
      </c>
      <c r="F160" s="168" t="s">
        <v>505</v>
      </c>
      <c r="G160" s="100">
        <v>81</v>
      </c>
      <c r="H160" s="100">
        <v>20</v>
      </c>
      <c r="I160" s="154">
        <v>0.6</v>
      </c>
      <c r="J160" s="100">
        <v>15</v>
      </c>
      <c r="K160" s="158">
        <v>10</v>
      </c>
    </row>
    <row r="161" spans="1:11" ht="12.75">
      <c r="A161" s="20"/>
      <c r="B161" s="20" t="s">
        <v>502</v>
      </c>
      <c r="C161" s="20" t="s">
        <v>522</v>
      </c>
      <c r="D161" s="20" t="s">
        <v>546</v>
      </c>
      <c r="E161" s="20" t="s">
        <v>447</v>
      </c>
      <c r="F161" s="168" t="s">
        <v>505</v>
      </c>
      <c r="G161" s="100">
        <v>81</v>
      </c>
      <c r="H161" s="100">
        <v>22</v>
      </c>
      <c r="I161" s="154">
        <v>0.7</v>
      </c>
      <c r="J161" s="100">
        <v>30</v>
      </c>
      <c r="K161" s="158">
        <v>25</v>
      </c>
    </row>
    <row r="162" spans="1:11" ht="12.75">
      <c r="A162" s="20"/>
      <c r="B162" s="20" t="s">
        <v>502</v>
      </c>
      <c r="C162" s="20" t="s">
        <v>522</v>
      </c>
      <c r="D162" s="20" t="s">
        <v>546</v>
      </c>
      <c r="E162" s="20" t="s">
        <v>447</v>
      </c>
      <c r="F162" s="168" t="s">
        <v>505</v>
      </c>
      <c r="G162" s="100">
        <v>81</v>
      </c>
      <c r="H162" s="100">
        <v>24</v>
      </c>
      <c r="I162" s="154">
        <v>0.4</v>
      </c>
      <c r="J162" s="100">
        <v>20</v>
      </c>
      <c r="K162" s="158">
        <v>15</v>
      </c>
    </row>
    <row r="163" spans="1:11" ht="12.75">
      <c r="A163" s="20"/>
      <c r="B163" s="20" t="s">
        <v>502</v>
      </c>
      <c r="C163" s="20" t="s">
        <v>522</v>
      </c>
      <c r="D163" s="20" t="s">
        <v>546</v>
      </c>
      <c r="E163" s="20" t="s">
        <v>447</v>
      </c>
      <c r="F163" s="168" t="s">
        <v>505</v>
      </c>
      <c r="G163" s="100">
        <v>81</v>
      </c>
      <c r="H163" s="100">
        <v>25</v>
      </c>
      <c r="I163" s="154">
        <v>1.1</v>
      </c>
      <c r="J163" s="100">
        <v>25</v>
      </c>
      <c r="K163" s="158">
        <v>20</v>
      </c>
    </row>
    <row r="164" spans="1:11" ht="12.75">
      <c r="A164" s="20"/>
      <c r="B164" s="20" t="s">
        <v>502</v>
      </c>
      <c r="C164" s="20" t="s">
        <v>522</v>
      </c>
      <c r="D164" s="20" t="s">
        <v>546</v>
      </c>
      <c r="E164" s="20" t="s">
        <v>447</v>
      </c>
      <c r="F164" s="168" t="s">
        <v>505</v>
      </c>
      <c r="G164" s="100">
        <v>81</v>
      </c>
      <c r="H164" s="100">
        <v>17</v>
      </c>
      <c r="I164" s="154">
        <v>0.5</v>
      </c>
      <c r="J164" s="100">
        <v>25</v>
      </c>
      <c r="K164" s="158">
        <v>20</v>
      </c>
    </row>
    <row r="165" spans="1:11" ht="12.75">
      <c r="A165" s="20"/>
      <c r="B165" s="20" t="s">
        <v>502</v>
      </c>
      <c r="C165" s="20" t="s">
        <v>547</v>
      </c>
      <c r="D165" s="20" t="s">
        <v>548</v>
      </c>
      <c r="E165" s="20" t="s">
        <v>447</v>
      </c>
      <c r="F165" s="173" t="s">
        <v>549</v>
      </c>
      <c r="G165" s="173">
        <v>5</v>
      </c>
      <c r="H165" s="173">
        <v>5</v>
      </c>
      <c r="I165" s="173">
        <v>3.9</v>
      </c>
      <c r="J165" s="173">
        <v>60</v>
      </c>
      <c r="K165" s="174">
        <v>50</v>
      </c>
    </row>
    <row r="166" spans="1:11" ht="12.75">
      <c r="A166" s="20"/>
      <c r="B166" s="20" t="s">
        <v>502</v>
      </c>
      <c r="C166" s="20" t="s">
        <v>547</v>
      </c>
      <c r="D166" s="20" t="s">
        <v>548</v>
      </c>
      <c r="E166" s="20" t="s">
        <v>447</v>
      </c>
      <c r="F166" s="173" t="s">
        <v>549</v>
      </c>
      <c r="G166" s="173">
        <v>5</v>
      </c>
      <c r="H166" s="173">
        <v>7</v>
      </c>
      <c r="I166" s="175">
        <v>17</v>
      </c>
      <c r="J166" s="173">
        <v>200</v>
      </c>
      <c r="K166" s="174">
        <v>160</v>
      </c>
    </row>
    <row r="167" spans="1:11" ht="12.75">
      <c r="A167" s="20"/>
      <c r="B167" s="20" t="s">
        <v>502</v>
      </c>
      <c r="C167" s="20" t="s">
        <v>547</v>
      </c>
      <c r="D167" s="20" t="s">
        <v>548</v>
      </c>
      <c r="E167" s="20" t="s">
        <v>447</v>
      </c>
      <c r="F167" s="176" t="s">
        <v>549</v>
      </c>
      <c r="G167" s="177">
        <v>5</v>
      </c>
      <c r="H167" s="176">
        <v>11</v>
      </c>
      <c r="I167" s="178">
        <v>5.8</v>
      </c>
      <c r="J167" s="176">
        <v>50</v>
      </c>
      <c r="K167" s="174">
        <v>40</v>
      </c>
    </row>
    <row r="168" spans="1:11" ht="12.75">
      <c r="A168" s="20"/>
      <c r="B168" s="20" t="s">
        <v>502</v>
      </c>
      <c r="C168" s="20" t="s">
        <v>547</v>
      </c>
      <c r="D168" s="20" t="s">
        <v>526</v>
      </c>
      <c r="E168" s="20" t="s">
        <v>447</v>
      </c>
      <c r="F168" s="176" t="s">
        <v>549</v>
      </c>
      <c r="G168" s="177">
        <v>6</v>
      </c>
      <c r="H168" s="176">
        <v>1</v>
      </c>
      <c r="I168" s="178">
        <v>6.4</v>
      </c>
      <c r="J168" s="176">
        <v>100</v>
      </c>
      <c r="K168" s="174">
        <v>80</v>
      </c>
    </row>
    <row r="169" spans="1:11" ht="12.75">
      <c r="A169" s="20"/>
      <c r="B169" s="20" t="s">
        <v>502</v>
      </c>
      <c r="C169" s="20" t="s">
        <v>547</v>
      </c>
      <c r="D169" s="20" t="s">
        <v>526</v>
      </c>
      <c r="E169" s="20" t="s">
        <v>447</v>
      </c>
      <c r="F169" s="176" t="s">
        <v>549</v>
      </c>
      <c r="G169" s="177">
        <v>6</v>
      </c>
      <c r="H169" s="176">
        <v>4</v>
      </c>
      <c r="I169" s="178">
        <v>7.1</v>
      </c>
      <c r="J169" s="176">
        <v>90</v>
      </c>
      <c r="K169" s="174">
        <v>70</v>
      </c>
    </row>
    <row r="170" spans="1:11" ht="12.75">
      <c r="A170" s="20"/>
      <c r="B170" s="20" t="s">
        <v>502</v>
      </c>
      <c r="C170" s="20" t="s">
        <v>547</v>
      </c>
      <c r="D170" s="20" t="s">
        <v>526</v>
      </c>
      <c r="E170" s="20" t="s">
        <v>447</v>
      </c>
      <c r="F170" s="176" t="s">
        <v>549</v>
      </c>
      <c r="G170" s="177">
        <v>6</v>
      </c>
      <c r="H170" s="176">
        <v>5</v>
      </c>
      <c r="I170" s="178">
        <v>16</v>
      </c>
      <c r="J170" s="176">
        <v>200</v>
      </c>
      <c r="K170" s="174">
        <v>160</v>
      </c>
    </row>
    <row r="171" spans="1:11" ht="12.75">
      <c r="A171" s="20"/>
      <c r="B171" s="20" t="s">
        <v>502</v>
      </c>
      <c r="C171" s="20" t="s">
        <v>547</v>
      </c>
      <c r="D171" s="20" t="s">
        <v>526</v>
      </c>
      <c r="E171" s="20" t="s">
        <v>447</v>
      </c>
      <c r="F171" s="176" t="s">
        <v>549</v>
      </c>
      <c r="G171" s="177">
        <v>7</v>
      </c>
      <c r="H171" s="176">
        <v>3</v>
      </c>
      <c r="I171" s="178">
        <v>3.3</v>
      </c>
      <c r="J171" s="176">
        <v>40</v>
      </c>
      <c r="K171" s="174">
        <v>30</v>
      </c>
    </row>
    <row r="172" spans="1:11" ht="12.75">
      <c r="A172" s="20"/>
      <c r="B172" s="20" t="s">
        <v>502</v>
      </c>
      <c r="C172" s="20" t="s">
        <v>547</v>
      </c>
      <c r="D172" s="20" t="s">
        <v>526</v>
      </c>
      <c r="E172" s="20" t="s">
        <v>447</v>
      </c>
      <c r="F172" s="176" t="s">
        <v>549</v>
      </c>
      <c r="G172" s="177">
        <v>13</v>
      </c>
      <c r="H172" s="176">
        <v>6</v>
      </c>
      <c r="I172" s="178">
        <v>3.3</v>
      </c>
      <c r="J172" s="176">
        <v>50</v>
      </c>
      <c r="K172" s="174">
        <v>40</v>
      </c>
    </row>
    <row r="173" spans="1:11" ht="12.75">
      <c r="A173" s="20"/>
      <c r="B173" s="20" t="s">
        <v>502</v>
      </c>
      <c r="C173" s="20" t="s">
        <v>547</v>
      </c>
      <c r="D173" s="20" t="s">
        <v>526</v>
      </c>
      <c r="E173" s="20" t="s">
        <v>447</v>
      </c>
      <c r="F173" s="176" t="s">
        <v>549</v>
      </c>
      <c r="G173" s="177">
        <v>13</v>
      </c>
      <c r="H173" s="176">
        <v>11</v>
      </c>
      <c r="I173" s="178">
        <v>3.7</v>
      </c>
      <c r="J173" s="179">
        <v>40</v>
      </c>
      <c r="K173" s="174">
        <v>30</v>
      </c>
    </row>
    <row r="174" spans="1:11" ht="12.75">
      <c r="A174" s="20"/>
      <c r="B174" s="20" t="s">
        <v>502</v>
      </c>
      <c r="C174" s="20" t="s">
        <v>547</v>
      </c>
      <c r="D174" s="20" t="s">
        <v>527</v>
      </c>
      <c r="E174" s="20" t="s">
        <v>447</v>
      </c>
      <c r="F174" s="176" t="s">
        <v>549</v>
      </c>
      <c r="G174" s="177">
        <v>38</v>
      </c>
      <c r="H174" s="176">
        <v>1</v>
      </c>
      <c r="I174" s="178">
        <v>11</v>
      </c>
      <c r="J174" s="176">
        <v>120</v>
      </c>
      <c r="K174" s="174">
        <v>100</v>
      </c>
    </row>
    <row r="175" spans="1:11" ht="12.75">
      <c r="A175" s="20"/>
      <c r="B175" s="20" t="s">
        <v>502</v>
      </c>
      <c r="C175" s="20" t="s">
        <v>547</v>
      </c>
      <c r="D175" s="20" t="s">
        <v>527</v>
      </c>
      <c r="E175" s="20" t="s">
        <v>447</v>
      </c>
      <c r="F175" s="176" t="s">
        <v>549</v>
      </c>
      <c r="G175" s="177">
        <v>38</v>
      </c>
      <c r="H175" s="176">
        <v>5</v>
      </c>
      <c r="I175" s="178">
        <v>2.9</v>
      </c>
      <c r="J175" s="176">
        <v>40</v>
      </c>
      <c r="K175" s="174">
        <v>30</v>
      </c>
    </row>
    <row r="176" spans="1:11" ht="12.75">
      <c r="A176" s="20"/>
      <c r="B176" s="20" t="s">
        <v>502</v>
      </c>
      <c r="C176" s="20" t="s">
        <v>547</v>
      </c>
      <c r="D176" s="20" t="s">
        <v>527</v>
      </c>
      <c r="E176" s="20" t="s">
        <v>447</v>
      </c>
      <c r="F176" s="176" t="s">
        <v>549</v>
      </c>
      <c r="G176" s="177">
        <v>38</v>
      </c>
      <c r="H176" s="176">
        <v>12</v>
      </c>
      <c r="I176" s="178">
        <v>5</v>
      </c>
      <c r="J176" s="176">
        <v>60</v>
      </c>
      <c r="K176" s="174">
        <v>50</v>
      </c>
    </row>
    <row r="177" spans="1:11" ht="12.75">
      <c r="A177" s="20"/>
      <c r="B177" s="20" t="s">
        <v>502</v>
      </c>
      <c r="C177" s="20" t="s">
        <v>547</v>
      </c>
      <c r="D177" s="20" t="s">
        <v>527</v>
      </c>
      <c r="E177" s="20" t="s">
        <v>447</v>
      </c>
      <c r="F177" s="176" t="s">
        <v>549</v>
      </c>
      <c r="G177" s="177">
        <v>39</v>
      </c>
      <c r="H177" s="176">
        <v>2</v>
      </c>
      <c r="I177" s="178">
        <v>7.4</v>
      </c>
      <c r="J177" s="176">
        <v>100</v>
      </c>
      <c r="K177" s="174">
        <v>80</v>
      </c>
    </row>
    <row r="178" spans="1:11" ht="12.75">
      <c r="A178" s="20"/>
      <c r="B178" s="20" t="s">
        <v>502</v>
      </c>
      <c r="C178" s="20" t="s">
        <v>547</v>
      </c>
      <c r="D178" s="20" t="s">
        <v>527</v>
      </c>
      <c r="E178" s="20" t="s">
        <v>447</v>
      </c>
      <c r="F178" s="176" t="s">
        <v>549</v>
      </c>
      <c r="G178" s="177">
        <v>39</v>
      </c>
      <c r="H178" s="176">
        <v>5</v>
      </c>
      <c r="I178" s="178">
        <v>3.5</v>
      </c>
      <c r="J178" s="176">
        <v>50</v>
      </c>
      <c r="K178" s="174">
        <v>40</v>
      </c>
    </row>
    <row r="179" spans="1:11" ht="12.75">
      <c r="A179" s="20"/>
      <c r="B179" s="20" t="s">
        <v>502</v>
      </c>
      <c r="C179" s="20" t="s">
        <v>547</v>
      </c>
      <c r="D179" s="20" t="s">
        <v>527</v>
      </c>
      <c r="E179" s="20" t="s">
        <v>447</v>
      </c>
      <c r="F179" s="176" t="s">
        <v>549</v>
      </c>
      <c r="G179" s="177">
        <v>39</v>
      </c>
      <c r="H179" s="176">
        <v>11</v>
      </c>
      <c r="I179" s="178">
        <v>9</v>
      </c>
      <c r="J179" s="176">
        <v>100</v>
      </c>
      <c r="K179" s="174">
        <v>80</v>
      </c>
    </row>
    <row r="180" spans="1:11" ht="12.75">
      <c r="A180" s="20"/>
      <c r="B180" s="20" t="s">
        <v>502</v>
      </c>
      <c r="C180" s="20" t="s">
        <v>547</v>
      </c>
      <c r="D180" s="20" t="s">
        <v>527</v>
      </c>
      <c r="E180" s="20" t="s">
        <v>447</v>
      </c>
      <c r="F180" s="176" t="s">
        <v>549</v>
      </c>
      <c r="G180" s="177">
        <v>41</v>
      </c>
      <c r="H180" s="176">
        <v>3</v>
      </c>
      <c r="I180" s="178">
        <v>7.3</v>
      </c>
      <c r="J180" s="176">
        <v>95</v>
      </c>
      <c r="K180" s="174">
        <v>75</v>
      </c>
    </row>
    <row r="181" spans="1:11" ht="12.75">
      <c r="A181" s="20"/>
      <c r="B181" s="20" t="s">
        <v>502</v>
      </c>
      <c r="C181" s="20" t="s">
        <v>547</v>
      </c>
      <c r="D181" s="20" t="s">
        <v>527</v>
      </c>
      <c r="E181" s="20" t="s">
        <v>447</v>
      </c>
      <c r="F181" s="176" t="s">
        <v>549</v>
      </c>
      <c r="G181" s="177">
        <v>41</v>
      </c>
      <c r="H181" s="176">
        <v>5</v>
      </c>
      <c r="I181" s="178">
        <v>2.1</v>
      </c>
      <c r="J181" s="176">
        <v>30</v>
      </c>
      <c r="K181" s="174">
        <v>25</v>
      </c>
    </row>
    <row r="182" spans="1:11" ht="12.75">
      <c r="A182" s="20"/>
      <c r="B182" s="20" t="s">
        <v>502</v>
      </c>
      <c r="C182" s="20" t="s">
        <v>547</v>
      </c>
      <c r="D182" s="20" t="s">
        <v>527</v>
      </c>
      <c r="E182" s="20" t="s">
        <v>447</v>
      </c>
      <c r="F182" s="176" t="s">
        <v>549</v>
      </c>
      <c r="G182" s="177">
        <v>41</v>
      </c>
      <c r="H182" s="176">
        <v>6</v>
      </c>
      <c r="I182" s="178">
        <v>1.2</v>
      </c>
      <c r="J182" s="176">
        <v>15</v>
      </c>
      <c r="K182" s="174">
        <v>10</v>
      </c>
    </row>
    <row r="183" spans="1:11" ht="12.75">
      <c r="A183" s="20"/>
      <c r="B183" s="20" t="s">
        <v>502</v>
      </c>
      <c r="C183" s="20" t="s">
        <v>547</v>
      </c>
      <c r="D183" s="20" t="s">
        <v>527</v>
      </c>
      <c r="E183" s="20" t="s">
        <v>447</v>
      </c>
      <c r="F183" s="176" t="s">
        <v>550</v>
      </c>
      <c r="G183" s="177">
        <v>41</v>
      </c>
      <c r="H183" s="176">
        <v>7</v>
      </c>
      <c r="I183" s="178">
        <v>0.8</v>
      </c>
      <c r="J183" s="176">
        <v>20</v>
      </c>
      <c r="K183" s="174">
        <v>15</v>
      </c>
    </row>
    <row r="184" spans="1:11" ht="12.75">
      <c r="A184" s="20"/>
      <c r="B184" s="20" t="s">
        <v>502</v>
      </c>
      <c r="C184" s="20" t="s">
        <v>547</v>
      </c>
      <c r="D184" s="20" t="s">
        <v>527</v>
      </c>
      <c r="E184" s="20" t="s">
        <v>447</v>
      </c>
      <c r="F184" s="176" t="s">
        <v>550</v>
      </c>
      <c r="G184" s="177">
        <v>42</v>
      </c>
      <c r="H184" s="176">
        <v>5</v>
      </c>
      <c r="I184" s="178">
        <v>2.3</v>
      </c>
      <c r="J184" s="176">
        <v>50</v>
      </c>
      <c r="K184" s="174">
        <v>40</v>
      </c>
    </row>
    <row r="185" spans="1:11" ht="12.75">
      <c r="A185" s="20"/>
      <c r="B185" s="20" t="s">
        <v>502</v>
      </c>
      <c r="C185" s="20" t="s">
        <v>547</v>
      </c>
      <c r="D185" s="20" t="s">
        <v>527</v>
      </c>
      <c r="E185" s="20" t="s">
        <v>447</v>
      </c>
      <c r="F185" s="176" t="s">
        <v>505</v>
      </c>
      <c r="G185" s="177">
        <v>61</v>
      </c>
      <c r="H185" s="176">
        <v>4</v>
      </c>
      <c r="I185" s="178">
        <v>0.3</v>
      </c>
      <c r="J185" s="179">
        <v>10</v>
      </c>
      <c r="K185" s="179">
        <v>5</v>
      </c>
    </row>
    <row r="186" spans="1:11" ht="12.75">
      <c r="A186" s="20"/>
      <c r="B186" s="20" t="s">
        <v>502</v>
      </c>
      <c r="C186" s="20" t="s">
        <v>547</v>
      </c>
      <c r="D186" s="20" t="s">
        <v>527</v>
      </c>
      <c r="E186" s="20" t="s">
        <v>447</v>
      </c>
      <c r="F186" s="176" t="s">
        <v>505</v>
      </c>
      <c r="G186" s="177">
        <v>61</v>
      </c>
      <c r="H186" s="176">
        <v>6</v>
      </c>
      <c r="I186" s="178">
        <v>0.5</v>
      </c>
      <c r="J186" s="179">
        <v>15</v>
      </c>
      <c r="K186" s="179">
        <v>10</v>
      </c>
    </row>
    <row r="187" spans="1:11" ht="12.75">
      <c r="A187" s="20"/>
      <c r="B187" s="20" t="s">
        <v>502</v>
      </c>
      <c r="C187" s="20" t="s">
        <v>547</v>
      </c>
      <c r="D187" s="20" t="s">
        <v>527</v>
      </c>
      <c r="E187" s="20" t="s">
        <v>447</v>
      </c>
      <c r="F187" s="176" t="s">
        <v>549</v>
      </c>
      <c r="G187" s="177">
        <v>61</v>
      </c>
      <c r="H187" s="176">
        <v>10</v>
      </c>
      <c r="I187" s="178">
        <v>2.9</v>
      </c>
      <c r="J187" s="179">
        <v>40</v>
      </c>
      <c r="K187" s="179">
        <v>30</v>
      </c>
    </row>
    <row r="188" spans="1:11" ht="12.75">
      <c r="A188" s="20"/>
      <c r="B188" s="20" t="s">
        <v>502</v>
      </c>
      <c r="C188" s="20" t="s">
        <v>547</v>
      </c>
      <c r="D188" s="20" t="s">
        <v>527</v>
      </c>
      <c r="E188" s="20" t="s">
        <v>447</v>
      </c>
      <c r="F188" s="176" t="s">
        <v>549</v>
      </c>
      <c r="G188" s="177">
        <v>61</v>
      </c>
      <c r="H188" s="176">
        <v>11</v>
      </c>
      <c r="I188" s="178">
        <v>12</v>
      </c>
      <c r="J188" s="179">
        <v>120</v>
      </c>
      <c r="K188" s="179">
        <v>90</v>
      </c>
    </row>
    <row r="189" spans="1:11" ht="12.75">
      <c r="A189" s="20"/>
      <c r="B189" s="20" t="s">
        <v>502</v>
      </c>
      <c r="C189" s="20" t="s">
        <v>547</v>
      </c>
      <c r="D189" s="20" t="s">
        <v>527</v>
      </c>
      <c r="E189" s="20" t="s">
        <v>447</v>
      </c>
      <c r="F189" s="173" t="s">
        <v>551</v>
      </c>
      <c r="G189" s="173">
        <v>61</v>
      </c>
      <c r="H189" s="173">
        <v>12</v>
      </c>
      <c r="I189" s="175">
        <v>4.1</v>
      </c>
      <c r="J189" s="173">
        <v>60</v>
      </c>
      <c r="K189" s="173">
        <v>50</v>
      </c>
    </row>
    <row r="190" spans="1:11" ht="12.75">
      <c r="A190" s="20"/>
      <c r="B190" s="20" t="s">
        <v>502</v>
      </c>
      <c r="C190" s="20" t="s">
        <v>547</v>
      </c>
      <c r="D190" s="20" t="s">
        <v>527</v>
      </c>
      <c r="E190" s="20" t="s">
        <v>447</v>
      </c>
      <c r="F190" s="176" t="s">
        <v>549</v>
      </c>
      <c r="G190" s="177">
        <v>65</v>
      </c>
      <c r="H190" s="176">
        <v>1</v>
      </c>
      <c r="I190" s="178">
        <v>4.6</v>
      </c>
      <c r="J190" s="179">
        <v>60</v>
      </c>
      <c r="K190" s="179">
        <v>50</v>
      </c>
    </row>
    <row r="191" spans="1:11" ht="12.75">
      <c r="A191" s="20"/>
      <c r="B191" s="20" t="s">
        <v>502</v>
      </c>
      <c r="C191" s="20" t="s">
        <v>547</v>
      </c>
      <c r="D191" s="20" t="s">
        <v>527</v>
      </c>
      <c r="E191" s="20" t="s">
        <v>447</v>
      </c>
      <c r="F191" s="176" t="s">
        <v>549</v>
      </c>
      <c r="G191" s="177">
        <v>65</v>
      </c>
      <c r="H191" s="176">
        <v>2</v>
      </c>
      <c r="I191" s="178">
        <v>3.6</v>
      </c>
      <c r="J191" s="179">
        <v>50</v>
      </c>
      <c r="K191" s="180">
        <v>40</v>
      </c>
    </row>
    <row r="192" spans="1:11" ht="12.75">
      <c r="A192" s="20"/>
      <c r="B192" s="20" t="s">
        <v>502</v>
      </c>
      <c r="C192" s="20" t="s">
        <v>547</v>
      </c>
      <c r="D192" s="20" t="s">
        <v>527</v>
      </c>
      <c r="E192" s="20" t="s">
        <v>447</v>
      </c>
      <c r="F192" s="176" t="s">
        <v>549</v>
      </c>
      <c r="G192" s="177">
        <v>65</v>
      </c>
      <c r="H192" s="176">
        <v>7</v>
      </c>
      <c r="I192" s="178">
        <v>5.1</v>
      </c>
      <c r="J192" s="179">
        <v>75</v>
      </c>
      <c r="K192" s="180">
        <v>60</v>
      </c>
    </row>
    <row r="193" spans="1:11" ht="12.75">
      <c r="A193" s="20"/>
      <c r="B193" s="20" t="s">
        <v>502</v>
      </c>
      <c r="C193" s="20" t="s">
        <v>547</v>
      </c>
      <c r="D193" s="20" t="s">
        <v>527</v>
      </c>
      <c r="E193" s="20" t="s">
        <v>447</v>
      </c>
      <c r="F193" s="176" t="s">
        <v>549</v>
      </c>
      <c r="G193" s="177">
        <v>65</v>
      </c>
      <c r="H193" s="176">
        <v>9</v>
      </c>
      <c r="I193" s="178">
        <v>4.1</v>
      </c>
      <c r="J193" s="179">
        <v>50</v>
      </c>
      <c r="K193" s="180">
        <v>40</v>
      </c>
    </row>
    <row r="194" spans="1:11" ht="12.75">
      <c r="A194" s="20"/>
      <c r="B194" s="20" t="s">
        <v>502</v>
      </c>
      <c r="C194" s="20" t="s">
        <v>547</v>
      </c>
      <c r="D194" s="20" t="s">
        <v>527</v>
      </c>
      <c r="E194" s="20" t="s">
        <v>447</v>
      </c>
      <c r="F194" s="176" t="s">
        <v>508</v>
      </c>
      <c r="G194" s="177">
        <v>65</v>
      </c>
      <c r="H194" s="176">
        <v>10</v>
      </c>
      <c r="I194" s="178">
        <v>1.8</v>
      </c>
      <c r="J194" s="179">
        <v>35</v>
      </c>
      <c r="K194" s="180">
        <v>30</v>
      </c>
    </row>
    <row r="195" spans="1:11" ht="12.75">
      <c r="A195" s="20"/>
      <c r="B195" s="20" t="s">
        <v>502</v>
      </c>
      <c r="C195" s="20" t="s">
        <v>547</v>
      </c>
      <c r="D195" s="20" t="s">
        <v>527</v>
      </c>
      <c r="E195" s="20" t="s">
        <v>447</v>
      </c>
      <c r="F195" s="176" t="s">
        <v>508</v>
      </c>
      <c r="G195" s="177">
        <v>65</v>
      </c>
      <c r="H195" s="176">
        <v>15</v>
      </c>
      <c r="I195" s="178">
        <v>1.8</v>
      </c>
      <c r="J195" s="179">
        <v>25</v>
      </c>
      <c r="K195" s="180">
        <v>20</v>
      </c>
    </row>
    <row r="196" spans="1:11" ht="12.75">
      <c r="A196" s="20"/>
      <c r="B196" s="20" t="s">
        <v>502</v>
      </c>
      <c r="C196" s="20" t="s">
        <v>547</v>
      </c>
      <c r="D196" s="20" t="s">
        <v>527</v>
      </c>
      <c r="E196" s="20" t="s">
        <v>447</v>
      </c>
      <c r="F196" s="176" t="s">
        <v>505</v>
      </c>
      <c r="G196" s="177">
        <v>65</v>
      </c>
      <c r="H196" s="176">
        <v>16</v>
      </c>
      <c r="I196" s="178">
        <v>3</v>
      </c>
      <c r="J196" s="179">
        <v>50</v>
      </c>
      <c r="K196" s="180">
        <v>35</v>
      </c>
    </row>
    <row r="197" spans="1:11" ht="12.75">
      <c r="A197" s="20"/>
      <c r="B197" s="20" t="s">
        <v>502</v>
      </c>
      <c r="C197" s="20" t="s">
        <v>547</v>
      </c>
      <c r="D197" s="20" t="s">
        <v>527</v>
      </c>
      <c r="E197" s="20" t="s">
        <v>447</v>
      </c>
      <c r="F197" s="176" t="s">
        <v>549</v>
      </c>
      <c r="G197" s="177">
        <v>66</v>
      </c>
      <c r="H197" s="176">
        <v>10</v>
      </c>
      <c r="I197" s="178">
        <v>4.2</v>
      </c>
      <c r="J197" s="179">
        <v>50</v>
      </c>
      <c r="K197" s="180">
        <v>40</v>
      </c>
    </row>
    <row r="198" spans="1:11" ht="12.75">
      <c r="A198" s="20"/>
      <c r="B198" s="20" t="s">
        <v>502</v>
      </c>
      <c r="C198" s="20" t="s">
        <v>547</v>
      </c>
      <c r="D198" s="20" t="s">
        <v>527</v>
      </c>
      <c r="E198" s="20" t="s">
        <v>447</v>
      </c>
      <c r="F198" s="176" t="s">
        <v>549</v>
      </c>
      <c r="G198" s="177">
        <v>66</v>
      </c>
      <c r="H198" s="176">
        <v>33</v>
      </c>
      <c r="I198" s="178">
        <v>2.5</v>
      </c>
      <c r="J198" s="179">
        <v>40</v>
      </c>
      <c r="K198" s="180">
        <v>35</v>
      </c>
    </row>
    <row r="199" spans="1:11" ht="12.75">
      <c r="A199" s="20"/>
      <c r="B199" s="20" t="s">
        <v>502</v>
      </c>
      <c r="C199" s="20" t="s">
        <v>547</v>
      </c>
      <c r="D199" s="20" t="s">
        <v>527</v>
      </c>
      <c r="E199" s="20" t="s">
        <v>447</v>
      </c>
      <c r="F199" s="176" t="s">
        <v>505</v>
      </c>
      <c r="G199" s="177">
        <v>54</v>
      </c>
      <c r="H199" s="176">
        <v>1</v>
      </c>
      <c r="I199" s="178">
        <v>0.7</v>
      </c>
      <c r="J199" s="179">
        <v>20</v>
      </c>
      <c r="K199" s="179">
        <v>10</v>
      </c>
    </row>
    <row r="200" spans="1:11" ht="12.75">
      <c r="A200" s="20"/>
      <c r="B200" s="20" t="s">
        <v>502</v>
      </c>
      <c r="C200" s="20" t="s">
        <v>547</v>
      </c>
      <c r="D200" s="20" t="s">
        <v>527</v>
      </c>
      <c r="E200" s="20" t="s">
        <v>447</v>
      </c>
      <c r="F200" s="176" t="s">
        <v>549</v>
      </c>
      <c r="G200" s="177">
        <v>54</v>
      </c>
      <c r="H200" s="176">
        <v>25</v>
      </c>
      <c r="I200" s="178">
        <v>5.1</v>
      </c>
      <c r="J200" s="179">
        <v>50</v>
      </c>
      <c r="K200" s="179">
        <v>40</v>
      </c>
    </row>
    <row r="201" spans="1:11" ht="12.75">
      <c r="A201" s="20"/>
      <c r="B201" s="20" t="s">
        <v>502</v>
      </c>
      <c r="C201" s="20" t="s">
        <v>547</v>
      </c>
      <c r="D201" s="20" t="s">
        <v>527</v>
      </c>
      <c r="E201" s="20" t="s">
        <v>447</v>
      </c>
      <c r="F201" s="176" t="s">
        <v>549</v>
      </c>
      <c r="G201" s="177">
        <v>54</v>
      </c>
      <c r="H201" s="176">
        <v>26</v>
      </c>
      <c r="I201" s="178">
        <v>2.1</v>
      </c>
      <c r="J201" s="179">
        <v>25</v>
      </c>
      <c r="K201" s="179">
        <v>20</v>
      </c>
    </row>
    <row r="202" spans="1:11" ht="12.75">
      <c r="A202" s="20"/>
      <c r="B202" s="20" t="s">
        <v>502</v>
      </c>
      <c r="C202" s="20" t="s">
        <v>547</v>
      </c>
      <c r="D202" s="20" t="s">
        <v>527</v>
      </c>
      <c r="E202" s="20" t="s">
        <v>447</v>
      </c>
      <c r="F202" s="176" t="s">
        <v>508</v>
      </c>
      <c r="G202" s="177">
        <v>54</v>
      </c>
      <c r="H202" s="176">
        <v>29</v>
      </c>
      <c r="I202" s="178">
        <v>1.6</v>
      </c>
      <c r="J202" s="179">
        <v>25</v>
      </c>
      <c r="K202" s="179">
        <v>20</v>
      </c>
    </row>
    <row r="203" spans="1:11" ht="12.75">
      <c r="A203" s="20"/>
      <c r="B203" s="20" t="s">
        <v>502</v>
      </c>
      <c r="C203" s="20" t="s">
        <v>547</v>
      </c>
      <c r="D203" s="20" t="s">
        <v>527</v>
      </c>
      <c r="E203" s="20" t="s">
        <v>447</v>
      </c>
      <c r="F203" s="176" t="s">
        <v>508</v>
      </c>
      <c r="G203" s="177">
        <v>54</v>
      </c>
      <c r="H203" s="176">
        <v>34</v>
      </c>
      <c r="I203" s="178">
        <v>0.4</v>
      </c>
      <c r="J203" s="179">
        <v>5</v>
      </c>
      <c r="K203" s="179">
        <v>5</v>
      </c>
    </row>
    <row r="204" spans="1:11" ht="12.75">
      <c r="A204" s="20"/>
      <c r="B204" s="20" t="s">
        <v>502</v>
      </c>
      <c r="C204" s="20" t="s">
        <v>547</v>
      </c>
      <c r="D204" s="20" t="s">
        <v>527</v>
      </c>
      <c r="E204" s="20" t="s">
        <v>447</v>
      </c>
      <c r="F204" s="176" t="s">
        <v>549</v>
      </c>
      <c r="G204" s="177">
        <v>54</v>
      </c>
      <c r="H204" s="176">
        <v>44</v>
      </c>
      <c r="I204" s="178">
        <v>1.1</v>
      </c>
      <c r="J204" s="179">
        <v>15</v>
      </c>
      <c r="K204" s="179">
        <v>10</v>
      </c>
    </row>
    <row r="205" spans="1:11" ht="12.75">
      <c r="A205" s="20"/>
      <c r="B205" s="20" t="s">
        <v>502</v>
      </c>
      <c r="C205" s="20" t="s">
        <v>547</v>
      </c>
      <c r="D205" s="20" t="s">
        <v>527</v>
      </c>
      <c r="E205" s="20" t="s">
        <v>447</v>
      </c>
      <c r="F205" s="176" t="s">
        <v>508</v>
      </c>
      <c r="G205" s="177">
        <v>54</v>
      </c>
      <c r="H205" s="176">
        <v>48</v>
      </c>
      <c r="I205" s="178">
        <v>0.7</v>
      </c>
      <c r="J205" s="179">
        <v>10</v>
      </c>
      <c r="K205" s="179">
        <v>10</v>
      </c>
    </row>
    <row r="206" spans="1:11" ht="12.75">
      <c r="A206" s="20"/>
      <c r="B206" s="20" t="s">
        <v>502</v>
      </c>
      <c r="C206" s="20" t="s">
        <v>547</v>
      </c>
      <c r="D206" s="20" t="s">
        <v>527</v>
      </c>
      <c r="E206" s="20" t="s">
        <v>447</v>
      </c>
      <c r="F206" s="176" t="s">
        <v>549</v>
      </c>
      <c r="G206" s="177">
        <v>54</v>
      </c>
      <c r="H206" s="176">
        <v>51</v>
      </c>
      <c r="I206" s="178">
        <v>1.1</v>
      </c>
      <c r="J206" s="179">
        <v>15</v>
      </c>
      <c r="K206" s="179">
        <v>10</v>
      </c>
    </row>
    <row r="207" spans="1:11" ht="12.75">
      <c r="A207" s="20"/>
      <c r="B207" s="20" t="s">
        <v>502</v>
      </c>
      <c r="C207" s="20" t="s">
        <v>547</v>
      </c>
      <c r="D207" s="20" t="s">
        <v>527</v>
      </c>
      <c r="E207" s="20" t="s">
        <v>447</v>
      </c>
      <c r="F207" s="176" t="s">
        <v>552</v>
      </c>
      <c r="G207" s="177">
        <v>55</v>
      </c>
      <c r="H207" s="176">
        <v>6</v>
      </c>
      <c r="I207" s="178">
        <v>2.1</v>
      </c>
      <c r="J207" s="179">
        <v>50</v>
      </c>
      <c r="K207" s="179">
        <v>40</v>
      </c>
    </row>
    <row r="208" spans="1:11" ht="12.75">
      <c r="A208" s="20"/>
      <c r="B208" s="20" t="s">
        <v>502</v>
      </c>
      <c r="C208" s="20" t="s">
        <v>547</v>
      </c>
      <c r="D208" s="20" t="s">
        <v>527</v>
      </c>
      <c r="E208" s="20" t="s">
        <v>447</v>
      </c>
      <c r="F208" s="176" t="s">
        <v>505</v>
      </c>
      <c r="G208" s="177">
        <v>63</v>
      </c>
      <c r="H208" s="176">
        <v>4</v>
      </c>
      <c r="I208" s="178">
        <v>4.8</v>
      </c>
      <c r="J208" s="179">
        <v>50</v>
      </c>
      <c r="K208" s="179">
        <v>40</v>
      </c>
    </row>
    <row r="209" spans="1:11" ht="12.75">
      <c r="A209" s="20"/>
      <c r="B209" s="20" t="s">
        <v>502</v>
      </c>
      <c r="C209" s="20" t="s">
        <v>547</v>
      </c>
      <c r="D209" s="20" t="s">
        <v>527</v>
      </c>
      <c r="E209" s="20" t="s">
        <v>447</v>
      </c>
      <c r="F209" s="176" t="s">
        <v>505</v>
      </c>
      <c r="G209" s="177">
        <v>63</v>
      </c>
      <c r="H209" s="176">
        <v>5</v>
      </c>
      <c r="I209" s="178">
        <v>4.1</v>
      </c>
      <c r="J209" s="179">
        <v>50</v>
      </c>
      <c r="K209" s="179">
        <v>40</v>
      </c>
    </row>
    <row r="210" spans="1:11" ht="12.75">
      <c r="A210" s="20"/>
      <c r="B210" s="20" t="s">
        <v>502</v>
      </c>
      <c r="C210" s="20" t="s">
        <v>547</v>
      </c>
      <c r="D210" s="20" t="s">
        <v>527</v>
      </c>
      <c r="E210" s="20" t="s">
        <v>447</v>
      </c>
      <c r="F210" s="176" t="s">
        <v>505</v>
      </c>
      <c r="G210" s="177">
        <v>63</v>
      </c>
      <c r="H210" s="176">
        <v>9</v>
      </c>
      <c r="I210" s="178">
        <v>3.8</v>
      </c>
      <c r="J210" s="179">
        <v>40</v>
      </c>
      <c r="K210" s="179">
        <v>35</v>
      </c>
    </row>
    <row r="211" spans="1:11" ht="12.75">
      <c r="A211" s="20"/>
      <c r="B211" s="20" t="s">
        <v>502</v>
      </c>
      <c r="C211" s="20" t="s">
        <v>547</v>
      </c>
      <c r="D211" s="20" t="s">
        <v>527</v>
      </c>
      <c r="E211" s="20" t="s">
        <v>447</v>
      </c>
      <c r="F211" s="176" t="s">
        <v>505</v>
      </c>
      <c r="G211" s="177">
        <v>63</v>
      </c>
      <c r="H211" s="176">
        <v>16</v>
      </c>
      <c r="I211" s="178">
        <v>7.8</v>
      </c>
      <c r="J211" s="179">
        <v>70</v>
      </c>
      <c r="K211" s="179">
        <v>55</v>
      </c>
    </row>
    <row r="212" spans="1:11" ht="12.75">
      <c r="A212" s="20"/>
      <c r="B212" s="20" t="s">
        <v>502</v>
      </c>
      <c r="C212" s="20" t="s">
        <v>547</v>
      </c>
      <c r="D212" s="20" t="s">
        <v>527</v>
      </c>
      <c r="E212" s="20" t="s">
        <v>447</v>
      </c>
      <c r="F212" s="176" t="s">
        <v>549</v>
      </c>
      <c r="G212" s="177">
        <v>63</v>
      </c>
      <c r="H212" s="176">
        <v>31</v>
      </c>
      <c r="I212" s="178">
        <v>3.1</v>
      </c>
      <c r="J212" s="176">
        <v>40</v>
      </c>
      <c r="K212" s="180">
        <v>30</v>
      </c>
    </row>
    <row r="213" spans="1:11" ht="12.75">
      <c r="A213" s="20"/>
      <c r="B213" s="20" t="s">
        <v>502</v>
      </c>
      <c r="C213" s="20" t="s">
        <v>547</v>
      </c>
      <c r="D213" s="20" t="s">
        <v>527</v>
      </c>
      <c r="E213" s="20" t="s">
        <v>447</v>
      </c>
      <c r="F213" s="176" t="s">
        <v>505</v>
      </c>
      <c r="G213" s="177">
        <v>64</v>
      </c>
      <c r="H213" s="176">
        <v>9</v>
      </c>
      <c r="I213" s="178">
        <v>1.6</v>
      </c>
      <c r="J213" s="176">
        <v>25</v>
      </c>
      <c r="K213" s="180">
        <v>20</v>
      </c>
    </row>
    <row r="214" spans="1:11" ht="12.75">
      <c r="A214" s="20"/>
      <c r="B214" s="20" t="s">
        <v>502</v>
      </c>
      <c r="C214" s="20" t="s">
        <v>547</v>
      </c>
      <c r="D214" s="20" t="s">
        <v>527</v>
      </c>
      <c r="E214" s="20" t="s">
        <v>447</v>
      </c>
      <c r="F214" s="176" t="s">
        <v>508</v>
      </c>
      <c r="G214" s="177">
        <v>64</v>
      </c>
      <c r="H214" s="176">
        <v>10</v>
      </c>
      <c r="I214" s="178">
        <v>0.5</v>
      </c>
      <c r="J214" s="176">
        <v>10</v>
      </c>
      <c r="K214" s="180">
        <v>10</v>
      </c>
    </row>
    <row r="215" spans="1:11" ht="12.75">
      <c r="A215" s="20"/>
      <c r="B215" s="20" t="s">
        <v>502</v>
      </c>
      <c r="C215" s="20" t="s">
        <v>547</v>
      </c>
      <c r="D215" s="20" t="s">
        <v>527</v>
      </c>
      <c r="E215" s="20" t="s">
        <v>447</v>
      </c>
      <c r="F215" s="176" t="s">
        <v>505</v>
      </c>
      <c r="G215" s="177">
        <v>64</v>
      </c>
      <c r="H215" s="176">
        <v>11</v>
      </c>
      <c r="I215" s="178">
        <v>0.3</v>
      </c>
      <c r="J215" s="176">
        <v>5</v>
      </c>
      <c r="K215" s="180">
        <v>5</v>
      </c>
    </row>
    <row r="216" spans="1:11" ht="12.75">
      <c r="A216" s="20"/>
      <c r="B216" s="20" t="s">
        <v>502</v>
      </c>
      <c r="C216" s="20" t="s">
        <v>547</v>
      </c>
      <c r="D216" s="20" t="s">
        <v>527</v>
      </c>
      <c r="E216" s="20" t="s">
        <v>447</v>
      </c>
      <c r="F216" s="176" t="s">
        <v>505</v>
      </c>
      <c r="G216" s="177">
        <v>64</v>
      </c>
      <c r="H216" s="176">
        <v>12</v>
      </c>
      <c r="I216" s="178">
        <v>0.5</v>
      </c>
      <c r="J216" s="176">
        <v>10</v>
      </c>
      <c r="K216" s="180">
        <v>10</v>
      </c>
    </row>
    <row r="217" spans="1:11" ht="12.75">
      <c r="A217" s="20"/>
      <c r="B217" s="20" t="s">
        <v>502</v>
      </c>
      <c r="C217" s="20" t="s">
        <v>547</v>
      </c>
      <c r="D217" s="20" t="s">
        <v>527</v>
      </c>
      <c r="E217" s="20" t="s">
        <v>447</v>
      </c>
      <c r="F217" s="176" t="s">
        <v>549</v>
      </c>
      <c r="G217" s="177">
        <v>64</v>
      </c>
      <c r="H217" s="176">
        <v>33</v>
      </c>
      <c r="I217" s="178">
        <v>1.5</v>
      </c>
      <c r="J217" s="176">
        <v>20</v>
      </c>
      <c r="K217" s="180">
        <v>15</v>
      </c>
    </row>
    <row r="218" spans="1:11" ht="12.75">
      <c r="A218" s="20"/>
      <c r="B218" s="20" t="s">
        <v>502</v>
      </c>
      <c r="C218" s="20" t="s">
        <v>547</v>
      </c>
      <c r="D218" s="20" t="s">
        <v>527</v>
      </c>
      <c r="E218" s="20" t="s">
        <v>447</v>
      </c>
      <c r="F218" s="176" t="s">
        <v>505</v>
      </c>
      <c r="G218" s="177">
        <v>64</v>
      </c>
      <c r="H218" s="176">
        <v>35</v>
      </c>
      <c r="I218" s="178">
        <v>0.7</v>
      </c>
      <c r="J218" s="176">
        <v>10</v>
      </c>
      <c r="K218" s="180">
        <v>5</v>
      </c>
    </row>
    <row r="219" spans="1:11" ht="12.75">
      <c r="A219" s="20"/>
      <c r="B219" s="20" t="s">
        <v>502</v>
      </c>
      <c r="C219" s="20" t="s">
        <v>547</v>
      </c>
      <c r="D219" s="20" t="s">
        <v>527</v>
      </c>
      <c r="E219" s="20" t="s">
        <v>447</v>
      </c>
      <c r="F219" s="176" t="s">
        <v>505</v>
      </c>
      <c r="G219" s="177">
        <v>64</v>
      </c>
      <c r="H219" s="176">
        <v>36</v>
      </c>
      <c r="I219" s="178">
        <v>1</v>
      </c>
      <c r="J219" s="176">
        <v>15</v>
      </c>
      <c r="K219" s="180">
        <v>10</v>
      </c>
    </row>
    <row r="220" spans="1:11" ht="12.75">
      <c r="A220" s="20"/>
      <c r="B220" s="20" t="s">
        <v>502</v>
      </c>
      <c r="C220" s="20" t="s">
        <v>547</v>
      </c>
      <c r="D220" s="20" t="s">
        <v>527</v>
      </c>
      <c r="E220" s="20" t="s">
        <v>447</v>
      </c>
      <c r="F220" s="176" t="s">
        <v>505</v>
      </c>
      <c r="G220" s="177">
        <v>64</v>
      </c>
      <c r="H220" s="176">
        <v>37</v>
      </c>
      <c r="I220" s="178">
        <v>1.1</v>
      </c>
      <c r="J220" s="176">
        <v>15</v>
      </c>
      <c r="K220" s="180">
        <v>10</v>
      </c>
    </row>
    <row r="221" spans="1:11" ht="12.75">
      <c r="A221" s="20"/>
      <c r="B221" s="20" t="s">
        <v>502</v>
      </c>
      <c r="C221" s="20" t="s">
        <v>509</v>
      </c>
      <c r="D221" s="25" t="s">
        <v>510</v>
      </c>
      <c r="E221" s="20" t="s">
        <v>447</v>
      </c>
      <c r="F221" s="181" t="s">
        <v>508</v>
      </c>
      <c r="G221" s="158">
        <v>1</v>
      </c>
      <c r="H221" s="122">
        <v>19</v>
      </c>
      <c r="I221" s="165">
        <v>7.5</v>
      </c>
      <c r="J221" s="164">
        <v>75</v>
      </c>
      <c r="K221" s="122">
        <v>60</v>
      </c>
    </row>
    <row r="222" spans="1:11" ht="12.75">
      <c r="A222" s="20"/>
      <c r="B222" s="20" t="s">
        <v>502</v>
      </c>
      <c r="C222" s="20" t="s">
        <v>509</v>
      </c>
      <c r="D222" s="25" t="s">
        <v>510</v>
      </c>
      <c r="E222" s="20" t="s">
        <v>447</v>
      </c>
      <c r="F222" s="181" t="s">
        <v>505</v>
      </c>
      <c r="G222" s="158">
        <v>6</v>
      </c>
      <c r="H222" s="122">
        <v>9</v>
      </c>
      <c r="I222" s="165">
        <v>2.9</v>
      </c>
      <c r="J222" s="164">
        <v>44</v>
      </c>
      <c r="K222" s="122">
        <v>35</v>
      </c>
    </row>
    <row r="223" spans="1:11" ht="12.75">
      <c r="A223" s="20"/>
      <c r="B223" s="20" t="s">
        <v>502</v>
      </c>
      <c r="C223" s="20" t="s">
        <v>509</v>
      </c>
      <c r="D223" s="25" t="s">
        <v>510</v>
      </c>
      <c r="E223" s="20" t="s">
        <v>447</v>
      </c>
      <c r="F223" s="181" t="s">
        <v>505</v>
      </c>
      <c r="G223" s="158">
        <v>6</v>
      </c>
      <c r="H223" s="122">
        <v>12</v>
      </c>
      <c r="I223" s="165">
        <v>2</v>
      </c>
      <c r="J223" s="164">
        <v>20</v>
      </c>
      <c r="K223" s="122">
        <v>15</v>
      </c>
    </row>
    <row r="224" spans="1:11" ht="12.75">
      <c r="A224" s="20"/>
      <c r="B224" s="20" t="s">
        <v>502</v>
      </c>
      <c r="C224" s="20" t="s">
        <v>509</v>
      </c>
      <c r="D224" s="25" t="s">
        <v>510</v>
      </c>
      <c r="E224" s="20" t="s">
        <v>447</v>
      </c>
      <c r="F224" s="181" t="s">
        <v>508</v>
      </c>
      <c r="G224" s="158">
        <v>6</v>
      </c>
      <c r="H224" s="122">
        <v>14</v>
      </c>
      <c r="I224" s="165">
        <v>5</v>
      </c>
      <c r="J224" s="164">
        <v>50</v>
      </c>
      <c r="K224" s="122">
        <v>45</v>
      </c>
    </row>
    <row r="225" spans="1:11" ht="12.75">
      <c r="A225" s="20"/>
      <c r="B225" s="20" t="s">
        <v>502</v>
      </c>
      <c r="C225" s="20" t="s">
        <v>509</v>
      </c>
      <c r="D225" s="25" t="s">
        <v>510</v>
      </c>
      <c r="E225" s="20" t="s">
        <v>447</v>
      </c>
      <c r="F225" s="181" t="s">
        <v>508</v>
      </c>
      <c r="G225" s="158">
        <v>8</v>
      </c>
      <c r="H225" s="122">
        <v>7</v>
      </c>
      <c r="I225" s="165">
        <v>1.3</v>
      </c>
      <c r="J225" s="164">
        <v>20</v>
      </c>
      <c r="K225" s="122">
        <v>15</v>
      </c>
    </row>
    <row r="226" spans="1:11" ht="12.75">
      <c r="A226" s="20"/>
      <c r="B226" s="20" t="s">
        <v>502</v>
      </c>
      <c r="C226" s="20" t="s">
        <v>509</v>
      </c>
      <c r="D226" s="20" t="s">
        <v>529</v>
      </c>
      <c r="E226" s="20" t="s">
        <v>447</v>
      </c>
      <c r="F226" s="181" t="s">
        <v>508</v>
      </c>
      <c r="G226" s="158">
        <v>9</v>
      </c>
      <c r="H226" s="122">
        <v>17</v>
      </c>
      <c r="I226" s="165">
        <v>0.9</v>
      </c>
      <c r="J226" s="164">
        <v>11</v>
      </c>
      <c r="K226" s="122">
        <v>10</v>
      </c>
    </row>
    <row r="227" spans="1:11" ht="12.75">
      <c r="A227" s="20"/>
      <c r="B227" s="20" t="s">
        <v>502</v>
      </c>
      <c r="C227" s="20" t="s">
        <v>509</v>
      </c>
      <c r="D227" s="20" t="s">
        <v>529</v>
      </c>
      <c r="E227" s="20" t="s">
        <v>447</v>
      </c>
      <c r="F227" s="181" t="s">
        <v>485</v>
      </c>
      <c r="G227" s="158">
        <v>14</v>
      </c>
      <c r="H227" s="122">
        <v>1</v>
      </c>
      <c r="I227" s="165">
        <v>4.5</v>
      </c>
      <c r="J227" s="164">
        <v>90</v>
      </c>
      <c r="K227" s="122">
        <v>75</v>
      </c>
    </row>
    <row r="228" spans="1:11" ht="12.75">
      <c r="A228" s="20"/>
      <c r="B228" s="20" t="s">
        <v>502</v>
      </c>
      <c r="C228" s="20" t="s">
        <v>509</v>
      </c>
      <c r="D228" s="20" t="s">
        <v>529</v>
      </c>
      <c r="E228" s="20" t="s">
        <v>447</v>
      </c>
      <c r="F228" s="181" t="s">
        <v>553</v>
      </c>
      <c r="G228" s="158">
        <v>24</v>
      </c>
      <c r="H228" s="122">
        <v>22</v>
      </c>
      <c r="I228" s="165">
        <v>2</v>
      </c>
      <c r="J228" s="164">
        <v>30</v>
      </c>
      <c r="K228" s="122">
        <v>25</v>
      </c>
    </row>
    <row r="229" spans="1:11" ht="12.75">
      <c r="A229" s="20"/>
      <c r="B229" s="20" t="s">
        <v>502</v>
      </c>
      <c r="C229" s="20" t="s">
        <v>509</v>
      </c>
      <c r="D229" s="20" t="s">
        <v>529</v>
      </c>
      <c r="E229" s="20" t="s">
        <v>447</v>
      </c>
      <c r="F229" s="181" t="s">
        <v>485</v>
      </c>
      <c r="G229" s="158">
        <v>24</v>
      </c>
      <c r="H229" s="122">
        <v>25</v>
      </c>
      <c r="I229" s="165">
        <v>6.6</v>
      </c>
      <c r="J229" s="164">
        <v>130</v>
      </c>
      <c r="K229" s="122">
        <v>110</v>
      </c>
    </row>
    <row r="230" spans="1:11" ht="12.75">
      <c r="A230" s="20"/>
      <c r="B230" s="20" t="s">
        <v>502</v>
      </c>
      <c r="C230" s="20" t="s">
        <v>509</v>
      </c>
      <c r="D230" s="20" t="s">
        <v>529</v>
      </c>
      <c r="E230" s="20" t="s">
        <v>447</v>
      </c>
      <c r="F230" s="181" t="s">
        <v>508</v>
      </c>
      <c r="G230" s="158">
        <v>27</v>
      </c>
      <c r="H230" s="122">
        <v>25</v>
      </c>
      <c r="I230" s="165">
        <v>1.2</v>
      </c>
      <c r="J230" s="164">
        <v>18</v>
      </c>
      <c r="K230" s="122">
        <v>15</v>
      </c>
    </row>
    <row r="231" spans="1:11" ht="12.75">
      <c r="A231" s="20"/>
      <c r="B231" s="20" t="s">
        <v>502</v>
      </c>
      <c r="C231" s="20" t="s">
        <v>509</v>
      </c>
      <c r="D231" s="20" t="s">
        <v>529</v>
      </c>
      <c r="E231" s="20" t="s">
        <v>447</v>
      </c>
      <c r="F231" s="181" t="s">
        <v>485</v>
      </c>
      <c r="G231" s="158">
        <v>41</v>
      </c>
      <c r="H231" s="122">
        <v>10</v>
      </c>
      <c r="I231" s="165">
        <v>7.5</v>
      </c>
      <c r="J231" s="164">
        <v>75</v>
      </c>
      <c r="K231" s="122">
        <v>60</v>
      </c>
    </row>
    <row r="232" spans="1:11" ht="12.75">
      <c r="A232" s="20"/>
      <c r="B232" s="20" t="s">
        <v>502</v>
      </c>
      <c r="C232" s="20" t="s">
        <v>509</v>
      </c>
      <c r="D232" s="20" t="s">
        <v>529</v>
      </c>
      <c r="E232" s="20" t="s">
        <v>447</v>
      </c>
      <c r="F232" s="181" t="s">
        <v>485</v>
      </c>
      <c r="G232" s="158">
        <v>45</v>
      </c>
      <c r="H232" s="122">
        <v>5</v>
      </c>
      <c r="I232" s="165">
        <v>6</v>
      </c>
      <c r="J232" s="164">
        <v>120</v>
      </c>
      <c r="K232" s="122">
        <v>90</v>
      </c>
    </row>
    <row r="233" spans="1:11" ht="12.75">
      <c r="A233" s="20"/>
      <c r="B233" s="20" t="s">
        <v>502</v>
      </c>
      <c r="C233" s="20" t="s">
        <v>509</v>
      </c>
      <c r="D233" s="20" t="s">
        <v>529</v>
      </c>
      <c r="E233" s="20" t="s">
        <v>447</v>
      </c>
      <c r="F233" s="181" t="s">
        <v>485</v>
      </c>
      <c r="G233" s="158">
        <v>47</v>
      </c>
      <c r="H233" s="122">
        <v>16</v>
      </c>
      <c r="I233" s="165">
        <v>6.4</v>
      </c>
      <c r="J233" s="164">
        <v>130</v>
      </c>
      <c r="K233" s="122">
        <v>100</v>
      </c>
    </row>
    <row r="234" spans="1:11" ht="12.75">
      <c r="A234" s="20"/>
      <c r="B234" s="20" t="s">
        <v>502</v>
      </c>
      <c r="C234" s="20" t="s">
        <v>509</v>
      </c>
      <c r="D234" s="20" t="s">
        <v>529</v>
      </c>
      <c r="E234" s="20" t="s">
        <v>447</v>
      </c>
      <c r="F234" s="181" t="s">
        <v>485</v>
      </c>
      <c r="G234" s="158">
        <v>48</v>
      </c>
      <c r="H234" s="122">
        <v>8</v>
      </c>
      <c r="I234" s="165">
        <v>10</v>
      </c>
      <c r="J234" s="164">
        <v>250</v>
      </c>
      <c r="K234" s="122">
        <v>200</v>
      </c>
    </row>
    <row r="235" spans="1:11" ht="12.75">
      <c r="A235" s="20"/>
      <c r="B235" s="20" t="s">
        <v>502</v>
      </c>
      <c r="C235" s="20" t="s">
        <v>509</v>
      </c>
      <c r="D235" s="20" t="s">
        <v>531</v>
      </c>
      <c r="E235" s="20" t="s">
        <v>447</v>
      </c>
      <c r="F235" s="181" t="s">
        <v>485</v>
      </c>
      <c r="G235" s="158">
        <v>57</v>
      </c>
      <c r="H235" s="122">
        <v>2</v>
      </c>
      <c r="I235" s="165">
        <v>2.7</v>
      </c>
      <c r="J235" s="164">
        <v>41</v>
      </c>
      <c r="K235" s="122">
        <v>35</v>
      </c>
    </row>
    <row r="236" spans="1:11" ht="12.75">
      <c r="A236" s="20"/>
      <c r="B236" s="20" t="s">
        <v>502</v>
      </c>
      <c r="C236" s="20" t="s">
        <v>509</v>
      </c>
      <c r="D236" s="20" t="s">
        <v>531</v>
      </c>
      <c r="E236" s="20" t="s">
        <v>447</v>
      </c>
      <c r="F236" s="181" t="s">
        <v>485</v>
      </c>
      <c r="G236" s="158">
        <v>63</v>
      </c>
      <c r="H236" s="122">
        <v>4</v>
      </c>
      <c r="I236" s="165">
        <v>2.6</v>
      </c>
      <c r="J236" s="164">
        <v>26</v>
      </c>
      <c r="K236" s="122">
        <v>20</v>
      </c>
    </row>
    <row r="237" spans="1:11" ht="12.75">
      <c r="A237" s="20"/>
      <c r="B237" s="20" t="s">
        <v>502</v>
      </c>
      <c r="C237" s="20" t="s">
        <v>509</v>
      </c>
      <c r="D237" s="20" t="s">
        <v>511</v>
      </c>
      <c r="E237" s="20" t="s">
        <v>447</v>
      </c>
      <c r="F237" s="181" t="s">
        <v>505</v>
      </c>
      <c r="G237" s="158">
        <v>65</v>
      </c>
      <c r="H237" s="122">
        <v>9</v>
      </c>
      <c r="I237" s="165">
        <v>9.6</v>
      </c>
      <c r="J237" s="164">
        <v>190</v>
      </c>
      <c r="K237" s="122">
        <v>170</v>
      </c>
    </row>
    <row r="238" spans="1:11" ht="12.75">
      <c r="A238" s="20"/>
      <c r="B238" s="20" t="s">
        <v>502</v>
      </c>
      <c r="C238" s="20" t="s">
        <v>509</v>
      </c>
      <c r="D238" s="20" t="s">
        <v>511</v>
      </c>
      <c r="E238" s="20" t="s">
        <v>447</v>
      </c>
      <c r="F238" s="181" t="s">
        <v>505</v>
      </c>
      <c r="G238" s="158">
        <v>66</v>
      </c>
      <c r="H238" s="122">
        <v>7</v>
      </c>
      <c r="I238" s="165">
        <v>7</v>
      </c>
      <c r="J238" s="164">
        <v>105</v>
      </c>
      <c r="K238" s="122">
        <v>90</v>
      </c>
    </row>
    <row r="239" spans="1:11" ht="12.75">
      <c r="A239" s="20"/>
      <c r="B239" s="20" t="s">
        <v>502</v>
      </c>
      <c r="C239" s="20" t="s">
        <v>509</v>
      </c>
      <c r="D239" s="20" t="s">
        <v>511</v>
      </c>
      <c r="E239" s="20" t="s">
        <v>447</v>
      </c>
      <c r="F239" s="181" t="s">
        <v>508</v>
      </c>
      <c r="G239" s="158">
        <v>67</v>
      </c>
      <c r="H239" s="122">
        <v>3</v>
      </c>
      <c r="I239" s="165">
        <v>0.9</v>
      </c>
      <c r="J239" s="164">
        <v>10</v>
      </c>
      <c r="K239" s="122">
        <v>8</v>
      </c>
    </row>
    <row r="240" spans="1:11" ht="12.75">
      <c r="A240" s="20"/>
      <c r="B240" s="20" t="s">
        <v>502</v>
      </c>
      <c r="C240" s="20" t="s">
        <v>509</v>
      </c>
      <c r="D240" s="20" t="s">
        <v>511</v>
      </c>
      <c r="E240" s="20" t="s">
        <v>447</v>
      </c>
      <c r="F240" s="181" t="s">
        <v>505</v>
      </c>
      <c r="G240" s="158">
        <v>67</v>
      </c>
      <c r="H240" s="122">
        <v>8</v>
      </c>
      <c r="I240" s="165">
        <v>3.8</v>
      </c>
      <c r="J240" s="164">
        <v>60</v>
      </c>
      <c r="K240" s="122">
        <v>50</v>
      </c>
    </row>
    <row r="241" spans="1:11" ht="12.75">
      <c r="A241" s="20"/>
      <c r="B241" s="20" t="s">
        <v>502</v>
      </c>
      <c r="C241" s="20" t="s">
        <v>509</v>
      </c>
      <c r="D241" s="20" t="s">
        <v>511</v>
      </c>
      <c r="E241" s="20" t="s">
        <v>447</v>
      </c>
      <c r="F241" s="181" t="s">
        <v>505</v>
      </c>
      <c r="G241" s="158">
        <v>69</v>
      </c>
      <c r="H241" s="122">
        <v>4</v>
      </c>
      <c r="I241" s="165">
        <v>6.5</v>
      </c>
      <c r="J241" s="164">
        <v>98</v>
      </c>
      <c r="K241" s="122">
        <v>90</v>
      </c>
    </row>
    <row r="242" spans="1:11" ht="12.75">
      <c r="A242" s="20"/>
      <c r="B242" s="20" t="s">
        <v>502</v>
      </c>
      <c r="C242" s="20" t="s">
        <v>509</v>
      </c>
      <c r="D242" s="20" t="s">
        <v>511</v>
      </c>
      <c r="E242" s="20" t="s">
        <v>447</v>
      </c>
      <c r="F242" s="181" t="s">
        <v>505</v>
      </c>
      <c r="G242" s="158">
        <v>70</v>
      </c>
      <c r="H242" s="122">
        <v>10</v>
      </c>
      <c r="I242" s="165">
        <v>4.7</v>
      </c>
      <c r="J242" s="164">
        <v>47</v>
      </c>
      <c r="K242" s="122">
        <v>40</v>
      </c>
    </row>
    <row r="243" spans="1:11" ht="12.75">
      <c r="A243" s="20"/>
      <c r="B243" s="20" t="s">
        <v>502</v>
      </c>
      <c r="C243" s="20" t="s">
        <v>509</v>
      </c>
      <c r="D243" s="20" t="s">
        <v>511</v>
      </c>
      <c r="E243" s="20" t="s">
        <v>447</v>
      </c>
      <c r="F243" s="181" t="s">
        <v>505</v>
      </c>
      <c r="G243" s="158">
        <v>71</v>
      </c>
      <c r="H243" s="122">
        <v>4</v>
      </c>
      <c r="I243" s="165">
        <v>9.2</v>
      </c>
      <c r="J243" s="164">
        <v>92</v>
      </c>
      <c r="K243" s="122">
        <v>80</v>
      </c>
    </row>
    <row r="244" spans="1:11" ht="12.75">
      <c r="A244" s="20"/>
      <c r="B244" s="20" t="s">
        <v>502</v>
      </c>
      <c r="C244" s="20" t="s">
        <v>509</v>
      </c>
      <c r="D244" s="20" t="s">
        <v>511</v>
      </c>
      <c r="E244" s="20" t="s">
        <v>447</v>
      </c>
      <c r="F244" s="181" t="s">
        <v>505</v>
      </c>
      <c r="G244" s="158">
        <v>72</v>
      </c>
      <c r="H244" s="122">
        <v>18</v>
      </c>
      <c r="I244" s="165">
        <v>4.2</v>
      </c>
      <c r="J244" s="164">
        <v>85</v>
      </c>
      <c r="K244" s="122">
        <v>75</v>
      </c>
    </row>
    <row r="245" spans="1:11" ht="12.75">
      <c r="A245" s="20"/>
      <c r="B245" s="20" t="s">
        <v>502</v>
      </c>
      <c r="C245" s="20" t="s">
        <v>509</v>
      </c>
      <c r="D245" s="20" t="s">
        <v>511</v>
      </c>
      <c r="E245" s="20" t="s">
        <v>447</v>
      </c>
      <c r="F245" s="181" t="s">
        <v>505</v>
      </c>
      <c r="G245" s="158">
        <v>76</v>
      </c>
      <c r="H245" s="122">
        <v>2</v>
      </c>
      <c r="I245" s="165">
        <v>3</v>
      </c>
      <c r="J245" s="164">
        <v>30</v>
      </c>
      <c r="K245" s="122">
        <v>25</v>
      </c>
    </row>
    <row r="246" spans="1:11" ht="12.75">
      <c r="A246" s="20"/>
      <c r="B246" s="20" t="s">
        <v>502</v>
      </c>
      <c r="C246" s="20" t="s">
        <v>509</v>
      </c>
      <c r="D246" s="20" t="s">
        <v>511</v>
      </c>
      <c r="E246" s="20" t="s">
        <v>447</v>
      </c>
      <c r="F246" s="181" t="s">
        <v>505</v>
      </c>
      <c r="G246" s="158">
        <v>76</v>
      </c>
      <c r="H246" s="122">
        <v>16</v>
      </c>
      <c r="I246" s="165">
        <v>2.6</v>
      </c>
      <c r="J246" s="164">
        <v>26</v>
      </c>
      <c r="K246" s="122">
        <v>20</v>
      </c>
    </row>
    <row r="247" spans="1:11" ht="12.75">
      <c r="A247" s="20"/>
      <c r="B247" s="20" t="s">
        <v>502</v>
      </c>
      <c r="C247" s="20" t="s">
        <v>512</v>
      </c>
      <c r="D247" s="20" t="s">
        <v>513</v>
      </c>
      <c r="E247" s="20" t="s">
        <v>447</v>
      </c>
      <c r="F247" s="107" t="s">
        <v>520</v>
      </c>
      <c r="G247" s="182">
        <v>4</v>
      </c>
      <c r="H247" s="182">
        <v>12</v>
      </c>
      <c r="I247" s="182">
        <v>4.3</v>
      </c>
      <c r="J247" s="183">
        <v>60</v>
      </c>
      <c r="K247" s="181">
        <v>50</v>
      </c>
    </row>
    <row r="248" spans="1:11" ht="12.75">
      <c r="A248" s="20"/>
      <c r="B248" s="20" t="s">
        <v>502</v>
      </c>
      <c r="C248" s="20" t="s">
        <v>512</v>
      </c>
      <c r="D248" s="20" t="s">
        <v>513</v>
      </c>
      <c r="E248" s="20" t="s">
        <v>447</v>
      </c>
      <c r="F248" s="107" t="s">
        <v>508</v>
      </c>
      <c r="G248" s="182">
        <v>5</v>
      </c>
      <c r="H248" s="182">
        <v>18</v>
      </c>
      <c r="I248" s="182">
        <v>3.2</v>
      </c>
      <c r="J248" s="183">
        <v>50</v>
      </c>
      <c r="K248" s="181">
        <v>40</v>
      </c>
    </row>
    <row r="249" spans="1:11" ht="12.75">
      <c r="A249" s="20"/>
      <c r="B249" s="20" t="s">
        <v>502</v>
      </c>
      <c r="C249" s="20" t="s">
        <v>512</v>
      </c>
      <c r="D249" s="20" t="s">
        <v>513</v>
      </c>
      <c r="E249" s="20" t="s">
        <v>447</v>
      </c>
      <c r="F249" s="107" t="s">
        <v>508</v>
      </c>
      <c r="G249" s="182">
        <v>8</v>
      </c>
      <c r="H249" s="182">
        <v>3</v>
      </c>
      <c r="I249" s="182">
        <v>4.2</v>
      </c>
      <c r="J249" s="183">
        <v>60</v>
      </c>
      <c r="K249" s="181">
        <v>50</v>
      </c>
    </row>
    <row r="250" spans="1:11" ht="12.75">
      <c r="A250" s="20"/>
      <c r="B250" s="20" t="s">
        <v>502</v>
      </c>
      <c r="C250" s="20" t="s">
        <v>512</v>
      </c>
      <c r="D250" s="20" t="s">
        <v>515</v>
      </c>
      <c r="E250" s="20" t="s">
        <v>447</v>
      </c>
      <c r="F250" s="107" t="s">
        <v>505</v>
      </c>
      <c r="G250" s="182">
        <v>9</v>
      </c>
      <c r="H250" s="182">
        <v>11</v>
      </c>
      <c r="I250" s="182">
        <v>5.3</v>
      </c>
      <c r="J250" s="183">
        <v>65</v>
      </c>
      <c r="K250" s="181">
        <v>60</v>
      </c>
    </row>
    <row r="251" spans="1:11" ht="12.75">
      <c r="A251" s="20"/>
      <c r="B251" s="20" t="s">
        <v>502</v>
      </c>
      <c r="C251" s="20" t="s">
        <v>512</v>
      </c>
      <c r="D251" s="20" t="s">
        <v>515</v>
      </c>
      <c r="E251" s="20" t="s">
        <v>447</v>
      </c>
      <c r="F251" s="107" t="s">
        <v>505</v>
      </c>
      <c r="G251" s="182">
        <v>10</v>
      </c>
      <c r="H251" s="182">
        <v>16</v>
      </c>
      <c r="I251" s="184">
        <v>6</v>
      </c>
      <c r="J251" s="183">
        <v>80</v>
      </c>
      <c r="K251" s="181">
        <v>70</v>
      </c>
    </row>
    <row r="252" spans="1:11" ht="12.75">
      <c r="A252" s="20"/>
      <c r="B252" s="20" t="s">
        <v>502</v>
      </c>
      <c r="C252" s="20" t="s">
        <v>512</v>
      </c>
      <c r="D252" s="20" t="s">
        <v>515</v>
      </c>
      <c r="E252" s="20" t="s">
        <v>447</v>
      </c>
      <c r="F252" s="107" t="s">
        <v>505</v>
      </c>
      <c r="G252" s="183">
        <v>10</v>
      </c>
      <c r="H252" s="185">
        <v>21</v>
      </c>
      <c r="I252" s="183">
        <v>1.8</v>
      </c>
      <c r="J252" s="183">
        <v>40</v>
      </c>
      <c r="K252" s="181">
        <v>30</v>
      </c>
    </row>
    <row r="253" spans="1:11" ht="12.75">
      <c r="A253" s="20"/>
      <c r="B253" s="20" t="s">
        <v>502</v>
      </c>
      <c r="C253" s="20" t="s">
        <v>512</v>
      </c>
      <c r="D253" s="20" t="s">
        <v>515</v>
      </c>
      <c r="E253" s="20" t="s">
        <v>447</v>
      </c>
      <c r="F253" s="107" t="s">
        <v>508</v>
      </c>
      <c r="G253" s="183">
        <v>12</v>
      </c>
      <c r="H253" s="185">
        <v>1</v>
      </c>
      <c r="I253" s="183">
        <v>6</v>
      </c>
      <c r="J253" s="183">
        <v>90</v>
      </c>
      <c r="K253" s="181">
        <v>80</v>
      </c>
    </row>
    <row r="254" spans="1:11" ht="12.75">
      <c r="A254" s="20"/>
      <c r="B254" s="20" t="s">
        <v>502</v>
      </c>
      <c r="C254" s="20" t="s">
        <v>512</v>
      </c>
      <c r="D254" s="20" t="s">
        <v>515</v>
      </c>
      <c r="E254" s="20" t="s">
        <v>447</v>
      </c>
      <c r="F254" s="107" t="s">
        <v>508</v>
      </c>
      <c r="G254" s="183">
        <v>13</v>
      </c>
      <c r="H254" s="185">
        <v>13</v>
      </c>
      <c r="I254" s="183">
        <v>1.6</v>
      </c>
      <c r="J254" s="183">
        <v>35</v>
      </c>
      <c r="K254" s="181">
        <v>25</v>
      </c>
    </row>
    <row r="255" spans="1:11" ht="12.75">
      <c r="A255" s="20"/>
      <c r="B255" s="20" t="s">
        <v>502</v>
      </c>
      <c r="C255" s="20" t="s">
        <v>512</v>
      </c>
      <c r="D255" s="20" t="s">
        <v>515</v>
      </c>
      <c r="E255" s="20" t="s">
        <v>447</v>
      </c>
      <c r="F255" s="107" t="s">
        <v>508</v>
      </c>
      <c r="G255" s="183">
        <v>13</v>
      </c>
      <c r="H255" s="185">
        <v>15</v>
      </c>
      <c r="I255" s="183">
        <v>5.8</v>
      </c>
      <c r="J255" s="183">
        <v>80</v>
      </c>
      <c r="K255" s="181">
        <v>75</v>
      </c>
    </row>
    <row r="256" spans="1:11" ht="12.75">
      <c r="A256" s="20"/>
      <c r="B256" s="20" t="s">
        <v>502</v>
      </c>
      <c r="C256" s="20" t="s">
        <v>512</v>
      </c>
      <c r="D256" s="20" t="s">
        <v>554</v>
      </c>
      <c r="E256" s="20" t="s">
        <v>447</v>
      </c>
      <c r="F256" s="107" t="s">
        <v>505</v>
      </c>
      <c r="G256" s="183">
        <v>27</v>
      </c>
      <c r="H256" s="185">
        <v>22</v>
      </c>
      <c r="I256" s="183">
        <v>1</v>
      </c>
      <c r="J256" s="183">
        <v>30</v>
      </c>
      <c r="K256" s="181">
        <v>20</v>
      </c>
    </row>
    <row r="257" spans="1:11" ht="12.75">
      <c r="A257" s="20"/>
      <c r="B257" s="20" t="s">
        <v>502</v>
      </c>
      <c r="C257" s="20" t="s">
        <v>512</v>
      </c>
      <c r="D257" s="20" t="s">
        <v>554</v>
      </c>
      <c r="E257" s="20" t="s">
        <v>447</v>
      </c>
      <c r="F257" s="105" t="s">
        <v>505</v>
      </c>
      <c r="G257" s="186">
        <v>27</v>
      </c>
      <c r="H257" s="187">
        <v>26</v>
      </c>
      <c r="I257" s="188">
        <v>2.2</v>
      </c>
      <c r="J257" s="186">
        <v>40</v>
      </c>
      <c r="K257" s="176">
        <v>30</v>
      </c>
    </row>
    <row r="258" spans="1:11" ht="12.75">
      <c r="A258" s="20"/>
      <c r="B258" s="20" t="s">
        <v>502</v>
      </c>
      <c r="C258" s="20" t="s">
        <v>512</v>
      </c>
      <c r="D258" s="20" t="s">
        <v>554</v>
      </c>
      <c r="E258" s="20" t="s">
        <v>447</v>
      </c>
      <c r="F258" s="105" t="s">
        <v>505</v>
      </c>
      <c r="G258" s="186">
        <v>27</v>
      </c>
      <c r="H258" s="187">
        <v>35</v>
      </c>
      <c r="I258" s="188">
        <v>3.8</v>
      </c>
      <c r="J258" s="186">
        <v>60</v>
      </c>
      <c r="K258" s="176">
        <v>50</v>
      </c>
    </row>
    <row r="259" spans="1:11" ht="12.75">
      <c r="A259" s="20"/>
      <c r="B259" s="20" t="s">
        <v>502</v>
      </c>
      <c r="C259" s="20" t="s">
        <v>512</v>
      </c>
      <c r="D259" s="20" t="s">
        <v>514</v>
      </c>
      <c r="E259" s="20" t="s">
        <v>447</v>
      </c>
      <c r="F259" s="105" t="s">
        <v>508</v>
      </c>
      <c r="G259" s="186">
        <v>31</v>
      </c>
      <c r="H259" s="187">
        <v>19</v>
      </c>
      <c r="I259" s="188">
        <v>7</v>
      </c>
      <c r="J259" s="186">
        <v>90</v>
      </c>
      <c r="K259" s="176">
        <v>75</v>
      </c>
    </row>
    <row r="260" spans="1:11" ht="12.75">
      <c r="A260" s="20"/>
      <c r="B260" s="20" t="s">
        <v>502</v>
      </c>
      <c r="C260" s="20" t="s">
        <v>512</v>
      </c>
      <c r="D260" s="20" t="s">
        <v>514</v>
      </c>
      <c r="E260" s="20" t="s">
        <v>447</v>
      </c>
      <c r="F260" s="105" t="s">
        <v>508</v>
      </c>
      <c r="G260" s="186">
        <v>36</v>
      </c>
      <c r="H260" s="187">
        <v>1</v>
      </c>
      <c r="I260" s="186">
        <v>6.2</v>
      </c>
      <c r="J260" s="186">
        <v>90</v>
      </c>
      <c r="K260" s="176">
        <v>80</v>
      </c>
    </row>
    <row r="261" spans="1:11" ht="12.75">
      <c r="A261" s="20"/>
      <c r="B261" s="20" t="s">
        <v>502</v>
      </c>
      <c r="C261" s="20" t="s">
        <v>512</v>
      </c>
      <c r="D261" s="20" t="s">
        <v>514</v>
      </c>
      <c r="E261" s="20" t="s">
        <v>447</v>
      </c>
      <c r="F261" s="105" t="s">
        <v>508</v>
      </c>
      <c r="G261" s="186">
        <v>37</v>
      </c>
      <c r="H261" s="187">
        <v>8</v>
      </c>
      <c r="I261" s="188">
        <v>2</v>
      </c>
      <c r="J261" s="186">
        <v>40</v>
      </c>
      <c r="K261" s="176">
        <v>30</v>
      </c>
    </row>
    <row r="262" spans="1:11" ht="12.75">
      <c r="A262" s="20"/>
      <c r="B262" s="20" t="s">
        <v>502</v>
      </c>
      <c r="C262" s="20" t="s">
        <v>512</v>
      </c>
      <c r="D262" s="20" t="s">
        <v>514</v>
      </c>
      <c r="E262" s="20" t="s">
        <v>447</v>
      </c>
      <c r="F262" s="105" t="s">
        <v>505</v>
      </c>
      <c r="G262" s="186">
        <v>37</v>
      </c>
      <c r="H262" s="187">
        <v>13</v>
      </c>
      <c r="I262" s="186">
        <v>6</v>
      </c>
      <c r="J262" s="186">
        <v>70</v>
      </c>
      <c r="K262" s="176">
        <v>60</v>
      </c>
    </row>
    <row r="263" spans="1:11" ht="12.75">
      <c r="A263" s="20"/>
      <c r="B263" s="20" t="s">
        <v>502</v>
      </c>
      <c r="C263" s="20" t="s">
        <v>512</v>
      </c>
      <c r="D263" s="20" t="s">
        <v>514</v>
      </c>
      <c r="E263" s="20" t="s">
        <v>447</v>
      </c>
      <c r="F263" s="105" t="s">
        <v>508</v>
      </c>
      <c r="G263" s="186">
        <v>37</v>
      </c>
      <c r="H263" s="187">
        <v>14</v>
      </c>
      <c r="I263" s="186">
        <v>3.8</v>
      </c>
      <c r="J263" s="186">
        <v>60</v>
      </c>
      <c r="K263" s="176">
        <v>50</v>
      </c>
    </row>
    <row r="264" spans="1:11" ht="12.75">
      <c r="A264" s="20"/>
      <c r="B264" s="20" t="s">
        <v>502</v>
      </c>
      <c r="C264" s="20" t="s">
        <v>512</v>
      </c>
      <c r="D264" s="20" t="s">
        <v>514</v>
      </c>
      <c r="E264" s="20" t="s">
        <v>447</v>
      </c>
      <c r="F264" s="105" t="s">
        <v>508</v>
      </c>
      <c r="G264" s="186">
        <v>38</v>
      </c>
      <c r="H264" s="187">
        <v>5</v>
      </c>
      <c r="I264" s="186">
        <v>5.8</v>
      </c>
      <c r="J264" s="186">
        <v>80</v>
      </c>
      <c r="K264" s="176">
        <v>70</v>
      </c>
    </row>
    <row r="265" spans="1:11" ht="12.75">
      <c r="A265" s="20"/>
      <c r="B265" s="20" t="s">
        <v>502</v>
      </c>
      <c r="C265" s="20" t="s">
        <v>512</v>
      </c>
      <c r="D265" s="20" t="s">
        <v>514</v>
      </c>
      <c r="E265" s="20" t="s">
        <v>447</v>
      </c>
      <c r="F265" s="105" t="s">
        <v>505</v>
      </c>
      <c r="G265" s="186">
        <v>38</v>
      </c>
      <c r="H265" s="187">
        <v>9</v>
      </c>
      <c r="I265" s="186">
        <v>1.2</v>
      </c>
      <c r="J265" s="186">
        <v>30</v>
      </c>
      <c r="K265" s="176">
        <v>20</v>
      </c>
    </row>
    <row r="266" spans="1:11" ht="12.75">
      <c r="A266" s="20"/>
      <c r="B266" s="20" t="s">
        <v>502</v>
      </c>
      <c r="C266" s="20" t="s">
        <v>512</v>
      </c>
      <c r="D266" s="20" t="s">
        <v>555</v>
      </c>
      <c r="E266" s="20" t="s">
        <v>447</v>
      </c>
      <c r="F266" s="105" t="s">
        <v>508</v>
      </c>
      <c r="G266" s="186">
        <v>39</v>
      </c>
      <c r="H266" s="187">
        <v>2</v>
      </c>
      <c r="I266" s="186">
        <v>2</v>
      </c>
      <c r="J266" s="186">
        <v>30</v>
      </c>
      <c r="K266" s="176">
        <v>25</v>
      </c>
    </row>
    <row r="267" spans="1:11" ht="12.75">
      <c r="A267" s="20"/>
      <c r="B267" s="20" t="s">
        <v>502</v>
      </c>
      <c r="C267" s="20" t="s">
        <v>512</v>
      </c>
      <c r="D267" s="20" t="s">
        <v>555</v>
      </c>
      <c r="E267" s="20" t="s">
        <v>447</v>
      </c>
      <c r="F267" s="105" t="s">
        <v>505</v>
      </c>
      <c r="G267" s="186">
        <v>39</v>
      </c>
      <c r="H267" s="187">
        <v>3</v>
      </c>
      <c r="I267" s="186">
        <v>3.5</v>
      </c>
      <c r="J267" s="186">
        <v>50</v>
      </c>
      <c r="K267" s="176">
        <v>40</v>
      </c>
    </row>
    <row r="268" spans="1:11" ht="12.75">
      <c r="A268" s="20"/>
      <c r="B268" s="20" t="s">
        <v>502</v>
      </c>
      <c r="C268" s="20" t="s">
        <v>512</v>
      </c>
      <c r="D268" s="20" t="s">
        <v>514</v>
      </c>
      <c r="E268" s="20" t="s">
        <v>447</v>
      </c>
      <c r="F268" s="105" t="s">
        <v>508</v>
      </c>
      <c r="G268" s="186">
        <v>45</v>
      </c>
      <c r="H268" s="187">
        <v>10</v>
      </c>
      <c r="I268" s="188">
        <v>3.1</v>
      </c>
      <c r="J268" s="186">
        <v>40</v>
      </c>
      <c r="K268" s="176">
        <v>30</v>
      </c>
    </row>
    <row r="269" spans="1:11" ht="12.75">
      <c r="A269" s="20"/>
      <c r="B269" s="20" t="s">
        <v>502</v>
      </c>
      <c r="C269" s="20" t="s">
        <v>512</v>
      </c>
      <c r="D269" s="20" t="s">
        <v>514</v>
      </c>
      <c r="E269" s="20" t="s">
        <v>447</v>
      </c>
      <c r="F269" s="105" t="s">
        <v>505</v>
      </c>
      <c r="G269" s="177">
        <v>45</v>
      </c>
      <c r="H269" s="189">
        <v>12</v>
      </c>
      <c r="I269" s="178">
        <v>4.2</v>
      </c>
      <c r="J269" s="176">
        <v>50</v>
      </c>
      <c r="K269" s="176">
        <v>45</v>
      </c>
    </row>
    <row r="270" spans="1:11" ht="12.75">
      <c r="A270" s="20"/>
      <c r="B270" s="20" t="s">
        <v>502</v>
      </c>
      <c r="C270" s="20" t="s">
        <v>512</v>
      </c>
      <c r="D270" s="20" t="s">
        <v>556</v>
      </c>
      <c r="E270" s="20" t="s">
        <v>447</v>
      </c>
      <c r="F270" s="105" t="s">
        <v>505</v>
      </c>
      <c r="G270" s="186">
        <v>50</v>
      </c>
      <c r="H270" s="187">
        <v>2</v>
      </c>
      <c r="I270" s="186">
        <v>2.1</v>
      </c>
      <c r="J270" s="186">
        <v>30</v>
      </c>
      <c r="K270" s="176">
        <v>20</v>
      </c>
    </row>
    <row r="271" spans="1:11" ht="12.75">
      <c r="A271" s="20"/>
      <c r="B271" s="20" t="s">
        <v>502</v>
      </c>
      <c r="C271" s="20" t="s">
        <v>512</v>
      </c>
      <c r="D271" s="20" t="s">
        <v>557</v>
      </c>
      <c r="E271" s="20" t="s">
        <v>447</v>
      </c>
      <c r="F271" s="107" t="s">
        <v>186</v>
      </c>
      <c r="G271" s="186">
        <v>56</v>
      </c>
      <c r="H271" s="187">
        <v>7</v>
      </c>
      <c r="I271" s="186">
        <v>8.9</v>
      </c>
      <c r="J271" s="186">
        <v>90</v>
      </c>
      <c r="K271" s="176">
        <v>70</v>
      </c>
    </row>
    <row r="272" spans="1:11" ht="12.75">
      <c r="A272" s="20"/>
      <c r="B272" s="20" t="s">
        <v>502</v>
      </c>
      <c r="C272" s="20" t="s">
        <v>516</v>
      </c>
      <c r="D272" s="20" t="s">
        <v>517</v>
      </c>
      <c r="E272" s="20" t="s">
        <v>447</v>
      </c>
      <c r="F272" s="107" t="s">
        <v>486</v>
      </c>
      <c r="G272" s="186">
        <v>6</v>
      </c>
      <c r="H272" s="187">
        <v>8</v>
      </c>
      <c r="I272" s="186">
        <v>7.4</v>
      </c>
      <c r="J272" s="186">
        <v>210</v>
      </c>
      <c r="K272" s="176">
        <v>200</v>
      </c>
    </row>
    <row r="273" spans="1:11" ht="12.75">
      <c r="A273" s="20"/>
      <c r="B273" s="20" t="s">
        <v>502</v>
      </c>
      <c r="C273" s="20" t="s">
        <v>516</v>
      </c>
      <c r="D273" s="20" t="s">
        <v>517</v>
      </c>
      <c r="E273" s="20" t="s">
        <v>447</v>
      </c>
      <c r="F273" s="107" t="s">
        <v>485</v>
      </c>
      <c r="G273" s="186">
        <v>13</v>
      </c>
      <c r="H273" s="187">
        <v>3</v>
      </c>
      <c r="I273" s="186">
        <v>16.5</v>
      </c>
      <c r="J273" s="186">
        <v>500</v>
      </c>
      <c r="K273" s="176">
        <v>470</v>
      </c>
    </row>
    <row r="274" spans="1:11" ht="12.75">
      <c r="A274" s="20"/>
      <c r="B274" s="20" t="s">
        <v>502</v>
      </c>
      <c r="C274" s="20" t="s">
        <v>516</v>
      </c>
      <c r="D274" s="20" t="s">
        <v>517</v>
      </c>
      <c r="E274" s="20" t="s">
        <v>447</v>
      </c>
      <c r="F274" s="107" t="s">
        <v>505</v>
      </c>
      <c r="G274" s="186">
        <v>11</v>
      </c>
      <c r="H274" s="187">
        <v>1</v>
      </c>
      <c r="I274" s="188">
        <v>7</v>
      </c>
      <c r="J274" s="186">
        <v>210</v>
      </c>
      <c r="K274" s="176">
        <v>160</v>
      </c>
    </row>
    <row r="275" spans="1:11" ht="12.75">
      <c r="A275" s="20"/>
      <c r="B275" s="20" t="s">
        <v>502</v>
      </c>
      <c r="C275" s="20" t="s">
        <v>516</v>
      </c>
      <c r="D275" s="20" t="s">
        <v>517</v>
      </c>
      <c r="E275" s="20" t="s">
        <v>447</v>
      </c>
      <c r="F275" s="107" t="s">
        <v>505</v>
      </c>
      <c r="G275" s="186">
        <v>11</v>
      </c>
      <c r="H275" s="187">
        <v>2</v>
      </c>
      <c r="I275" s="188">
        <v>7.7</v>
      </c>
      <c r="J275" s="186">
        <v>300</v>
      </c>
      <c r="K275" s="176">
        <v>265</v>
      </c>
    </row>
    <row r="276" spans="1:11" ht="12.75">
      <c r="A276" s="20"/>
      <c r="B276" s="20" t="s">
        <v>502</v>
      </c>
      <c r="C276" s="20" t="s">
        <v>516</v>
      </c>
      <c r="D276" s="20" t="s">
        <v>517</v>
      </c>
      <c r="E276" s="20" t="s">
        <v>447</v>
      </c>
      <c r="F276" s="107" t="s">
        <v>505</v>
      </c>
      <c r="G276" s="186">
        <v>11</v>
      </c>
      <c r="H276" s="187">
        <v>4</v>
      </c>
      <c r="I276" s="188">
        <v>12</v>
      </c>
      <c r="J276" s="186">
        <v>360</v>
      </c>
      <c r="K276" s="176">
        <v>300</v>
      </c>
    </row>
    <row r="277" spans="1:11" ht="12.75">
      <c r="A277" s="20"/>
      <c r="B277" s="20" t="s">
        <v>502</v>
      </c>
      <c r="C277" s="20" t="s">
        <v>516</v>
      </c>
      <c r="D277" s="20" t="s">
        <v>519</v>
      </c>
      <c r="E277" s="20" t="s">
        <v>447</v>
      </c>
      <c r="F277" s="107" t="s">
        <v>486</v>
      </c>
      <c r="G277" s="186">
        <v>16</v>
      </c>
      <c r="H277" s="187">
        <v>16</v>
      </c>
      <c r="I277" s="186">
        <v>4.6</v>
      </c>
      <c r="J277" s="186">
        <v>130</v>
      </c>
      <c r="K277" s="176">
        <v>115</v>
      </c>
    </row>
    <row r="278" spans="1:11" ht="12.75">
      <c r="A278" s="20"/>
      <c r="B278" s="20" t="s">
        <v>502</v>
      </c>
      <c r="C278" s="20" t="s">
        <v>516</v>
      </c>
      <c r="D278" s="20" t="s">
        <v>517</v>
      </c>
      <c r="E278" s="20" t="s">
        <v>447</v>
      </c>
      <c r="F278" s="107" t="s">
        <v>505</v>
      </c>
      <c r="G278" s="186">
        <v>18</v>
      </c>
      <c r="H278" s="187">
        <v>2</v>
      </c>
      <c r="I278" s="186">
        <v>1.8</v>
      </c>
      <c r="J278" s="186">
        <v>60</v>
      </c>
      <c r="K278" s="176">
        <v>55</v>
      </c>
    </row>
    <row r="279" spans="1:11" ht="12.75">
      <c r="A279" s="20"/>
      <c r="B279" s="20" t="s">
        <v>502</v>
      </c>
      <c r="C279" s="20" t="s">
        <v>516</v>
      </c>
      <c r="D279" s="135" t="s">
        <v>510</v>
      </c>
      <c r="E279" s="20" t="s">
        <v>447</v>
      </c>
      <c r="F279" s="107" t="s">
        <v>485</v>
      </c>
      <c r="G279" s="158">
        <v>32</v>
      </c>
      <c r="H279" s="122">
        <v>9</v>
      </c>
      <c r="I279" s="165">
        <v>2.5</v>
      </c>
      <c r="J279" s="164">
        <v>75</v>
      </c>
      <c r="K279" s="122">
        <v>60</v>
      </c>
    </row>
    <row r="280" spans="1:11" ht="12.75">
      <c r="A280" s="20"/>
      <c r="B280" s="20" t="s">
        <v>502</v>
      </c>
      <c r="C280" s="20" t="s">
        <v>518</v>
      </c>
      <c r="D280" s="135" t="s">
        <v>558</v>
      </c>
      <c r="E280" s="20" t="s">
        <v>447</v>
      </c>
      <c r="F280" s="100" t="s">
        <v>540</v>
      </c>
      <c r="G280" s="158">
        <v>12</v>
      </c>
      <c r="H280" s="122">
        <v>14</v>
      </c>
      <c r="I280" s="165">
        <v>2.2</v>
      </c>
      <c r="J280" s="164">
        <v>190</v>
      </c>
      <c r="K280" s="122">
        <v>140</v>
      </c>
    </row>
    <row r="281" spans="1:11" ht="12.75">
      <c r="A281" s="20"/>
      <c r="B281" s="20" t="s">
        <v>502</v>
      </c>
      <c r="C281" s="20" t="s">
        <v>518</v>
      </c>
      <c r="D281" s="135" t="s">
        <v>510</v>
      </c>
      <c r="E281" s="20" t="s">
        <v>447</v>
      </c>
      <c r="F281" s="100" t="s">
        <v>505</v>
      </c>
      <c r="G281" s="158">
        <v>19</v>
      </c>
      <c r="H281" s="122">
        <v>1</v>
      </c>
      <c r="I281" s="165">
        <v>5.6</v>
      </c>
      <c r="J281" s="164">
        <v>170</v>
      </c>
      <c r="K281" s="122">
        <v>150</v>
      </c>
    </row>
    <row r="282" spans="1:11" ht="12.75">
      <c r="A282" s="20"/>
      <c r="B282" s="20" t="s">
        <v>502</v>
      </c>
      <c r="C282" s="20" t="s">
        <v>518</v>
      </c>
      <c r="D282" s="135" t="s">
        <v>510</v>
      </c>
      <c r="E282" s="20" t="s">
        <v>447</v>
      </c>
      <c r="F282" s="100" t="s">
        <v>505</v>
      </c>
      <c r="G282" s="158">
        <v>34</v>
      </c>
      <c r="H282" s="122">
        <v>4</v>
      </c>
      <c r="I282" s="165">
        <v>9.7</v>
      </c>
      <c r="J282" s="164">
        <v>380</v>
      </c>
      <c r="K282" s="122">
        <v>290</v>
      </c>
    </row>
    <row r="283" spans="1:11" ht="12.75">
      <c r="A283" s="20"/>
      <c r="B283" s="20" t="s">
        <v>502</v>
      </c>
      <c r="C283" s="20" t="s">
        <v>518</v>
      </c>
      <c r="D283" s="135" t="s">
        <v>510</v>
      </c>
      <c r="E283" s="20" t="s">
        <v>447</v>
      </c>
      <c r="F283" s="100" t="s">
        <v>505</v>
      </c>
      <c r="G283" s="158">
        <v>40</v>
      </c>
      <c r="H283" s="122">
        <v>1</v>
      </c>
      <c r="I283" s="165">
        <v>7.2</v>
      </c>
      <c r="J283" s="164">
        <v>190</v>
      </c>
      <c r="K283" s="122">
        <v>140</v>
      </c>
    </row>
    <row r="284" spans="1:11" ht="12.75">
      <c r="A284" s="20"/>
      <c r="B284" s="20" t="s">
        <v>502</v>
      </c>
      <c r="C284" s="20" t="s">
        <v>518</v>
      </c>
      <c r="D284" s="135" t="s">
        <v>510</v>
      </c>
      <c r="E284" s="20" t="s">
        <v>447</v>
      </c>
      <c r="F284" s="100" t="s">
        <v>505</v>
      </c>
      <c r="G284" s="158">
        <v>55</v>
      </c>
      <c r="H284" s="122">
        <v>2</v>
      </c>
      <c r="I284" s="165">
        <v>4.3</v>
      </c>
      <c r="J284" s="164">
        <v>130</v>
      </c>
      <c r="K284" s="122">
        <v>100</v>
      </c>
    </row>
    <row r="285" spans="1:11" ht="12.75">
      <c r="A285" s="20"/>
      <c r="B285" s="20" t="s">
        <v>502</v>
      </c>
      <c r="C285" s="20" t="s">
        <v>518</v>
      </c>
      <c r="D285" s="135" t="s">
        <v>510</v>
      </c>
      <c r="E285" s="20" t="s">
        <v>447</v>
      </c>
      <c r="F285" s="100" t="s">
        <v>505</v>
      </c>
      <c r="G285" s="158">
        <v>55</v>
      </c>
      <c r="H285" s="122">
        <v>3</v>
      </c>
      <c r="I285" s="165">
        <v>5</v>
      </c>
      <c r="J285" s="164">
        <v>150</v>
      </c>
      <c r="K285" s="122">
        <v>130</v>
      </c>
    </row>
    <row r="286" spans="1:11" ht="12.75">
      <c r="A286" s="20"/>
      <c r="B286" s="20" t="s">
        <v>502</v>
      </c>
      <c r="C286" s="20" t="s">
        <v>518</v>
      </c>
      <c r="D286" s="135" t="s">
        <v>510</v>
      </c>
      <c r="E286" s="20" t="s">
        <v>447</v>
      </c>
      <c r="F286" s="100" t="s">
        <v>505</v>
      </c>
      <c r="G286" s="158">
        <v>56</v>
      </c>
      <c r="H286" s="122">
        <v>1</v>
      </c>
      <c r="I286" s="165">
        <v>9</v>
      </c>
      <c r="J286" s="164">
        <v>270</v>
      </c>
      <c r="K286" s="122">
        <v>210</v>
      </c>
    </row>
    <row r="287" spans="1:11" ht="13.5" thickBot="1">
      <c r="A287" s="109"/>
      <c r="B287" s="109" t="s">
        <v>502</v>
      </c>
      <c r="C287" s="109" t="s">
        <v>518</v>
      </c>
      <c r="D287" s="155" t="s">
        <v>510</v>
      </c>
      <c r="E287" s="109" t="s">
        <v>447</v>
      </c>
      <c r="F287" s="111" t="s">
        <v>505</v>
      </c>
      <c r="G287" s="167">
        <v>56</v>
      </c>
      <c r="H287" s="190">
        <v>3</v>
      </c>
      <c r="I287" s="191">
        <v>7.2</v>
      </c>
      <c r="J287" s="192">
        <v>220</v>
      </c>
      <c r="K287" s="190">
        <v>180</v>
      </c>
    </row>
    <row r="288" spans="1:11" ht="13.5" thickBot="1">
      <c r="A288" s="112"/>
      <c r="B288" s="113"/>
      <c r="C288" s="113"/>
      <c r="D288" s="113"/>
      <c r="E288" s="113"/>
      <c r="F288" s="115"/>
      <c r="G288" s="193"/>
      <c r="H288" s="194"/>
      <c r="I288" s="195">
        <f>SUM(I68:I287)</f>
        <v>871.9000000000003</v>
      </c>
      <c r="J288" s="196">
        <f>SUM(J68:J287)</f>
        <v>15686</v>
      </c>
      <c r="K288" s="197">
        <f>SUM(K68:K287)</f>
        <v>12724</v>
      </c>
    </row>
    <row r="289" spans="1:11" ht="12.75">
      <c r="A289" s="20"/>
      <c r="B289" s="20" t="s">
        <v>502</v>
      </c>
      <c r="C289" s="20" t="s">
        <v>503</v>
      </c>
      <c r="D289" s="20" t="s">
        <v>504</v>
      </c>
      <c r="E289" s="20" t="s">
        <v>559</v>
      </c>
      <c r="F289" s="100" t="s">
        <v>486</v>
      </c>
      <c r="G289" s="101">
        <v>22</v>
      </c>
      <c r="H289" s="101">
        <v>8</v>
      </c>
      <c r="I289" s="101">
        <v>0.8</v>
      </c>
      <c r="J289" s="101">
        <v>152</v>
      </c>
      <c r="K289" s="88">
        <v>102</v>
      </c>
    </row>
    <row r="290" spans="1:11" ht="12.75">
      <c r="A290" s="20"/>
      <c r="B290" s="20" t="s">
        <v>502</v>
      </c>
      <c r="C290" s="20" t="s">
        <v>503</v>
      </c>
      <c r="D290" s="20" t="s">
        <v>533</v>
      </c>
      <c r="E290" s="20" t="s">
        <v>559</v>
      </c>
      <c r="F290" s="100" t="s">
        <v>532</v>
      </c>
      <c r="G290" s="101">
        <v>28</v>
      </c>
      <c r="H290" s="101">
        <v>17</v>
      </c>
      <c r="I290" s="101">
        <v>0.8</v>
      </c>
      <c r="J290" s="101">
        <v>152</v>
      </c>
      <c r="K290" s="88">
        <v>130</v>
      </c>
    </row>
    <row r="291" spans="1:11" ht="12.75">
      <c r="A291" s="20"/>
      <c r="B291" s="20" t="s">
        <v>502</v>
      </c>
      <c r="C291" s="20" t="s">
        <v>503</v>
      </c>
      <c r="D291" s="20" t="s">
        <v>504</v>
      </c>
      <c r="E291" s="20" t="s">
        <v>559</v>
      </c>
      <c r="F291" s="100" t="s">
        <v>186</v>
      </c>
      <c r="G291" s="101">
        <v>35</v>
      </c>
      <c r="H291" s="101">
        <v>1</v>
      </c>
      <c r="I291" s="101">
        <v>1.5</v>
      </c>
      <c r="J291" s="101">
        <v>436</v>
      </c>
      <c r="K291" s="88">
        <v>164</v>
      </c>
    </row>
    <row r="292" spans="1:11" ht="12.75">
      <c r="A292" s="20"/>
      <c r="B292" s="20" t="s">
        <v>502</v>
      </c>
      <c r="C292" s="20" t="s">
        <v>503</v>
      </c>
      <c r="D292" s="20" t="s">
        <v>504</v>
      </c>
      <c r="E292" s="20" t="s">
        <v>559</v>
      </c>
      <c r="F292" s="100" t="s">
        <v>551</v>
      </c>
      <c r="G292" s="101">
        <v>47</v>
      </c>
      <c r="H292" s="101">
        <v>6</v>
      </c>
      <c r="I292" s="156">
        <v>2</v>
      </c>
      <c r="J292" s="101">
        <v>425</v>
      </c>
      <c r="K292" s="88">
        <v>400</v>
      </c>
    </row>
    <row r="293" spans="1:11" ht="12.75">
      <c r="A293" s="20"/>
      <c r="B293" s="20" t="s">
        <v>502</v>
      </c>
      <c r="C293" s="20" t="s">
        <v>503</v>
      </c>
      <c r="D293" s="20" t="s">
        <v>539</v>
      </c>
      <c r="E293" s="20" t="s">
        <v>559</v>
      </c>
      <c r="F293" s="100" t="s">
        <v>551</v>
      </c>
      <c r="G293" s="101">
        <v>78</v>
      </c>
      <c r="H293" s="101">
        <v>1</v>
      </c>
      <c r="I293" s="156">
        <v>3</v>
      </c>
      <c r="J293" s="101">
        <v>570</v>
      </c>
      <c r="K293" s="88">
        <v>540</v>
      </c>
    </row>
    <row r="294" spans="1:11" ht="12.75">
      <c r="A294" s="20"/>
      <c r="B294" s="20" t="s">
        <v>502</v>
      </c>
      <c r="C294" s="20" t="s">
        <v>506</v>
      </c>
      <c r="D294" s="20" t="s">
        <v>521</v>
      </c>
      <c r="E294" s="20" t="s">
        <v>559</v>
      </c>
      <c r="F294" s="100" t="s">
        <v>532</v>
      </c>
      <c r="G294" s="198">
        <v>97</v>
      </c>
      <c r="H294" s="198">
        <v>7</v>
      </c>
      <c r="I294" s="199">
        <v>4.4</v>
      </c>
      <c r="J294" s="100">
        <v>70</v>
      </c>
      <c r="K294" s="100">
        <v>62</v>
      </c>
    </row>
    <row r="295" spans="1:11" ht="12.75">
      <c r="A295" s="20"/>
      <c r="B295" s="20" t="s">
        <v>502</v>
      </c>
      <c r="C295" s="20" t="s">
        <v>506</v>
      </c>
      <c r="D295" s="20" t="s">
        <v>560</v>
      </c>
      <c r="E295" s="20" t="s">
        <v>559</v>
      </c>
      <c r="F295" s="100" t="s">
        <v>542</v>
      </c>
      <c r="G295" s="198">
        <v>103</v>
      </c>
      <c r="H295" s="198">
        <v>7</v>
      </c>
      <c r="I295" s="199">
        <v>1.6</v>
      </c>
      <c r="J295" s="88">
        <v>400</v>
      </c>
      <c r="K295" s="88">
        <v>360</v>
      </c>
    </row>
    <row r="296" spans="1:11" ht="12.75">
      <c r="A296" s="20"/>
      <c r="B296" s="20" t="s">
        <v>502</v>
      </c>
      <c r="C296" s="20" t="s">
        <v>522</v>
      </c>
      <c r="D296" s="20" t="s">
        <v>544</v>
      </c>
      <c r="E296" s="20" t="s">
        <v>559</v>
      </c>
      <c r="F296" s="100" t="s">
        <v>485</v>
      </c>
      <c r="G296" s="100">
        <v>9</v>
      </c>
      <c r="H296" s="100">
        <v>14</v>
      </c>
      <c r="I296" s="154">
        <v>0.8</v>
      </c>
      <c r="J296" s="88">
        <v>25</v>
      </c>
      <c r="K296" s="88">
        <v>20</v>
      </c>
    </row>
    <row r="297" spans="1:11" ht="12.75">
      <c r="A297" s="20"/>
      <c r="B297" s="20" t="s">
        <v>502</v>
      </c>
      <c r="C297" s="20" t="s">
        <v>522</v>
      </c>
      <c r="D297" s="20" t="s">
        <v>544</v>
      </c>
      <c r="E297" s="20" t="s">
        <v>559</v>
      </c>
      <c r="F297" s="100" t="s">
        <v>486</v>
      </c>
      <c r="G297" s="100">
        <v>14</v>
      </c>
      <c r="H297" s="100">
        <v>3</v>
      </c>
      <c r="I297" s="154">
        <v>1.8</v>
      </c>
      <c r="J297" s="100">
        <v>55</v>
      </c>
      <c r="K297" s="88">
        <v>45</v>
      </c>
    </row>
    <row r="298" spans="1:11" ht="12.75">
      <c r="A298" s="20"/>
      <c r="B298" s="20" t="s">
        <v>502</v>
      </c>
      <c r="C298" s="20" t="s">
        <v>522</v>
      </c>
      <c r="D298" s="20" t="s">
        <v>544</v>
      </c>
      <c r="E298" s="20" t="s">
        <v>559</v>
      </c>
      <c r="F298" s="100" t="s">
        <v>486</v>
      </c>
      <c r="G298" s="100">
        <v>14</v>
      </c>
      <c r="H298" s="100">
        <v>4</v>
      </c>
      <c r="I298" s="154">
        <v>0.8</v>
      </c>
      <c r="J298" s="100">
        <v>25</v>
      </c>
      <c r="K298" s="88">
        <v>20</v>
      </c>
    </row>
    <row r="299" spans="1:11" ht="12.75">
      <c r="A299" s="20"/>
      <c r="B299" s="20" t="s">
        <v>502</v>
      </c>
      <c r="C299" s="20" t="s">
        <v>522</v>
      </c>
      <c r="D299" s="20" t="s">
        <v>544</v>
      </c>
      <c r="E299" s="20" t="s">
        <v>559</v>
      </c>
      <c r="F299" s="100" t="s">
        <v>485</v>
      </c>
      <c r="G299" s="100">
        <v>22</v>
      </c>
      <c r="H299" s="100">
        <v>4</v>
      </c>
      <c r="I299" s="154">
        <v>4.5</v>
      </c>
      <c r="J299" s="88">
        <v>90</v>
      </c>
      <c r="K299" s="88">
        <v>75</v>
      </c>
    </row>
    <row r="300" spans="1:11" ht="12.75">
      <c r="A300" s="20"/>
      <c r="B300" s="20" t="s">
        <v>502</v>
      </c>
      <c r="C300" s="20" t="s">
        <v>522</v>
      </c>
      <c r="D300" s="20" t="s">
        <v>544</v>
      </c>
      <c r="E300" s="20" t="s">
        <v>559</v>
      </c>
      <c r="F300" s="100" t="s">
        <v>485</v>
      </c>
      <c r="G300" s="100">
        <v>44</v>
      </c>
      <c r="H300" s="100">
        <v>5</v>
      </c>
      <c r="I300" s="154">
        <v>5.2</v>
      </c>
      <c r="J300" s="88">
        <v>155</v>
      </c>
      <c r="K300" s="88">
        <v>130</v>
      </c>
    </row>
    <row r="301" spans="1:11" ht="12.75">
      <c r="A301" s="20"/>
      <c r="B301" s="20" t="s">
        <v>502</v>
      </c>
      <c r="C301" s="20" t="s">
        <v>522</v>
      </c>
      <c r="D301" s="20" t="s">
        <v>524</v>
      </c>
      <c r="E301" s="20" t="s">
        <v>559</v>
      </c>
      <c r="F301" s="100" t="s">
        <v>485</v>
      </c>
      <c r="G301" s="100">
        <v>55</v>
      </c>
      <c r="H301" s="100">
        <v>14</v>
      </c>
      <c r="I301" s="154">
        <v>1.7</v>
      </c>
      <c r="J301" s="88">
        <v>50</v>
      </c>
      <c r="K301" s="88">
        <v>40</v>
      </c>
    </row>
    <row r="302" spans="1:11" ht="12.75">
      <c r="A302" s="20"/>
      <c r="B302" s="20" t="s">
        <v>502</v>
      </c>
      <c r="C302" s="20" t="s">
        <v>522</v>
      </c>
      <c r="D302" s="20" t="s">
        <v>524</v>
      </c>
      <c r="E302" s="20" t="s">
        <v>559</v>
      </c>
      <c r="F302" s="100" t="s">
        <v>485</v>
      </c>
      <c r="G302" s="100">
        <v>63</v>
      </c>
      <c r="H302" s="100">
        <v>9</v>
      </c>
      <c r="I302" s="154">
        <v>2</v>
      </c>
      <c r="J302" s="100">
        <v>40</v>
      </c>
      <c r="K302" s="88">
        <v>30</v>
      </c>
    </row>
    <row r="303" spans="1:11" ht="12.75">
      <c r="A303" s="20"/>
      <c r="B303" s="20" t="s">
        <v>502</v>
      </c>
      <c r="C303" s="20" t="s">
        <v>522</v>
      </c>
      <c r="D303" s="20" t="s">
        <v>524</v>
      </c>
      <c r="E303" s="20" t="s">
        <v>559</v>
      </c>
      <c r="F303" s="100" t="s">
        <v>485</v>
      </c>
      <c r="G303" s="100">
        <v>63</v>
      </c>
      <c r="H303" s="100">
        <v>5</v>
      </c>
      <c r="I303" s="154">
        <v>1.5</v>
      </c>
      <c r="J303" s="100">
        <v>30</v>
      </c>
      <c r="K303" s="88">
        <v>25</v>
      </c>
    </row>
    <row r="304" spans="1:11" ht="12.75">
      <c r="A304" s="20"/>
      <c r="B304" s="20" t="s">
        <v>502</v>
      </c>
      <c r="C304" s="20" t="s">
        <v>522</v>
      </c>
      <c r="D304" s="20" t="s">
        <v>544</v>
      </c>
      <c r="E304" s="20" t="s">
        <v>559</v>
      </c>
      <c r="F304" s="100" t="s">
        <v>485</v>
      </c>
      <c r="G304" s="200">
        <v>40</v>
      </c>
      <c r="H304" s="200">
        <v>7</v>
      </c>
      <c r="I304" s="201">
        <v>1</v>
      </c>
      <c r="J304" s="200">
        <v>355</v>
      </c>
      <c r="K304" s="88">
        <v>320</v>
      </c>
    </row>
    <row r="305" spans="1:11" ht="12.75">
      <c r="A305" s="20"/>
      <c r="B305" s="20" t="s">
        <v>502</v>
      </c>
      <c r="C305" s="20" t="s">
        <v>522</v>
      </c>
      <c r="D305" s="20" t="s">
        <v>544</v>
      </c>
      <c r="E305" s="20" t="s">
        <v>559</v>
      </c>
      <c r="F305" s="100" t="s">
        <v>485</v>
      </c>
      <c r="G305" s="200">
        <v>41</v>
      </c>
      <c r="H305" s="200">
        <v>1</v>
      </c>
      <c r="I305" s="201">
        <v>1.3</v>
      </c>
      <c r="J305" s="200">
        <v>360</v>
      </c>
      <c r="K305" s="88">
        <v>340</v>
      </c>
    </row>
    <row r="306" spans="1:11" ht="12.75">
      <c r="A306" s="20"/>
      <c r="B306" s="20" t="s">
        <v>502</v>
      </c>
      <c r="C306" s="20" t="s">
        <v>522</v>
      </c>
      <c r="D306" s="20" t="s">
        <v>544</v>
      </c>
      <c r="E306" s="20" t="s">
        <v>559</v>
      </c>
      <c r="F306" s="100" t="s">
        <v>485</v>
      </c>
      <c r="G306" s="200">
        <v>41</v>
      </c>
      <c r="H306" s="200">
        <v>5</v>
      </c>
      <c r="I306" s="201">
        <v>1</v>
      </c>
      <c r="J306" s="200">
        <v>270</v>
      </c>
      <c r="K306" s="88">
        <v>230</v>
      </c>
    </row>
    <row r="307" spans="1:11" ht="12.75">
      <c r="A307" s="20"/>
      <c r="B307" s="20" t="s">
        <v>502</v>
      </c>
      <c r="C307" s="20" t="s">
        <v>522</v>
      </c>
      <c r="D307" s="20" t="s">
        <v>544</v>
      </c>
      <c r="E307" s="20" t="s">
        <v>559</v>
      </c>
      <c r="F307" s="100" t="s">
        <v>485</v>
      </c>
      <c r="G307" s="200">
        <v>41</v>
      </c>
      <c r="H307" s="200">
        <v>6</v>
      </c>
      <c r="I307" s="200">
        <v>0.5</v>
      </c>
      <c r="J307" s="200">
        <v>130</v>
      </c>
      <c r="K307" s="88">
        <v>105</v>
      </c>
    </row>
    <row r="308" spans="1:11" ht="12.75">
      <c r="A308" s="20"/>
      <c r="B308" s="20" t="s">
        <v>502</v>
      </c>
      <c r="C308" s="20" t="s">
        <v>525</v>
      </c>
      <c r="D308" s="20" t="s">
        <v>548</v>
      </c>
      <c r="E308" s="20" t="s">
        <v>559</v>
      </c>
      <c r="F308" s="173" t="s">
        <v>551</v>
      </c>
      <c r="G308" s="173">
        <v>1</v>
      </c>
      <c r="H308" s="173">
        <v>4</v>
      </c>
      <c r="I308" s="175">
        <v>1.1</v>
      </c>
      <c r="J308" s="173">
        <v>40</v>
      </c>
      <c r="K308" s="173">
        <v>35</v>
      </c>
    </row>
    <row r="309" spans="1:11" ht="12.75">
      <c r="A309" s="20"/>
      <c r="B309" s="20" t="s">
        <v>502</v>
      </c>
      <c r="C309" s="20" t="s">
        <v>525</v>
      </c>
      <c r="D309" s="20" t="s">
        <v>548</v>
      </c>
      <c r="E309" s="20" t="s">
        <v>559</v>
      </c>
      <c r="F309" s="173" t="s">
        <v>551</v>
      </c>
      <c r="G309" s="173">
        <v>1</v>
      </c>
      <c r="H309" s="173">
        <v>6</v>
      </c>
      <c r="I309" s="175">
        <v>0.8</v>
      </c>
      <c r="J309" s="173">
        <v>30</v>
      </c>
      <c r="K309" s="173">
        <v>25</v>
      </c>
    </row>
    <row r="310" spans="1:11" ht="12.75">
      <c r="A310" s="20"/>
      <c r="B310" s="20" t="s">
        <v>502</v>
      </c>
      <c r="C310" s="20" t="s">
        <v>525</v>
      </c>
      <c r="D310" s="20" t="s">
        <v>526</v>
      </c>
      <c r="E310" s="20" t="s">
        <v>559</v>
      </c>
      <c r="F310" s="173" t="s">
        <v>551</v>
      </c>
      <c r="G310" s="173">
        <v>4</v>
      </c>
      <c r="H310" s="173">
        <v>3</v>
      </c>
      <c r="I310" s="175">
        <v>3.7</v>
      </c>
      <c r="J310" s="173">
        <v>100</v>
      </c>
      <c r="K310" s="173">
        <v>80</v>
      </c>
    </row>
    <row r="311" spans="1:11" ht="12.75">
      <c r="A311" s="20"/>
      <c r="B311" s="20" t="s">
        <v>502</v>
      </c>
      <c r="C311" s="20" t="s">
        <v>525</v>
      </c>
      <c r="D311" s="20" t="s">
        <v>548</v>
      </c>
      <c r="E311" s="20" t="s">
        <v>559</v>
      </c>
      <c r="F311" s="173" t="s">
        <v>486</v>
      </c>
      <c r="G311" s="173">
        <v>5</v>
      </c>
      <c r="H311" s="173">
        <v>4</v>
      </c>
      <c r="I311" s="175">
        <v>0.7</v>
      </c>
      <c r="J311" s="173">
        <v>30</v>
      </c>
      <c r="K311" s="173">
        <v>25</v>
      </c>
    </row>
    <row r="312" spans="1:11" ht="12.75">
      <c r="A312" s="20"/>
      <c r="B312" s="20" t="s">
        <v>502</v>
      </c>
      <c r="C312" s="20" t="s">
        <v>525</v>
      </c>
      <c r="D312" s="20" t="s">
        <v>548</v>
      </c>
      <c r="E312" s="20" t="s">
        <v>559</v>
      </c>
      <c r="F312" s="173" t="s">
        <v>551</v>
      </c>
      <c r="G312" s="173">
        <v>5</v>
      </c>
      <c r="H312" s="173">
        <v>12</v>
      </c>
      <c r="I312" s="175">
        <v>1.5</v>
      </c>
      <c r="J312" s="173">
        <v>25</v>
      </c>
      <c r="K312" s="173">
        <v>20</v>
      </c>
    </row>
    <row r="313" spans="1:11" ht="12.75">
      <c r="A313" s="20"/>
      <c r="B313" s="20" t="s">
        <v>502</v>
      </c>
      <c r="C313" s="20" t="s">
        <v>525</v>
      </c>
      <c r="D313" s="20" t="s">
        <v>527</v>
      </c>
      <c r="E313" s="20" t="s">
        <v>559</v>
      </c>
      <c r="F313" s="173" t="s">
        <v>551</v>
      </c>
      <c r="G313" s="173">
        <v>42</v>
      </c>
      <c r="H313" s="173">
        <v>6</v>
      </c>
      <c r="I313" s="175">
        <v>1.6</v>
      </c>
      <c r="J313" s="173">
        <v>150</v>
      </c>
      <c r="K313" s="173">
        <v>120</v>
      </c>
    </row>
    <row r="314" spans="1:11" ht="12.75">
      <c r="A314" s="20"/>
      <c r="B314" s="20" t="s">
        <v>502</v>
      </c>
      <c r="C314" s="20" t="s">
        <v>525</v>
      </c>
      <c r="D314" s="20" t="s">
        <v>527</v>
      </c>
      <c r="E314" s="20" t="s">
        <v>559</v>
      </c>
      <c r="F314" s="176" t="s">
        <v>549</v>
      </c>
      <c r="G314" s="177">
        <v>54</v>
      </c>
      <c r="H314" s="176">
        <v>20</v>
      </c>
      <c r="I314" s="178">
        <v>0.9</v>
      </c>
      <c r="J314" s="179">
        <v>40</v>
      </c>
      <c r="K314" s="179">
        <v>30</v>
      </c>
    </row>
    <row r="315" spans="1:11" ht="12.75">
      <c r="A315" s="20"/>
      <c r="B315" s="20" t="s">
        <v>502</v>
      </c>
      <c r="C315" s="20" t="s">
        <v>525</v>
      </c>
      <c r="D315" s="20" t="s">
        <v>527</v>
      </c>
      <c r="E315" s="20" t="s">
        <v>559</v>
      </c>
      <c r="F315" s="176" t="s">
        <v>549</v>
      </c>
      <c r="G315" s="177">
        <v>54</v>
      </c>
      <c r="H315" s="176">
        <v>21</v>
      </c>
      <c r="I315" s="178">
        <v>5.9</v>
      </c>
      <c r="J315" s="179">
        <v>200</v>
      </c>
      <c r="K315" s="179">
        <v>160</v>
      </c>
    </row>
    <row r="316" spans="1:11" ht="12.75">
      <c r="A316" s="20"/>
      <c r="B316" s="20" t="s">
        <v>502</v>
      </c>
      <c r="C316" s="20" t="s">
        <v>525</v>
      </c>
      <c r="D316" s="20" t="s">
        <v>527</v>
      </c>
      <c r="E316" s="20" t="s">
        <v>559</v>
      </c>
      <c r="F316" s="176" t="s">
        <v>549</v>
      </c>
      <c r="G316" s="177">
        <v>54</v>
      </c>
      <c r="H316" s="176">
        <v>24</v>
      </c>
      <c r="I316" s="178">
        <v>1.7</v>
      </c>
      <c r="J316" s="179">
        <v>100</v>
      </c>
      <c r="K316" s="179">
        <v>80</v>
      </c>
    </row>
    <row r="317" spans="1:11" ht="12.75">
      <c r="A317" s="20"/>
      <c r="B317" s="20" t="s">
        <v>502</v>
      </c>
      <c r="C317" s="20" t="s">
        <v>525</v>
      </c>
      <c r="D317" s="20" t="s">
        <v>527</v>
      </c>
      <c r="E317" s="20" t="s">
        <v>559</v>
      </c>
      <c r="F317" s="173" t="s">
        <v>551</v>
      </c>
      <c r="G317" s="173">
        <v>54</v>
      </c>
      <c r="H317" s="173">
        <v>31</v>
      </c>
      <c r="I317" s="175">
        <v>1.2</v>
      </c>
      <c r="J317" s="173">
        <v>30</v>
      </c>
      <c r="K317" s="173">
        <v>25</v>
      </c>
    </row>
    <row r="318" spans="1:11" ht="12.75">
      <c r="A318" s="20"/>
      <c r="B318" s="20" t="s">
        <v>502</v>
      </c>
      <c r="C318" s="20" t="s">
        <v>525</v>
      </c>
      <c r="D318" s="20" t="s">
        <v>527</v>
      </c>
      <c r="E318" s="20" t="s">
        <v>559</v>
      </c>
      <c r="F318" s="176" t="s">
        <v>549</v>
      </c>
      <c r="G318" s="177">
        <v>61</v>
      </c>
      <c r="H318" s="176">
        <v>5</v>
      </c>
      <c r="I318" s="178">
        <v>4</v>
      </c>
      <c r="J318" s="179">
        <v>180</v>
      </c>
      <c r="K318" s="179">
        <v>150</v>
      </c>
    </row>
    <row r="319" spans="1:11" ht="12.75">
      <c r="A319" s="20"/>
      <c r="B319" s="20" t="s">
        <v>502</v>
      </c>
      <c r="C319" s="20" t="s">
        <v>525</v>
      </c>
      <c r="D319" s="20" t="s">
        <v>527</v>
      </c>
      <c r="E319" s="20" t="s">
        <v>559</v>
      </c>
      <c r="F319" s="176" t="s">
        <v>549</v>
      </c>
      <c r="G319" s="177">
        <v>64</v>
      </c>
      <c r="H319" s="176">
        <v>8</v>
      </c>
      <c r="I319" s="178">
        <v>1.4</v>
      </c>
      <c r="J319" s="176">
        <v>75</v>
      </c>
      <c r="K319" s="180">
        <v>60</v>
      </c>
    </row>
    <row r="320" spans="1:11" ht="12.75">
      <c r="A320" s="20"/>
      <c r="B320" s="20" t="s">
        <v>502</v>
      </c>
      <c r="C320" s="20" t="s">
        <v>525</v>
      </c>
      <c r="D320" s="20" t="s">
        <v>527</v>
      </c>
      <c r="E320" s="20" t="s">
        <v>559</v>
      </c>
      <c r="F320" s="176" t="s">
        <v>550</v>
      </c>
      <c r="G320" s="177">
        <v>64</v>
      </c>
      <c r="H320" s="176">
        <v>24</v>
      </c>
      <c r="I320" s="178">
        <v>1.8</v>
      </c>
      <c r="J320" s="176">
        <v>40</v>
      </c>
      <c r="K320" s="180">
        <v>30</v>
      </c>
    </row>
    <row r="321" spans="1:11" ht="12.75">
      <c r="A321" s="20"/>
      <c r="B321" s="20" t="s">
        <v>502</v>
      </c>
      <c r="C321" s="20" t="s">
        <v>525</v>
      </c>
      <c r="D321" s="20" t="s">
        <v>527</v>
      </c>
      <c r="E321" s="20" t="s">
        <v>559</v>
      </c>
      <c r="F321" s="176" t="s">
        <v>561</v>
      </c>
      <c r="G321" s="177">
        <v>64</v>
      </c>
      <c r="H321" s="176">
        <v>32</v>
      </c>
      <c r="I321" s="178">
        <v>1.4</v>
      </c>
      <c r="J321" s="176">
        <v>60</v>
      </c>
      <c r="K321" s="180">
        <v>50</v>
      </c>
    </row>
    <row r="322" spans="1:11" ht="12.75">
      <c r="A322" s="20"/>
      <c r="B322" s="20" t="s">
        <v>502</v>
      </c>
      <c r="C322" s="20" t="s">
        <v>525</v>
      </c>
      <c r="D322" s="20" t="s">
        <v>527</v>
      </c>
      <c r="E322" s="20" t="s">
        <v>559</v>
      </c>
      <c r="F322" s="176" t="s">
        <v>561</v>
      </c>
      <c r="G322" s="177">
        <v>64</v>
      </c>
      <c r="H322" s="176">
        <v>40</v>
      </c>
      <c r="I322" s="178">
        <v>0.7</v>
      </c>
      <c r="J322" s="176">
        <v>30</v>
      </c>
      <c r="K322" s="180">
        <v>25</v>
      </c>
    </row>
    <row r="323" spans="1:11" ht="12.75">
      <c r="A323" s="20"/>
      <c r="B323" s="20" t="s">
        <v>502</v>
      </c>
      <c r="C323" s="20" t="s">
        <v>525</v>
      </c>
      <c r="D323" s="20" t="s">
        <v>527</v>
      </c>
      <c r="E323" s="20" t="s">
        <v>559</v>
      </c>
      <c r="F323" s="176" t="s">
        <v>551</v>
      </c>
      <c r="G323" s="177">
        <v>66</v>
      </c>
      <c r="H323" s="176">
        <v>34</v>
      </c>
      <c r="I323" s="178">
        <v>5.9</v>
      </c>
      <c r="J323" s="176">
        <v>90</v>
      </c>
      <c r="K323" s="180">
        <v>75</v>
      </c>
    </row>
    <row r="324" spans="1:11" ht="12.75">
      <c r="A324" s="20"/>
      <c r="B324" s="20" t="s">
        <v>502</v>
      </c>
      <c r="C324" s="20" t="s">
        <v>509</v>
      </c>
      <c r="D324" s="20" t="s">
        <v>529</v>
      </c>
      <c r="E324" s="20" t="s">
        <v>559</v>
      </c>
      <c r="F324" s="181" t="s">
        <v>485</v>
      </c>
      <c r="G324" s="198">
        <v>20</v>
      </c>
      <c r="H324" s="198">
        <v>14</v>
      </c>
      <c r="I324" s="199">
        <v>16</v>
      </c>
      <c r="J324" s="181">
        <v>700</v>
      </c>
      <c r="K324" s="202">
        <v>600</v>
      </c>
    </row>
    <row r="325" spans="1:11" ht="12.75">
      <c r="A325" s="20"/>
      <c r="B325" s="20" t="s">
        <v>502</v>
      </c>
      <c r="C325" s="20" t="s">
        <v>509</v>
      </c>
      <c r="D325" s="20" t="s">
        <v>531</v>
      </c>
      <c r="E325" s="20" t="s">
        <v>559</v>
      </c>
      <c r="F325" s="181" t="s">
        <v>485</v>
      </c>
      <c r="G325" s="198">
        <v>57</v>
      </c>
      <c r="H325" s="198">
        <v>3</v>
      </c>
      <c r="I325" s="199">
        <v>9.2</v>
      </c>
      <c r="J325" s="181">
        <v>500</v>
      </c>
      <c r="K325" s="202">
        <v>400</v>
      </c>
    </row>
    <row r="326" spans="1:11" ht="12.75">
      <c r="A326" s="20"/>
      <c r="B326" s="20" t="s">
        <v>502</v>
      </c>
      <c r="C326" s="20" t="s">
        <v>509</v>
      </c>
      <c r="D326" s="20" t="s">
        <v>531</v>
      </c>
      <c r="E326" s="20" t="s">
        <v>559</v>
      </c>
      <c r="F326" s="181" t="s">
        <v>551</v>
      </c>
      <c r="G326" s="198">
        <v>53</v>
      </c>
      <c r="H326" s="198">
        <v>13</v>
      </c>
      <c r="I326" s="199">
        <v>4</v>
      </c>
      <c r="J326" s="181">
        <v>200</v>
      </c>
      <c r="K326" s="202">
        <v>150</v>
      </c>
    </row>
    <row r="327" spans="1:11" ht="12.75">
      <c r="A327" s="20"/>
      <c r="B327" s="20" t="s">
        <v>502</v>
      </c>
      <c r="C327" s="20" t="s">
        <v>512</v>
      </c>
      <c r="D327" s="20" t="s">
        <v>513</v>
      </c>
      <c r="E327" s="20" t="s">
        <v>559</v>
      </c>
      <c r="F327" s="90" t="s">
        <v>508</v>
      </c>
      <c r="G327" s="105">
        <v>2</v>
      </c>
      <c r="H327" s="203">
        <v>6</v>
      </c>
      <c r="I327" s="105">
        <v>2.5</v>
      </c>
      <c r="J327" s="105">
        <v>100</v>
      </c>
      <c r="K327" s="105">
        <v>90</v>
      </c>
    </row>
    <row r="328" spans="1:11" ht="12.75">
      <c r="A328" s="20"/>
      <c r="B328" s="20" t="s">
        <v>502</v>
      </c>
      <c r="C328" s="20" t="s">
        <v>512</v>
      </c>
      <c r="D328" s="20" t="s">
        <v>513</v>
      </c>
      <c r="E328" s="20" t="s">
        <v>559</v>
      </c>
      <c r="F328" s="90" t="s">
        <v>508</v>
      </c>
      <c r="G328" s="105">
        <v>5</v>
      </c>
      <c r="H328" s="203">
        <v>9</v>
      </c>
      <c r="I328" s="105">
        <v>0.7</v>
      </c>
      <c r="J328" s="105">
        <v>180</v>
      </c>
      <c r="K328" s="105">
        <v>165</v>
      </c>
    </row>
    <row r="329" spans="1:11" ht="12.75">
      <c r="A329" s="20"/>
      <c r="B329" s="20" t="s">
        <v>502</v>
      </c>
      <c r="C329" s="20" t="s">
        <v>512</v>
      </c>
      <c r="D329" s="20" t="s">
        <v>513</v>
      </c>
      <c r="E329" s="20" t="s">
        <v>559</v>
      </c>
      <c r="F329" s="90" t="s">
        <v>508</v>
      </c>
      <c r="G329" s="105">
        <v>6</v>
      </c>
      <c r="H329" s="203">
        <v>1</v>
      </c>
      <c r="I329" s="105">
        <v>3.9</v>
      </c>
      <c r="J329" s="105">
        <v>120</v>
      </c>
      <c r="K329" s="105">
        <v>100</v>
      </c>
    </row>
    <row r="330" spans="1:11" ht="12.75">
      <c r="A330" s="20"/>
      <c r="B330" s="20" t="s">
        <v>502</v>
      </c>
      <c r="C330" s="20" t="s">
        <v>512</v>
      </c>
      <c r="D330" s="20" t="s">
        <v>513</v>
      </c>
      <c r="E330" s="20" t="s">
        <v>559</v>
      </c>
      <c r="F330" s="90" t="s">
        <v>508</v>
      </c>
      <c r="G330" s="105">
        <v>6</v>
      </c>
      <c r="H330" s="203">
        <v>9</v>
      </c>
      <c r="I330" s="105">
        <v>0.5</v>
      </c>
      <c r="J330" s="105">
        <v>160</v>
      </c>
      <c r="K330" s="204">
        <v>140</v>
      </c>
    </row>
    <row r="331" spans="1:11" ht="12.75">
      <c r="A331" s="20"/>
      <c r="B331" s="20" t="s">
        <v>502</v>
      </c>
      <c r="C331" s="20" t="s">
        <v>512</v>
      </c>
      <c r="D331" s="20" t="s">
        <v>514</v>
      </c>
      <c r="E331" s="20" t="s">
        <v>559</v>
      </c>
      <c r="F331" s="181" t="s">
        <v>551</v>
      </c>
      <c r="G331" s="105">
        <v>32</v>
      </c>
      <c r="H331" s="203">
        <v>13</v>
      </c>
      <c r="I331" s="105">
        <v>0.5</v>
      </c>
      <c r="J331" s="105">
        <v>90</v>
      </c>
      <c r="K331" s="204">
        <v>80</v>
      </c>
    </row>
    <row r="332" spans="1:11" ht="12.75">
      <c r="A332" s="20"/>
      <c r="B332" s="20" t="s">
        <v>502</v>
      </c>
      <c r="C332" s="20" t="s">
        <v>512</v>
      </c>
      <c r="D332" s="20" t="s">
        <v>514</v>
      </c>
      <c r="E332" s="20" t="s">
        <v>559</v>
      </c>
      <c r="F332" s="90" t="s">
        <v>562</v>
      </c>
      <c r="G332" s="205">
        <v>32</v>
      </c>
      <c r="H332" s="206">
        <v>18</v>
      </c>
      <c r="I332" s="207">
        <v>5.5</v>
      </c>
      <c r="J332" s="107">
        <v>100</v>
      </c>
      <c r="K332" s="204">
        <v>90</v>
      </c>
    </row>
    <row r="333" spans="1:11" ht="12.75">
      <c r="A333" s="20"/>
      <c r="B333" s="20" t="s">
        <v>502</v>
      </c>
      <c r="C333" s="20" t="s">
        <v>512</v>
      </c>
      <c r="D333" s="20" t="s">
        <v>555</v>
      </c>
      <c r="E333" s="20" t="s">
        <v>559</v>
      </c>
      <c r="F333" s="90" t="s">
        <v>563</v>
      </c>
      <c r="G333" s="105">
        <v>48</v>
      </c>
      <c r="H333" s="203">
        <v>16</v>
      </c>
      <c r="I333" s="105">
        <v>0.6</v>
      </c>
      <c r="J333" s="105">
        <v>180</v>
      </c>
      <c r="K333" s="204">
        <v>150</v>
      </c>
    </row>
    <row r="334" spans="1:11" ht="12.75">
      <c r="A334" s="20"/>
      <c r="B334" s="25" t="s">
        <v>502</v>
      </c>
      <c r="C334" s="25" t="s">
        <v>516</v>
      </c>
      <c r="D334" s="25" t="s">
        <v>517</v>
      </c>
      <c r="E334" s="25" t="s">
        <v>559</v>
      </c>
      <c r="F334" s="88" t="s">
        <v>562</v>
      </c>
      <c r="G334" s="158">
        <v>13</v>
      </c>
      <c r="H334" s="158">
        <v>2</v>
      </c>
      <c r="I334" s="208">
        <v>4.9</v>
      </c>
      <c r="J334" s="88">
        <v>150</v>
      </c>
      <c r="K334" s="88">
        <v>125</v>
      </c>
    </row>
    <row r="335" spans="1:11" ht="12.75">
      <c r="A335" s="20"/>
      <c r="B335" s="25" t="s">
        <v>502</v>
      </c>
      <c r="C335" s="25" t="s">
        <v>516</v>
      </c>
      <c r="D335" s="25" t="s">
        <v>517</v>
      </c>
      <c r="E335" s="25" t="s">
        <v>559</v>
      </c>
      <c r="F335" s="181" t="s">
        <v>551</v>
      </c>
      <c r="G335" s="158">
        <v>13</v>
      </c>
      <c r="H335" s="158">
        <v>17</v>
      </c>
      <c r="I335" s="208">
        <v>12.5</v>
      </c>
      <c r="J335" s="88">
        <v>350</v>
      </c>
      <c r="K335" s="88">
        <v>325</v>
      </c>
    </row>
    <row r="336" spans="1:11" ht="12.75">
      <c r="A336" s="20"/>
      <c r="B336" s="25" t="s">
        <v>502</v>
      </c>
      <c r="C336" s="25" t="s">
        <v>516</v>
      </c>
      <c r="D336" s="25" t="s">
        <v>564</v>
      </c>
      <c r="E336" s="25" t="s">
        <v>559</v>
      </c>
      <c r="F336" s="88" t="s">
        <v>562</v>
      </c>
      <c r="G336" s="158">
        <v>17</v>
      </c>
      <c r="H336" s="158">
        <v>9</v>
      </c>
      <c r="I336" s="208">
        <v>18</v>
      </c>
      <c r="J336" s="88">
        <v>750</v>
      </c>
      <c r="K336" s="88">
        <v>630</v>
      </c>
    </row>
    <row r="337" spans="1:11" ht="12.75">
      <c r="A337" s="20"/>
      <c r="B337" s="25" t="s">
        <v>502</v>
      </c>
      <c r="C337" s="25" t="s">
        <v>516</v>
      </c>
      <c r="D337" s="25" t="s">
        <v>564</v>
      </c>
      <c r="E337" s="25" t="s">
        <v>559</v>
      </c>
      <c r="F337" s="88" t="s">
        <v>562</v>
      </c>
      <c r="G337" s="158">
        <v>29</v>
      </c>
      <c r="H337" s="158">
        <v>3</v>
      </c>
      <c r="I337" s="208">
        <v>6</v>
      </c>
      <c r="J337" s="88">
        <v>180</v>
      </c>
      <c r="K337" s="88">
        <v>165</v>
      </c>
    </row>
    <row r="338" spans="1:11" ht="12.75">
      <c r="A338" s="20"/>
      <c r="B338" s="25" t="s">
        <v>502</v>
      </c>
      <c r="C338" s="25" t="s">
        <v>516</v>
      </c>
      <c r="D338" s="135" t="s">
        <v>510</v>
      </c>
      <c r="E338" s="25" t="s">
        <v>559</v>
      </c>
      <c r="F338" s="100" t="s">
        <v>485</v>
      </c>
      <c r="G338" s="158">
        <v>30</v>
      </c>
      <c r="H338" s="158">
        <v>1</v>
      </c>
      <c r="I338" s="208">
        <v>1</v>
      </c>
      <c r="J338" s="88">
        <v>300</v>
      </c>
      <c r="K338" s="88">
        <v>260</v>
      </c>
    </row>
    <row r="339" spans="1:11" ht="12.75">
      <c r="A339" s="20"/>
      <c r="B339" s="25" t="s">
        <v>502</v>
      </c>
      <c r="C339" s="25" t="s">
        <v>516</v>
      </c>
      <c r="D339" s="135" t="s">
        <v>510</v>
      </c>
      <c r="E339" s="25" t="s">
        <v>559</v>
      </c>
      <c r="F339" s="100" t="s">
        <v>485</v>
      </c>
      <c r="G339" s="198">
        <v>30</v>
      </c>
      <c r="H339" s="198">
        <v>6</v>
      </c>
      <c r="I339" s="199">
        <v>5</v>
      </c>
      <c r="J339" s="88">
        <v>180</v>
      </c>
      <c r="K339" s="88">
        <v>155</v>
      </c>
    </row>
    <row r="340" spans="1:11" ht="12.75">
      <c r="A340" s="20"/>
      <c r="B340" s="25" t="s">
        <v>502</v>
      </c>
      <c r="C340" s="25" t="s">
        <v>516</v>
      </c>
      <c r="D340" s="135" t="s">
        <v>510</v>
      </c>
      <c r="E340" s="25" t="s">
        <v>559</v>
      </c>
      <c r="F340" s="100" t="s">
        <v>485</v>
      </c>
      <c r="G340" s="198">
        <v>31</v>
      </c>
      <c r="H340" s="198">
        <v>7</v>
      </c>
      <c r="I340" s="199">
        <v>1</v>
      </c>
      <c r="J340" s="88">
        <v>250</v>
      </c>
      <c r="K340" s="88">
        <v>220</v>
      </c>
    </row>
    <row r="341" spans="1:11" ht="12.75">
      <c r="A341" s="20"/>
      <c r="B341" s="25" t="s">
        <v>502</v>
      </c>
      <c r="C341" s="25" t="s">
        <v>516</v>
      </c>
      <c r="D341" s="135" t="s">
        <v>510</v>
      </c>
      <c r="E341" s="25" t="s">
        <v>559</v>
      </c>
      <c r="F341" s="100" t="s">
        <v>485</v>
      </c>
      <c r="G341" s="198">
        <v>31</v>
      </c>
      <c r="H341" s="198">
        <v>10</v>
      </c>
      <c r="I341" s="199">
        <v>2</v>
      </c>
      <c r="J341" s="88">
        <v>550</v>
      </c>
      <c r="K341" s="88">
        <v>500</v>
      </c>
    </row>
    <row r="342" spans="1:11" ht="12.75">
      <c r="A342" s="20"/>
      <c r="B342" s="25" t="s">
        <v>502</v>
      </c>
      <c r="C342" s="25" t="s">
        <v>516</v>
      </c>
      <c r="D342" s="135" t="s">
        <v>510</v>
      </c>
      <c r="E342" s="25" t="s">
        <v>559</v>
      </c>
      <c r="F342" s="100" t="s">
        <v>532</v>
      </c>
      <c r="G342" s="198">
        <v>31</v>
      </c>
      <c r="H342" s="198">
        <v>15</v>
      </c>
      <c r="I342" s="199">
        <v>3.5</v>
      </c>
      <c r="J342" s="88">
        <v>100</v>
      </c>
      <c r="K342" s="88">
        <v>85</v>
      </c>
    </row>
    <row r="343" spans="1:11" ht="12.75">
      <c r="A343" s="20"/>
      <c r="B343" s="25" t="s">
        <v>502</v>
      </c>
      <c r="C343" s="25" t="s">
        <v>516</v>
      </c>
      <c r="D343" s="135" t="s">
        <v>510</v>
      </c>
      <c r="E343" s="25" t="s">
        <v>559</v>
      </c>
      <c r="F343" s="100" t="s">
        <v>485</v>
      </c>
      <c r="G343" s="198">
        <v>31</v>
      </c>
      <c r="H343" s="198">
        <v>17</v>
      </c>
      <c r="I343" s="199">
        <v>5.7</v>
      </c>
      <c r="J343" s="88">
        <v>260</v>
      </c>
      <c r="K343" s="88">
        <v>210</v>
      </c>
    </row>
    <row r="344" spans="1:11" ht="12.75">
      <c r="A344" s="20"/>
      <c r="B344" s="25" t="s">
        <v>502</v>
      </c>
      <c r="C344" s="25" t="s">
        <v>516</v>
      </c>
      <c r="D344" s="135" t="s">
        <v>510</v>
      </c>
      <c r="E344" s="25" t="s">
        <v>559</v>
      </c>
      <c r="F344" s="100" t="s">
        <v>485</v>
      </c>
      <c r="G344" s="198">
        <v>35</v>
      </c>
      <c r="H344" s="198">
        <v>5</v>
      </c>
      <c r="I344" s="199">
        <v>2</v>
      </c>
      <c r="J344" s="88">
        <v>500</v>
      </c>
      <c r="K344" s="88">
        <v>460</v>
      </c>
    </row>
    <row r="345" spans="1:11" ht="12.75">
      <c r="A345" s="20"/>
      <c r="B345" s="25" t="s">
        <v>502</v>
      </c>
      <c r="C345" s="25" t="s">
        <v>518</v>
      </c>
      <c r="D345" s="135" t="s">
        <v>519</v>
      </c>
      <c r="E345" s="25" t="s">
        <v>559</v>
      </c>
      <c r="F345" s="100" t="s">
        <v>532</v>
      </c>
      <c r="G345" s="198">
        <v>4</v>
      </c>
      <c r="H345" s="198">
        <v>14</v>
      </c>
      <c r="I345" s="199">
        <v>2</v>
      </c>
      <c r="J345" s="88">
        <v>140</v>
      </c>
      <c r="K345" s="88">
        <v>110</v>
      </c>
    </row>
    <row r="346" spans="1:11" ht="12.75">
      <c r="A346" s="20"/>
      <c r="B346" s="25" t="s">
        <v>502</v>
      </c>
      <c r="C346" s="25" t="s">
        <v>518</v>
      </c>
      <c r="D346" s="135" t="s">
        <v>530</v>
      </c>
      <c r="E346" s="25" t="s">
        <v>559</v>
      </c>
      <c r="F346" s="100" t="s">
        <v>562</v>
      </c>
      <c r="G346" s="198">
        <v>7</v>
      </c>
      <c r="H346" s="198">
        <v>8</v>
      </c>
      <c r="I346" s="199">
        <v>10</v>
      </c>
      <c r="J346" s="88">
        <v>290</v>
      </c>
      <c r="K346" s="88">
        <v>250</v>
      </c>
    </row>
    <row r="347" spans="1:11" ht="12.75">
      <c r="A347" s="20"/>
      <c r="B347" s="25" t="s">
        <v>502</v>
      </c>
      <c r="C347" s="25" t="s">
        <v>518</v>
      </c>
      <c r="D347" s="135" t="s">
        <v>510</v>
      </c>
      <c r="E347" s="25" t="s">
        <v>559</v>
      </c>
      <c r="F347" s="100" t="s">
        <v>551</v>
      </c>
      <c r="G347" s="198">
        <v>25</v>
      </c>
      <c r="H347" s="198">
        <v>7</v>
      </c>
      <c r="I347" s="199">
        <v>5.9</v>
      </c>
      <c r="J347" s="88">
        <v>230</v>
      </c>
      <c r="K347" s="88">
        <v>200</v>
      </c>
    </row>
    <row r="348" spans="1:11" ht="12.75">
      <c r="A348" s="20"/>
      <c r="B348" s="25" t="s">
        <v>502</v>
      </c>
      <c r="C348" s="25" t="s">
        <v>518</v>
      </c>
      <c r="D348" s="135" t="s">
        <v>510</v>
      </c>
      <c r="E348" s="25" t="s">
        <v>559</v>
      </c>
      <c r="F348" s="100" t="s">
        <v>551</v>
      </c>
      <c r="G348" s="198">
        <v>26</v>
      </c>
      <c r="H348" s="198">
        <v>4</v>
      </c>
      <c r="I348" s="199">
        <v>11.5</v>
      </c>
      <c r="J348" s="88">
        <v>345</v>
      </c>
      <c r="K348" s="88">
        <v>305</v>
      </c>
    </row>
    <row r="349" spans="1:11" ht="12.75">
      <c r="A349" s="20"/>
      <c r="B349" s="25" t="s">
        <v>502</v>
      </c>
      <c r="C349" s="25" t="s">
        <v>518</v>
      </c>
      <c r="D349" s="135" t="s">
        <v>510</v>
      </c>
      <c r="E349" s="25" t="s">
        <v>559</v>
      </c>
      <c r="F349" s="100" t="s">
        <v>551</v>
      </c>
      <c r="G349" s="100">
        <v>32</v>
      </c>
      <c r="H349" s="100">
        <v>1</v>
      </c>
      <c r="I349" s="154">
        <v>13</v>
      </c>
      <c r="J349" s="100">
        <v>390</v>
      </c>
      <c r="K349" s="100">
        <v>320</v>
      </c>
    </row>
    <row r="350" spans="1:11" ht="12.75">
      <c r="A350" s="20"/>
      <c r="B350" s="25" t="s">
        <v>502</v>
      </c>
      <c r="C350" s="25" t="s">
        <v>518</v>
      </c>
      <c r="D350" s="135" t="s">
        <v>510</v>
      </c>
      <c r="E350" s="25" t="s">
        <v>559</v>
      </c>
      <c r="F350" s="100" t="s">
        <v>551</v>
      </c>
      <c r="G350" s="100">
        <v>45</v>
      </c>
      <c r="H350" s="100">
        <v>1</v>
      </c>
      <c r="I350" s="100">
        <v>3.6</v>
      </c>
      <c r="J350" s="100">
        <v>140</v>
      </c>
      <c r="K350" s="100">
        <v>110</v>
      </c>
    </row>
    <row r="351" spans="1:11" ht="12.75">
      <c r="A351" s="20"/>
      <c r="B351" s="25" t="s">
        <v>502</v>
      </c>
      <c r="C351" s="25" t="s">
        <v>518</v>
      </c>
      <c r="D351" s="135" t="s">
        <v>510</v>
      </c>
      <c r="E351" s="25" t="s">
        <v>559</v>
      </c>
      <c r="F351" s="100" t="s">
        <v>532</v>
      </c>
      <c r="G351" s="100">
        <v>47</v>
      </c>
      <c r="H351" s="100">
        <v>8</v>
      </c>
      <c r="I351" s="100">
        <v>5.3</v>
      </c>
      <c r="J351" s="100">
        <v>160</v>
      </c>
      <c r="K351" s="100">
        <v>130</v>
      </c>
    </row>
    <row r="352" spans="1:11" ht="13.5" thickBot="1">
      <c r="A352" s="109"/>
      <c r="B352" s="110" t="s">
        <v>502</v>
      </c>
      <c r="C352" s="110" t="s">
        <v>518</v>
      </c>
      <c r="D352" s="155" t="s">
        <v>510</v>
      </c>
      <c r="E352" s="110" t="s">
        <v>559</v>
      </c>
      <c r="F352" s="111" t="s">
        <v>485</v>
      </c>
      <c r="G352" s="111">
        <v>63</v>
      </c>
      <c r="H352" s="111">
        <v>8</v>
      </c>
      <c r="I352" s="111">
        <v>7.7</v>
      </c>
      <c r="J352" s="111">
        <v>600</v>
      </c>
      <c r="K352" s="111">
        <v>540</v>
      </c>
    </row>
    <row r="353" spans="1:11" ht="13.5" thickBot="1">
      <c r="A353" s="112"/>
      <c r="B353" s="113"/>
      <c r="C353" s="113"/>
      <c r="D353" s="113"/>
      <c r="E353" s="113"/>
      <c r="F353" s="115"/>
      <c r="G353" s="115"/>
      <c r="H353" s="115"/>
      <c r="I353" s="115">
        <f>SUM(I289:I352)</f>
        <v>234.5</v>
      </c>
      <c r="J353" s="115">
        <f>SUM(J289:J352)</f>
        <v>13205</v>
      </c>
      <c r="K353" s="116">
        <f>SUM(K289:K352)</f>
        <v>11193</v>
      </c>
    </row>
    <row r="354" spans="1:11" ht="13.5" thickBot="1">
      <c r="A354" s="109"/>
      <c r="B354" s="109" t="s">
        <v>502</v>
      </c>
      <c r="C354" s="109" t="s">
        <v>503</v>
      </c>
      <c r="D354" s="109" t="s">
        <v>504</v>
      </c>
      <c r="E354" s="109" t="s">
        <v>442</v>
      </c>
      <c r="F354" s="111" t="s">
        <v>540</v>
      </c>
      <c r="G354" s="209">
        <v>57</v>
      </c>
      <c r="H354" s="209">
        <v>5</v>
      </c>
      <c r="I354" s="209">
        <v>1.3</v>
      </c>
      <c r="J354" s="209">
        <v>273</v>
      </c>
      <c r="K354" s="13">
        <v>243</v>
      </c>
    </row>
    <row r="355" spans="1:11" ht="13.5" thickBot="1">
      <c r="A355" s="112"/>
      <c r="B355" s="113"/>
      <c r="C355" s="113"/>
      <c r="D355" s="113"/>
      <c r="E355" s="113"/>
      <c r="F355" s="115"/>
      <c r="G355" s="210"/>
      <c r="H355" s="210"/>
      <c r="I355" s="210">
        <f>SUM(I354:I354)</f>
        <v>1.3</v>
      </c>
      <c r="J355" s="210">
        <f>SUM(J354:J354)</f>
        <v>273</v>
      </c>
      <c r="K355" s="210">
        <f>SUM(K354:K354)</f>
        <v>243</v>
      </c>
    </row>
    <row r="356" spans="1:11" ht="12.75">
      <c r="A356" s="117"/>
      <c r="B356" s="117"/>
      <c r="C356" s="117"/>
      <c r="D356" s="117"/>
      <c r="E356" s="117"/>
      <c r="F356" s="118"/>
      <c r="G356" s="211"/>
      <c r="H356" s="211"/>
      <c r="I356" s="211"/>
      <c r="J356" s="211"/>
      <c r="K356" s="147"/>
    </row>
    <row r="357" spans="1:11" ht="12.75">
      <c r="A357" s="20"/>
      <c r="B357" s="20" t="s">
        <v>502</v>
      </c>
      <c r="C357" s="20" t="s">
        <v>503</v>
      </c>
      <c r="D357" s="20" t="s">
        <v>536</v>
      </c>
      <c r="E357" s="20" t="s">
        <v>565</v>
      </c>
      <c r="F357" s="100" t="s">
        <v>505</v>
      </c>
      <c r="G357" s="101">
        <v>10</v>
      </c>
      <c r="H357" s="101">
        <v>6</v>
      </c>
      <c r="I357" s="101">
        <v>6.7</v>
      </c>
      <c r="J357" s="101">
        <v>32</v>
      </c>
      <c r="K357" s="88">
        <v>28</v>
      </c>
    </row>
    <row r="358" spans="1:11" ht="12.75">
      <c r="A358" s="20"/>
      <c r="B358" s="20" t="s">
        <v>502</v>
      </c>
      <c r="C358" s="20" t="s">
        <v>503</v>
      </c>
      <c r="D358" s="20" t="s">
        <v>536</v>
      </c>
      <c r="E358" s="20" t="s">
        <v>565</v>
      </c>
      <c r="F358" s="100" t="s">
        <v>505</v>
      </c>
      <c r="G358" s="101">
        <v>11</v>
      </c>
      <c r="H358" s="101">
        <v>8</v>
      </c>
      <c r="I358" s="101">
        <v>9.9</v>
      </c>
      <c r="J358" s="101">
        <v>47</v>
      </c>
      <c r="K358" s="88">
        <v>40</v>
      </c>
    </row>
    <row r="359" spans="1:11" ht="12.75">
      <c r="A359" s="20"/>
      <c r="B359" s="20" t="s">
        <v>502</v>
      </c>
      <c r="C359" s="20" t="s">
        <v>503</v>
      </c>
      <c r="D359" s="20" t="s">
        <v>536</v>
      </c>
      <c r="E359" s="20" t="s">
        <v>565</v>
      </c>
      <c r="F359" s="100" t="s">
        <v>551</v>
      </c>
      <c r="G359" s="101">
        <v>11</v>
      </c>
      <c r="H359" s="101">
        <v>11</v>
      </c>
      <c r="I359" s="101">
        <v>4.4</v>
      </c>
      <c r="J359" s="101">
        <v>22</v>
      </c>
      <c r="K359" s="88">
        <v>18</v>
      </c>
    </row>
    <row r="360" spans="1:11" ht="12.75">
      <c r="A360" s="20"/>
      <c r="B360" s="20" t="s">
        <v>502</v>
      </c>
      <c r="C360" s="20" t="s">
        <v>503</v>
      </c>
      <c r="D360" s="20" t="s">
        <v>536</v>
      </c>
      <c r="E360" s="20" t="s">
        <v>565</v>
      </c>
      <c r="F360" s="100" t="s">
        <v>505</v>
      </c>
      <c r="G360" s="101">
        <v>12</v>
      </c>
      <c r="H360" s="101">
        <v>8</v>
      </c>
      <c r="I360" s="101">
        <v>11.5</v>
      </c>
      <c r="J360" s="101">
        <v>58</v>
      </c>
      <c r="K360" s="88">
        <v>50</v>
      </c>
    </row>
    <row r="361" spans="1:11" ht="12.75">
      <c r="A361" s="20"/>
      <c r="B361" s="20" t="s">
        <v>502</v>
      </c>
      <c r="C361" s="20" t="s">
        <v>503</v>
      </c>
      <c r="D361" s="20" t="s">
        <v>537</v>
      </c>
      <c r="E361" s="20" t="s">
        <v>565</v>
      </c>
      <c r="F361" s="100" t="s">
        <v>566</v>
      </c>
      <c r="G361" s="101">
        <v>13</v>
      </c>
      <c r="H361" s="101">
        <v>9</v>
      </c>
      <c r="I361" s="101">
        <v>1.3</v>
      </c>
      <c r="J361" s="101">
        <v>11</v>
      </c>
      <c r="K361" s="88">
        <v>8</v>
      </c>
    </row>
    <row r="362" spans="1:11" ht="12.75">
      <c r="A362" s="20"/>
      <c r="B362" s="20" t="s">
        <v>502</v>
      </c>
      <c r="C362" s="20" t="s">
        <v>503</v>
      </c>
      <c r="D362" s="20" t="s">
        <v>537</v>
      </c>
      <c r="E362" s="20" t="s">
        <v>565</v>
      </c>
      <c r="F362" s="100" t="s">
        <v>508</v>
      </c>
      <c r="G362" s="101">
        <v>13</v>
      </c>
      <c r="H362" s="101">
        <v>21</v>
      </c>
      <c r="I362" s="101">
        <v>5.7</v>
      </c>
      <c r="J362" s="101">
        <v>26</v>
      </c>
      <c r="K362" s="88">
        <v>20</v>
      </c>
    </row>
    <row r="363" spans="1:11" ht="12.75">
      <c r="A363" s="20"/>
      <c r="B363" s="20" t="s">
        <v>502</v>
      </c>
      <c r="C363" s="20" t="s">
        <v>503</v>
      </c>
      <c r="D363" s="20" t="s">
        <v>504</v>
      </c>
      <c r="E363" s="20" t="s">
        <v>565</v>
      </c>
      <c r="F363" s="100" t="s">
        <v>505</v>
      </c>
      <c r="G363" s="101">
        <v>16</v>
      </c>
      <c r="H363" s="101">
        <v>24</v>
      </c>
      <c r="I363" s="101">
        <v>2</v>
      </c>
      <c r="J363" s="101">
        <v>9</v>
      </c>
      <c r="K363" s="88">
        <v>7</v>
      </c>
    </row>
    <row r="364" spans="1:11" ht="12.75">
      <c r="A364" s="20"/>
      <c r="B364" s="20" t="s">
        <v>502</v>
      </c>
      <c r="C364" s="20" t="s">
        <v>503</v>
      </c>
      <c r="D364" s="20" t="s">
        <v>504</v>
      </c>
      <c r="E364" s="20" t="s">
        <v>565</v>
      </c>
      <c r="F364" s="100" t="s">
        <v>508</v>
      </c>
      <c r="G364" s="101">
        <v>23</v>
      </c>
      <c r="H364" s="101">
        <v>7</v>
      </c>
      <c r="I364" s="101">
        <v>5.9</v>
      </c>
      <c r="J364" s="101">
        <v>24</v>
      </c>
      <c r="K364" s="88">
        <v>20</v>
      </c>
    </row>
    <row r="365" spans="1:11" ht="12.75">
      <c r="A365" s="20"/>
      <c r="B365" s="20" t="s">
        <v>502</v>
      </c>
      <c r="C365" s="20" t="s">
        <v>503</v>
      </c>
      <c r="D365" s="20" t="s">
        <v>533</v>
      </c>
      <c r="E365" s="20" t="s">
        <v>565</v>
      </c>
      <c r="F365" s="100" t="s">
        <v>505</v>
      </c>
      <c r="G365" s="101">
        <v>25</v>
      </c>
      <c r="H365" s="101">
        <v>7</v>
      </c>
      <c r="I365" s="101">
        <v>4.4</v>
      </c>
      <c r="J365" s="101">
        <v>18</v>
      </c>
      <c r="K365" s="88">
        <v>15</v>
      </c>
    </row>
    <row r="366" spans="1:11" ht="12.75">
      <c r="A366" s="20"/>
      <c r="B366" s="20" t="s">
        <v>502</v>
      </c>
      <c r="C366" s="20" t="s">
        <v>503</v>
      </c>
      <c r="D366" s="20" t="s">
        <v>533</v>
      </c>
      <c r="E366" s="20" t="s">
        <v>565</v>
      </c>
      <c r="F366" s="100" t="s">
        <v>508</v>
      </c>
      <c r="G366" s="101">
        <v>25</v>
      </c>
      <c r="H366" s="101">
        <v>10</v>
      </c>
      <c r="I366" s="101">
        <v>2</v>
      </c>
      <c r="J366" s="101">
        <v>8</v>
      </c>
      <c r="K366" s="88">
        <v>6</v>
      </c>
    </row>
    <row r="367" spans="1:11" ht="12.75">
      <c r="A367" s="20"/>
      <c r="B367" s="20" t="s">
        <v>502</v>
      </c>
      <c r="C367" s="20" t="s">
        <v>503</v>
      </c>
      <c r="D367" s="20" t="s">
        <v>533</v>
      </c>
      <c r="E367" s="20" t="s">
        <v>565</v>
      </c>
      <c r="F367" s="100" t="s">
        <v>505</v>
      </c>
      <c r="G367" s="101">
        <v>25</v>
      </c>
      <c r="H367" s="101">
        <v>11</v>
      </c>
      <c r="I367" s="101">
        <v>7.7</v>
      </c>
      <c r="J367" s="101">
        <v>31</v>
      </c>
      <c r="K367" s="88">
        <v>25</v>
      </c>
    </row>
    <row r="368" spans="1:11" ht="12.75">
      <c r="A368" s="20"/>
      <c r="B368" s="20" t="s">
        <v>502</v>
      </c>
      <c r="C368" s="20" t="s">
        <v>503</v>
      </c>
      <c r="D368" s="20" t="s">
        <v>533</v>
      </c>
      <c r="E368" s="20" t="s">
        <v>565</v>
      </c>
      <c r="F368" s="100" t="s">
        <v>508</v>
      </c>
      <c r="G368" s="101">
        <v>28</v>
      </c>
      <c r="H368" s="101">
        <v>3</v>
      </c>
      <c r="I368" s="101">
        <v>0.3</v>
      </c>
      <c r="J368" s="101">
        <v>2</v>
      </c>
      <c r="K368" s="88">
        <v>2</v>
      </c>
    </row>
    <row r="369" spans="1:11" ht="12.75">
      <c r="A369" s="20"/>
      <c r="B369" s="20" t="s">
        <v>502</v>
      </c>
      <c r="C369" s="20" t="s">
        <v>503</v>
      </c>
      <c r="D369" s="20" t="s">
        <v>533</v>
      </c>
      <c r="E369" s="20" t="s">
        <v>565</v>
      </c>
      <c r="F369" s="100" t="s">
        <v>486</v>
      </c>
      <c r="G369" s="101">
        <v>28</v>
      </c>
      <c r="H369" s="101">
        <v>6</v>
      </c>
      <c r="I369" s="101">
        <v>4.4</v>
      </c>
      <c r="J369" s="101">
        <v>18</v>
      </c>
      <c r="K369" s="88">
        <v>12</v>
      </c>
    </row>
    <row r="370" spans="1:11" ht="12.75">
      <c r="A370" s="20"/>
      <c r="B370" s="20" t="s">
        <v>502</v>
      </c>
      <c r="C370" s="20" t="s">
        <v>503</v>
      </c>
      <c r="D370" s="20" t="s">
        <v>533</v>
      </c>
      <c r="E370" s="20" t="s">
        <v>565</v>
      </c>
      <c r="F370" s="100" t="s">
        <v>520</v>
      </c>
      <c r="G370" s="101">
        <v>28</v>
      </c>
      <c r="H370" s="101">
        <v>20</v>
      </c>
      <c r="I370" s="101">
        <v>1.6</v>
      </c>
      <c r="J370" s="101">
        <v>6</v>
      </c>
      <c r="K370" s="88">
        <v>4</v>
      </c>
    </row>
    <row r="371" spans="1:11" ht="12.75">
      <c r="A371" s="20"/>
      <c r="B371" s="20" t="s">
        <v>502</v>
      </c>
      <c r="C371" s="20" t="s">
        <v>503</v>
      </c>
      <c r="D371" s="20" t="s">
        <v>533</v>
      </c>
      <c r="E371" s="20" t="s">
        <v>565</v>
      </c>
      <c r="F371" s="100" t="s">
        <v>540</v>
      </c>
      <c r="G371" s="101">
        <v>33</v>
      </c>
      <c r="H371" s="101">
        <v>6</v>
      </c>
      <c r="I371" s="101">
        <v>1.2</v>
      </c>
      <c r="J371" s="101">
        <v>6</v>
      </c>
      <c r="K371" s="88">
        <v>4</v>
      </c>
    </row>
    <row r="372" spans="1:11" ht="12.75">
      <c r="A372" s="20"/>
      <c r="B372" s="20" t="s">
        <v>502</v>
      </c>
      <c r="C372" s="20" t="s">
        <v>503</v>
      </c>
      <c r="D372" s="20" t="s">
        <v>504</v>
      </c>
      <c r="E372" s="20" t="s">
        <v>565</v>
      </c>
      <c r="F372" s="100" t="s">
        <v>540</v>
      </c>
      <c r="G372" s="101">
        <v>36</v>
      </c>
      <c r="H372" s="101">
        <v>7</v>
      </c>
      <c r="I372" s="101">
        <v>1</v>
      </c>
      <c r="J372" s="101">
        <v>4</v>
      </c>
      <c r="K372" s="88">
        <v>3</v>
      </c>
    </row>
    <row r="373" spans="1:11" ht="12.75">
      <c r="A373" s="20"/>
      <c r="B373" s="20" t="s">
        <v>502</v>
      </c>
      <c r="C373" s="20" t="s">
        <v>503</v>
      </c>
      <c r="D373" s="20" t="s">
        <v>504</v>
      </c>
      <c r="E373" s="20" t="s">
        <v>565</v>
      </c>
      <c r="F373" s="100" t="s">
        <v>540</v>
      </c>
      <c r="G373" s="101">
        <v>36</v>
      </c>
      <c r="H373" s="101">
        <v>8</v>
      </c>
      <c r="I373" s="101">
        <v>0.9</v>
      </c>
      <c r="J373" s="101">
        <v>3</v>
      </c>
      <c r="K373" s="88">
        <v>2</v>
      </c>
    </row>
    <row r="374" spans="1:11" ht="12.75">
      <c r="A374" s="20"/>
      <c r="B374" s="20" t="s">
        <v>502</v>
      </c>
      <c r="C374" s="20" t="s">
        <v>503</v>
      </c>
      <c r="D374" s="20" t="s">
        <v>504</v>
      </c>
      <c r="E374" s="20" t="s">
        <v>565</v>
      </c>
      <c r="F374" s="100" t="s">
        <v>508</v>
      </c>
      <c r="G374" s="101">
        <v>39</v>
      </c>
      <c r="H374" s="101">
        <v>17</v>
      </c>
      <c r="I374" s="101">
        <v>0.7</v>
      </c>
      <c r="J374" s="101">
        <v>2</v>
      </c>
      <c r="K374" s="88">
        <v>2</v>
      </c>
    </row>
    <row r="375" spans="1:11" ht="12.75">
      <c r="A375" s="20"/>
      <c r="B375" s="20" t="s">
        <v>502</v>
      </c>
      <c r="C375" s="20" t="s">
        <v>503</v>
      </c>
      <c r="D375" s="20" t="s">
        <v>504</v>
      </c>
      <c r="E375" s="20" t="s">
        <v>565</v>
      </c>
      <c r="F375" s="100" t="s">
        <v>505</v>
      </c>
      <c r="G375" s="101">
        <v>39</v>
      </c>
      <c r="H375" s="101">
        <v>20</v>
      </c>
      <c r="I375" s="101">
        <v>0.6</v>
      </c>
      <c r="J375" s="101">
        <v>3</v>
      </c>
      <c r="K375" s="88">
        <v>2</v>
      </c>
    </row>
    <row r="376" spans="1:11" ht="12.75">
      <c r="A376" s="20"/>
      <c r="B376" s="20" t="s">
        <v>502</v>
      </c>
      <c r="C376" s="20" t="s">
        <v>503</v>
      </c>
      <c r="D376" s="20" t="s">
        <v>504</v>
      </c>
      <c r="E376" s="20" t="s">
        <v>565</v>
      </c>
      <c r="F376" s="100" t="s">
        <v>505</v>
      </c>
      <c r="G376" s="101">
        <v>43</v>
      </c>
      <c r="H376" s="101">
        <v>10</v>
      </c>
      <c r="I376" s="101">
        <v>3.6</v>
      </c>
      <c r="J376" s="101">
        <v>14</v>
      </c>
      <c r="K376" s="88">
        <v>10</v>
      </c>
    </row>
    <row r="377" spans="1:11" ht="12.75">
      <c r="A377" s="20"/>
      <c r="B377" s="20" t="s">
        <v>502</v>
      </c>
      <c r="C377" s="20" t="s">
        <v>503</v>
      </c>
      <c r="D377" s="20" t="s">
        <v>504</v>
      </c>
      <c r="E377" s="20" t="s">
        <v>565</v>
      </c>
      <c r="F377" s="100" t="s">
        <v>508</v>
      </c>
      <c r="G377" s="101">
        <v>44</v>
      </c>
      <c r="H377" s="101">
        <v>3</v>
      </c>
      <c r="I377" s="101">
        <v>2.2</v>
      </c>
      <c r="J377" s="101">
        <v>11</v>
      </c>
      <c r="K377" s="88">
        <v>8</v>
      </c>
    </row>
    <row r="378" spans="1:11" ht="12.75">
      <c r="A378" s="20"/>
      <c r="B378" s="20" t="s">
        <v>502</v>
      </c>
      <c r="C378" s="20" t="s">
        <v>503</v>
      </c>
      <c r="D378" s="20" t="s">
        <v>504</v>
      </c>
      <c r="E378" s="20" t="s">
        <v>565</v>
      </c>
      <c r="F378" s="100" t="s">
        <v>508</v>
      </c>
      <c r="G378" s="101">
        <v>44</v>
      </c>
      <c r="H378" s="101">
        <v>5</v>
      </c>
      <c r="I378" s="212">
        <v>5.3</v>
      </c>
      <c r="J378" s="101">
        <v>27</v>
      </c>
      <c r="K378" s="88">
        <v>23</v>
      </c>
    </row>
    <row r="379" spans="1:11" ht="12.75">
      <c r="A379" s="20"/>
      <c r="B379" s="20" t="s">
        <v>502</v>
      </c>
      <c r="C379" s="20" t="s">
        <v>503</v>
      </c>
      <c r="D379" s="20" t="s">
        <v>504</v>
      </c>
      <c r="E379" s="20" t="s">
        <v>565</v>
      </c>
      <c r="F379" s="100" t="s">
        <v>505</v>
      </c>
      <c r="G379" s="101">
        <v>44</v>
      </c>
      <c r="H379" s="101">
        <v>6</v>
      </c>
      <c r="I379" s="212">
        <v>4.8</v>
      </c>
      <c r="J379" s="101">
        <v>22</v>
      </c>
      <c r="K379" s="88">
        <v>18</v>
      </c>
    </row>
    <row r="380" spans="1:11" ht="12.75">
      <c r="A380" s="20"/>
      <c r="B380" s="20" t="s">
        <v>502</v>
      </c>
      <c r="C380" s="20" t="s">
        <v>503</v>
      </c>
      <c r="D380" s="20" t="s">
        <v>504</v>
      </c>
      <c r="E380" s="20" t="s">
        <v>565</v>
      </c>
      <c r="F380" s="100" t="s">
        <v>505</v>
      </c>
      <c r="G380" s="101">
        <v>45</v>
      </c>
      <c r="H380" s="101">
        <v>2</v>
      </c>
      <c r="I380" s="101">
        <v>11.4</v>
      </c>
      <c r="J380" s="101">
        <v>51</v>
      </c>
      <c r="K380" s="88">
        <v>43</v>
      </c>
    </row>
    <row r="381" spans="1:11" ht="12.75">
      <c r="A381" s="20"/>
      <c r="B381" s="20" t="s">
        <v>502</v>
      </c>
      <c r="C381" s="20" t="s">
        <v>503</v>
      </c>
      <c r="D381" s="20" t="s">
        <v>504</v>
      </c>
      <c r="E381" s="20" t="s">
        <v>565</v>
      </c>
      <c r="F381" s="100" t="s">
        <v>508</v>
      </c>
      <c r="G381" s="101">
        <v>45</v>
      </c>
      <c r="H381" s="101">
        <v>7</v>
      </c>
      <c r="I381" s="101">
        <v>4.5</v>
      </c>
      <c r="J381" s="101">
        <v>18</v>
      </c>
      <c r="K381" s="88">
        <v>14</v>
      </c>
    </row>
    <row r="382" spans="1:11" ht="12.75">
      <c r="A382" s="20"/>
      <c r="B382" s="20" t="s">
        <v>502</v>
      </c>
      <c r="C382" s="20" t="s">
        <v>503</v>
      </c>
      <c r="D382" s="20" t="s">
        <v>504</v>
      </c>
      <c r="E382" s="20" t="s">
        <v>565</v>
      </c>
      <c r="F382" s="100" t="s">
        <v>508</v>
      </c>
      <c r="G382" s="101">
        <v>49</v>
      </c>
      <c r="H382" s="101">
        <v>12</v>
      </c>
      <c r="I382" s="101">
        <v>1.3</v>
      </c>
      <c r="J382" s="101">
        <v>5</v>
      </c>
      <c r="K382" s="88">
        <v>4</v>
      </c>
    </row>
    <row r="383" spans="1:11" ht="12.75">
      <c r="A383" s="20"/>
      <c r="B383" s="20" t="s">
        <v>502</v>
      </c>
      <c r="C383" s="20" t="s">
        <v>503</v>
      </c>
      <c r="D383" s="20" t="s">
        <v>504</v>
      </c>
      <c r="E383" s="20" t="s">
        <v>565</v>
      </c>
      <c r="F383" s="100" t="s">
        <v>508</v>
      </c>
      <c r="G383" s="101">
        <v>49</v>
      </c>
      <c r="H383" s="101">
        <v>13</v>
      </c>
      <c r="I383" s="101">
        <v>1.3</v>
      </c>
      <c r="J383" s="101">
        <v>5</v>
      </c>
      <c r="K383" s="88">
        <v>3</v>
      </c>
    </row>
    <row r="384" spans="1:11" ht="12.75">
      <c r="A384" s="20"/>
      <c r="B384" s="20" t="s">
        <v>502</v>
      </c>
      <c r="C384" s="20" t="s">
        <v>503</v>
      </c>
      <c r="D384" s="20" t="s">
        <v>504</v>
      </c>
      <c r="E384" s="20" t="s">
        <v>565</v>
      </c>
      <c r="F384" s="100" t="s">
        <v>505</v>
      </c>
      <c r="G384" s="101">
        <v>50</v>
      </c>
      <c r="H384" s="101">
        <v>7</v>
      </c>
      <c r="I384" s="101">
        <v>1.8</v>
      </c>
      <c r="J384" s="101">
        <v>7</v>
      </c>
      <c r="K384" s="88">
        <v>5</v>
      </c>
    </row>
    <row r="385" spans="1:11" ht="12.75">
      <c r="A385" s="20"/>
      <c r="B385" s="20" t="s">
        <v>502</v>
      </c>
      <c r="C385" s="20" t="s">
        <v>503</v>
      </c>
      <c r="D385" s="20" t="s">
        <v>504</v>
      </c>
      <c r="E385" s="20" t="s">
        <v>565</v>
      </c>
      <c r="F385" s="100" t="s">
        <v>505</v>
      </c>
      <c r="G385" s="101">
        <v>50</v>
      </c>
      <c r="H385" s="101">
        <v>11</v>
      </c>
      <c r="I385" s="101">
        <v>1.7</v>
      </c>
      <c r="J385" s="101">
        <v>7</v>
      </c>
      <c r="K385" s="88">
        <v>5</v>
      </c>
    </row>
    <row r="386" spans="1:11" ht="12.75">
      <c r="A386" s="20"/>
      <c r="B386" s="20" t="s">
        <v>502</v>
      </c>
      <c r="C386" s="20" t="s">
        <v>503</v>
      </c>
      <c r="D386" s="20" t="s">
        <v>504</v>
      </c>
      <c r="E386" s="20" t="s">
        <v>565</v>
      </c>
      <c r="F386" s="100" t="s">
        <v>508</v>
      </c>
      <c r="G386" s="101">
        <v>50</v>
      </c>
      <c r="H386" s="101">
        <v>12</v>
      </c>
      <c r="I386" s="101">
        <v>1.9</v>
      </c>
      <c r="J386" s="101">
        <v>8</v>
      </c>
      <c r="K386" s="88">
        <v>6</v>
      </c>
    </row>
    <row r="387" spans="1:11" ht="12.75">
      <c r="A387" s="20"/>
      <c r="B387" s="20" t="s">
        <v>502</v>
      </c>
      <c r="C387" s="20" t="s">
        <v>503</v>
      </c>
      <c r="D387" s="20" t="s">
        <v>504</v>
      </c>
      <c r="E387" s="20" t="s">
        <v>565</v>
      </c>
      <c r="F387" s="100" t="s">
        <v>508</v>
      </c>
      <c r="G387" s="101">
        <v>50</v>
      </c>
      <c r="H387" s="101">
        <v>13</v>
      </c>
      <c r="I387" s="101">
        <v>1.6</v>
      </c>
      <c r="J387" s="101">
        <v>8</v>
      </c>
      <c r="K387" s="88">
        <v>5</v>
      </c>
    </row>
    <row r="388" spans="1:11" ht="12.75">
      <c r="A388" s="20"/>
      <c r="B388" s="20" t="s">
        <v>502</v>
      </c>
      <c r="C388" s="20" t="s">
        <v>503</v>
      </c>
      <c r="D388" s="20" t="s">
        <v>504</v>
      </c>
      <c r="E388" s="20" t="s">
        <v>565</v>
      </c>
      <c r="F388" s="100" t="s">
        <v>567</v>
      </c>
      <c r="G388" s="101">
        <v>56</v>
      </c>
      <c r="H388" s="101">
        <v>13</v>
      </c>
      <c r="I388" s="101">
        <v>1</v>
      </c>
      <c r="J388" s="101">
        <v>4</v>
      </c>
      <c r="K388" s="88">
        <v>2</v>
      </c>
    </row>
    <row r="389" spans="1:11" ht="12.75">
      <c r="A389" s="20"/>
      <c r="B389" s="20" t="s">
        <v>502</v>
      </c>
      <c r="C389" s="20" t="s">
        <v>503</v>
      </c>
      <c r="D389" s="20" t="s">
        <v>504</v>
      </c>
      <c r="E389" s="20" t="s">
        <v>565</v>
      </c>
      <c r="F389" s="100" t="s">
        <v>505</v>
      </c>
      <c r="G389" s="101">
        <v>57</v>
      </c>
      <c r="H389" s="101">
        <v>2</v>
      </c>
      <c r="I389" s="101">
        <v>2.1</v>
      </c>
      <c r="J389" s="101">
        <v>9</v>
      </c>
      <c r="K389" s="88">
        <v>5</v>
      </c>
    </row>
    <row r="390" spans="1:11" ht="12.75">
      <c r="A390" s="20"/>
      <c r="B390" s="20" t="s">
        <v>502</v>
      </c>
      <c r="C390" s="20" t="s">
        <v>503</v>
      </c>
      <c r="D390" s="20" t="s">
        <v>504</v>
      </c>
      <c r="E390" s="20" t="s">
        <v>565</v>
      </c>
      <c r="F390" s="100" t="s">
        <v>486</v>
      </c>
      <c r="G390" s="101">
        <v>58</v>
      </c>
      <c r="H390" s="101">
        <v>3</v>
      </c>
      <c r="I390" s="101">
        <v>3.8</v>
      </c>
      <c r="J390" s="101">
        <v>16</v>
      </c>
      <c r="K390" s="88">
        <v>10</v>
      </c>
    </row>
    <row r="391" spans="1:11" ht="12.75">
      <c r="A391" s="20"/>
      <c r="B391" s="20" t="s">
        <v>502</v>
      </c>
      <c r="C391" s="20" t="s">
        <v>503</v>
      </c>
      <c r="D391" s="20" t="s">
        <v>504</v>
      </c>
      <c r="E391" s="20" t="s">
        <v>565</v>
      </c>
      <c r="F391" s="100" t="s">
        <v>505</v>
      </c>
      <c r="G391" s="101">
        <v>58</v>
      </c>
      <c r="H391" s="101">
        <v>6</v>
      </c>
      <c r="I391" s="101">
        <v>3.3</v>
      </c>
      <c r="J391" s="101">
        <v>13</v>
      </c>
      <c r="K391" s="88">
        <v>9</v>
      </c>
    </row>
    <row r="392" spans="1:11" ht="12.75">
      <c r="A392" s="20"/>
      <c r="B392" s="20" t="s">
        <v>502</v>
      </c>
      <c r="C392" s="20" t="s">
        <v>503</v>
      </c>
      <c r="D392" s="20" t="s">
        <v>504</v>
      </c>
      <c r="E392" s="20" t="s">
        <v>565</v>
      </c>
      <c r="F392" s="100" t="s">
        <v>505</v>
      </c>
      <c r="G392" s="101">
        <v>58</v>
      </c>
      <c r="H392" s="101">
        <v>11</v>
      </c>
      <c r="I392" s="101">
        <v>3.8</v>
      </c>
      <c r="J392" s="101">
        <v>15</v>
      </c>
      <c r="K392" s="88">
        <v>10</v>
      </c>
    </row>
    <row r="393" spans="1:11" ht="12.75">
      <c r="A393" s="20"/>
      <c r="B393" s="20" t="s">
        <v>502</v>
      </c>
      <c r="C393" s="20" t="s">
        <v>503</v>
      </c>
      <c r="D393" s="20" t="s">
        <v>504</v>
      </c>
      <c r="E393" s="20" t="s">
        <v>565</v>
      </c>
      <c r="F393" s="100" t="s">
        <v>540</v>
      </c>
      <c r="G393" s="101">
        <v>60</v>
      </c>
      <c r="H393" s="101">
        <v>1</v>
      </c>
      <c r="I393" s="101">
        <v>0.6</v>
      </c>
      <c r="J393" s="101">
        <v>2</v>
      </c>
      <c r="K393" s="88">
        <v>2</v>
      </c>
    </row>
    <row r="394" spans="1:11" ht="12.75">
      <c r="A394" s="20"/>
      <c r="B394" s="20" t="s">
        <v>502</v>
      </c>
      <c r="C394" s="20" t="s">
        <v>503</v>
      </c>
      <c r="D394" s="20" t="s">
        <v>504</v>
      </c>
      <c r="E394" s="20" t="s">
        <v>565</v>
      </c>
      <c r="F394" s="100" t="s">
        <v>505</v>
      </c>
      <c r="G394" s="101">
        <v>60</v>
      </c>
      <c r="H394" s="101">
        <v>13</v>
      </c>
      <c r="I394" s="101">
        <v>6.7</v>
      </c>
      <c r="J394" s="101">
        <v>27</v>
      </c>
      <c r="K394" s="88">
        <v>18</v>
      </c>
    </row>
    <row r="395" spans="1:11" ht="12.75">
      <c r="A395" s="20"/>
      <c r="B395" s="20" t="s">
        <v>502</v>
      </c>
      <c r="C395" s="20" t="s">
        <v>503</v>
      </c>
      <c r="D395" s="20" t="s">
        <v>538</v>
      </c>
      <c r="E395" s="20" t="s">
        <v>565</v>
      </c>
      <c r="F395" s="100" t="s">
        <v>505</v>
      </c>
      <c r="G395" s="101">
        <v>63</v>
      </c>
      <c r="H395" s="101">
        <v>6</v>
      </c>
      <c r="I395" s="101">
        <v>9.6</v>
      </c>
      <c r="J395" s="101">
        <v>48</v>
      </c>
      <c r="K395" s="88">
        <v>40</v>
      </c>
    </row>
    <row r="396" spans="1:11" ht="12.75">
      <c r="A396" s="20"/>
      <c r="B396" s="20" t="s">
        <v>502</v>
      </c>
      <c r="C396" s="20" t="s">
        <v>503</v>
      </c>
      <c r="D396" s="20" t="s">
        <v>538</v>
      </c>
      <c r="E396" s="20" t="s">
        <v>565</v>
      </c>
      <c r="F396" s="100" t="s">
        <v>505</v>
      </c>
      <c r="G396" s="101">
        <v>63</v>
      </c>
      <c r="H396" s="101">
        <v>8</v>
      </c>
      <c r="I396" s="101">
        <v>8.4</v>
      </c>
      <c r="J396" s="101">
        <v>43</v>
      </c>
      <c r="K396" s="88">
        <v>36</v>
      </c>
    </row>
    <row r="397" spans="1:11" ht="12.75">
      <c r="A397" s="20"/>
      <c r="B397" s="20" t="s">
        <v>502</v>
      </c>
      <c r="C397" s="20" t="s">
        <v>503</v>
      </c>
      <c r="D397" s="20" t="s">
        <v>538</v>
      </c>
      <c r="E397" s="20" t="s">
        <v>565</v>
      </c>
      <c r="F397" s="100" t="s">
        <v>540</v>
      </c>
      <c r="G397" s="101">
        <v>64</v>
      </c>
      <c r="H397" s="101">
        <v>4</v>
      </c>
      <c r="I397" s="101">
        <v>1.6</v>
      </c>
      <c r="J397" s="101">
        <v>8</v>
      </c>
      <c r="K397" s="88">
        <v>5</v>
      </c>
    </row>
    <row r="398" spans="1:11" ht="12.75">
      <c r="A398" s="20"/>
      <c r="B398" s="20" t="s">
        <v>502</v>
      </c>
      <c r="C398" s="20" t="s">
        <v>503</v>
      </c>
      <c r="D398" s="20" t="s">
        <v>538</v>
      </c>
      <c r="E398" s="20" t="s">
        <v>565</v>
      </c>
      <c r="F398" s="100" t="s">
        <v>508</v>
      </c>
      <c r="G398" s="101">
        <v>67</v>
      </c>
      <c r="H398" s="101">
        <v>1</v>
      </c>
      <c r="I398" s="101">
        <v>8.3</v>
      </c>
      <c r="J398" s="101">
        <v>41</v>
      </c>
      <c r="K398" s="88">
        <v>35</v>
      </c>
    </row>
    <row r="399" spans="1:11" ht="12.75">
      <c r="A399" s="20"/>
      <c r="B399" s="20" t="s">
        <v>502</v>
      </c>
      <c r="C399" s="20" t="s">
        <v>503</v>
      </c>
      <c r="D399" s="20" t="s">
        <v>538</v>
      </c>
      <c r="E399" s="20" t="s">
        <v>565</v>
      </c>
      <c r="F399" s="100" t="s">
        <v>508</v>
      </c>
      <c r="G399" s="101">
        <v>69</v>
      </c>
      <c r="H399" s="101">
        <v>13</v>
      </c>
      <c r="I399" s="101">
        <v>1</v>
      </c>
      <c r="J399" s="101">
        <v>3</v>
      </c>
      <c r="K399" s="88">
        <v>2</v>
      </c>
    </row>
    <row r="400" spans="1:11" ht="12.75">
      <c r="A400" s="20"/>
      <c r="B400" s="20" t="s">
        <v>502</v>
      </c>
      <c r="C400" s="20" t="s">
        <v>503</v>
      </c>
      <c r="D400" s="20" t="s">
        <v>538</v>
      </c>
      <c r="E400" s="20" t="s">
        <v>565</v>
      </c>
      <c r="F400" s="100" t="s">
        <v>568</v>
      </c>
      <c r="G400" s="101">
        <v>72</v>
      </c>
      <c r="H400" s="101">
        <v>2</v>
      </c>
      <c r="I400" s="101">
        <v>1.1</v>
      </c>
      <c r="J400" s="101">
        <v>6</v>
      </c>
      <c r="K400" s="88">
        <v>4</v>
      </c>
    </row>
    <row r="401" spans="1:11" ht="12.75">
      <c r="A401" s="20"/>
      <c r="B401" s="20" t="s">
        <v>502</v>
      </c>
      <c r="C401" s="20" t="s">
        <v>503</v>
      </c>
      <c r="D401" s="20" t="s">
        <v>539</v>
      </c>
      <c r="E401" s="20" t="s">
        <v>565</v>
      </c>
      <c r="F401" s="100" t="s">
        <v>505</v>
      </c>
      <c r="G401" s="101">
        <v>74</v>
      </c>
      <c r="H401" s="101">
        <v>1</v>
      </c>
      <c r="I401" s="101">
        <v>1.6</v>
      </c>
      <c r="J401" s="101">
        <v>7</v>
      </c>
      <c r="K401" s="88">
        <v>3</v>
      </c>
    </row>
    <row r="402" spans="1:11" ht="12.75">
      <c r="A402" s="20"/>
      <c r="B402" s="20" t="s">
        <v>502</v>
      </c>
      <c r="C402" s="20" t="s">
        <v>503</v>
      </c>
      <c r="D402" s="20" t="s">
        <v>539</v>
      </c>
      <c r="E402" s="20" t="s">
        <v>565</v>
      </c>
      <c r="F402" s="100" t="s">
        <v>508</v>
      </c>
      <c r="G402" s="101">
        <v>80</v>
      </c>
      <c r="H402" s="101">
        <v>10</v>
      </c>
      <c r="I402" s="101">
        <v>11.5</v>
      </c>
      <c r="J402" s="101">
        <v>53</v>
      </c>
      <c r="K402" s="88">
        <v>46</v>
      </c>
    </row>
    <row r="403" spans="1:11" ht="12.75">
      <c r="A403" s="20"/>
      <c r="B403" s="20" t="s">
        <v>502</v>
      </c>
      <c r="C403" s="20" t="s">
        <v>503</v>
      </c>
      <c r="D403" s="20" t="s">
        <v>539</v>
      </c>
      <c r="E403" s="20" t="s">
        <v>565</v>
      </c>
      <c r="F403" s="100" t="s">
        <v>508</v>
      </c>
      <c r="G403" s="101">
        <v>82</v>
      </c>
      <c r="H403" s="101">
        <v>5</v>
      </c>
      <c r="I403" s="101">
        <v>11.5</v>
      </c>
      <c r="J403" s="101">
        <v>51</v>
      </c>
      <c r="K403" s="88">
        <v>42</v>
      </c>
    </row>
    <row r="404" spans="1:11" ht="12.75">
      <c r="A404" s="20"/>
      <c r="B404" s="20" t="s">
        <v>502</v>
      </c>
      <c r="C404" s="20" t="s">
        <v>506</v>
      </c>
      <c r="D404" s="20" t="s">
        <v>535</v>
      </c>
      <c r="E404" s="20" t="s">
        <v>565</v>
      </c>
      <c r="F404" s="100" t="s">
        <v>505</v>
      </c>
      <c r="G404" s="158">
        <v>69</v>
      </c>
      <c r="H404" s="158">
        <v>1</v>
      </c>
      <c r="I404" s="208">
        <v>10</v>
      </c>
      <c r="J404" s="100">
        <v>50</v>
      </c>
      <c r="K404" s="100">
        <v>30</v>
      </c>
    </row>
    <row r="405" spans="1:11" ht="12.75">
      <c r="A405" s="20"/>
      <c r="B405" s="20" t="s">
        <v>502</v>
      </c>
      <c r="C405" s="20" t="s">
        <v>506</v>
      </c>
      <c r="D405" s="20" t="s">
        <v>535</v>
      </c>
      <c r="E405" s="20" t="s">
        <v>565</v>
      </c>
      <c r="F405" s="100" t="s">
        <v>505</v>
      </c>
      <c r="G405" s="158">
        <v>69</v>
      </c>
      <c r="H405" s="158">
        <v>4</v>
      </c>
      <c r="I405" s="208">
        <v>11</v>
      </c>
      <c r="J405" s="100">
        <v>55</v>
      </c>
      <c r="K405" s="100">
        <v>40</v>
      </c>
    </row>
    <row r="406" spans="1:11" ht="12.75">
      <c r="A406" s="20"/>
      <c r="B406" s="20" t="s">
        <v>502</v>
      </c>
      <c r="C406" s="20" t="s">
        <v>506</v>
      </c>
      <c r="D406" s="20" t="s">
        <v>560</v>
      </c>
      <c r="E406" s="20" t="s">
        <v>565</v>
      </c>
      <c r="F406" s="100" t="s">
        <v>505</v>
      </c>
      <c r="G406" s="158">
        <v>101</v>
      </c>
      <c r="H406" s="158">
        <v>13</v>
      </c>
      <c r="I406" s="208">
        <v>1.2</v>
      </c>
      <c r="J406" s="100">
        <v>6</v>
      </c>
      <c r="K406" s="100">
        <v>4</v>
      </c>
    </row>
    <row r="407" spans="1:11" ht="12.75">
      <c r="A407" s="20"/>
      <c r="B407" s="20" t="s">
        <v>502</v>
      </c>
      <c r="C407" s="20" t="s">
        <v>506</v>
      </c>
      <c r="D407" s="20" t="s">
        <v>560</v>
      </c>
      <c r="E407" s="20" t="s">
        <v>565</v>
      </c>
      <c r="F407" s="100" t="s">
        <v>505</v>
      </c>
      <c r="G407" s="158">
        <v>101</v>
      </c>
      <c r="H407" s="158">
        <v>7</v>
      </c>
      <c r="I407" s="208">
        <v>2.8</v>
      </c>
      <c r="J407" s="100">
        <v>15</v>
      </c>
      <c r="K407" s="100">
        <v>10</v>
      </c>
    </row>
    <row r="408" spans="1:11" ht="12.75">
      <c r="A408" s="20"/>
      <c r="B408" s="20" t="s">
        <v>502</v>
      </c>
      <c r="C408" s="20" t="s">
        <v>506</v>
      </c>
      <c r="D408" s="20" t="s">
        <v>560</v>
      </c>
      <c r="E408" s="20" t="s">
        <v>565</v>
      </c>
      <c r="F408" s="100" t="s">
        <v>505</v>
      </c>
      <c r="G408" s="158">
        <v>106</v>
      </c>
      <c r="H408" s="158">
        <v>5</v>
      </c>
      <c r="I408" s="208">
        <v>14</v>
      </c>
      <c r="J408" s="100">
        <v>70</v>
      </c>
      <c r="K408" s="100">
        <v>50</v>
      </c>
    </row>
    <row r="409" spans="1:11" ht="12.75">
      <c r="A409" s="20"/>
      <c r="B409" s="20" t="s">
        <v>502</v>
      </c>
      <c r="C409" s="20" t="s">
        <v>506</v>
      </c>
      <c r="D409" s="20" t="s">
        <v>535</v>
      </c>
      <c r="E409" s="20" t="s">
        <v>565</v>
      </c>
      <c r="F409" s="100" t="s">
        <v>505</v>
      </c>
      <c r="G409" s="158">
        <v>108</v>
      </c>
      <c r="H409" s="158">
        <v>1</v>
      </c>
      <c r="I409" s="208">
        <v>7.5</v>
      </c>
      <c r="J409" s="100">
        <v>40</v>
      </c>
      <c r="K409" s="100">
        <v>25</v>
      </c>
    </row>
    <row r="410" spans="1:11" ht="12.75">
      <c r="A410" s="20"/>
      <c r="B410" s="20" t="s">
        <v>502</v>
      </c>
      <c r="C410" s="20" t="s">
        <v>506</v>
      </c>
      <c r="D410" s="20" t="s">
        <v>535</v>
      </c>
      <c r="E410" s="20" t="s">
        <v>565</v>
      </c>
      <c r="F410" s="100" t="s">
        <v>505</v>
      </c>
      <c r="G410" s="158">
        <v>109</v>
      </c>
      <c r="H410" s="158">
        <v>1</v>
      </c>
      <c r="I410" s="208">
        <v>1.4</v>
      </c>
      <c r="J410" s="100">
        <v>10</v>
      </c>
      <c r="K410" s="100">
        <v>7</v>
      </c>
    </row>
    <row r="411" spans="1:11" ht="12.75">
      <c r="A411" s="20"/>
      <c r="B411" s="20" t="s">
        <v>502</v>
      </c>
      <c r="C411" s="20" t="s">
        <v>506</v>
      </c>
      <c r="D411" s="20" t="s">
        <v>535</v>
      </c>
      <c r="E411" s="20" t="s">
        <v>565</v>
      </c>
      <c r="F411" s="100" t="s">
        <v>505</v>
      </c>
      <c r="G411" s="158">
        <v>109</v>
      </c>
      <c r="H411" s="158">
        <v>4</v>
      </c>
      <c r="I411" s="208">
        <v>18</v>
      </c>
      <c r="J411" s="100">
        <v>90</v>
      </c>
      <c r="K411" s="100">
        <v>70</v>
      </c>
    </row>
    <row r="412" spans="1:11" ht="12.75">
      <c r="A412" s="20"/>
      <c r="B412" s="20" t="s">
        <v>502</v>
      </c>
      <c r="C412" s="20" t="s">
        <v>547</v>
      </c>
      <c r="D412" s="20" t="s">
        <v>526</v>
      </c>
      <c r="E412" s="20" t="s">
        <v>565</v>
      </c>
      <c r="F412" s="100" t="s">
        <v>485</v>
      </c>
      <c r="G412" s="177">
        <v>28</v>
      </c>
      <c r="H412" s="213" t="s">
        <v>569</v>
      </c>
      <c r="I412" s="178">
        <v>18.7</v>
      </c>
      <c r="J412" s="176">
        <v>90</v>
      </c>
      <c r="K412" s="174">
        <v>50</v>
      </c>
    </row>
    <row r="413" spans="1:11" ht="12.75">
      <c r="A413" s="20"/>
      <c r="B413" s="20" t="s">
        <v>502</v>
      </c>
      <c r="C413" s="20" t="s">
        <v>547</v>
      </c>
      <c r="D413" s="20" t="s">
        <v>527</v>
      </c>
      <c r="E413" s="20" t="s">
        <v>565</v>
      </c>
      <c r="F413" s="100" t="s">
        <v>485</v>
      </c>
      <c r="G413" s="177">
        <v>35</v>
      </c>
      <c r="H413" s="213" t="s">
        <v>570</v>
      </c>
      <c r="I413" s="178">
        <v>18.6</v>
      </c>
      <c r="J413" s="176">
        <v>70</v>
      </c>
      <c r="K413" s="174">
        <v>30</v>
      </c>
    </row>
    <row r="414" spans="1:11" ht="12.75">
      <c r="A414" s="20"/>
      <c r="B414" s="20" t="s">
        <v>502</v>
      </c>
      <c r="C414" s="20" t="s">
        <v>547</v>
      </c>
      <c r="D414" s="20" t="s">
        <v>527</v>
      </c>
      <c r="E414" s="20" t="s">
        <v>565</v>
      </c>
      <c r="F414" s="100" t="s">
        <v>485</v>
      </c>
      <c r="G414" s="177">
        <v>43</v>
      </c>
      <c r="H414" s="213" t="s">
        <v>571</v>
      </c>
      <c r="I414" s="178">
        <v>29.5</v>
      </c>
      <c r="J414" s="176">
        <v>120</v>
      </c>
      <c r="K414" s="174">
        <v>50</v>
      </c>
    </row>
    <row r="415" spans="1:11" ht="12.75">
      <c r="A415" s="20"/>
      <c r="B415" s="20" t="s">
        <v>502</v>
      </c>
      <c r="C415" s="20" t="s">
        <v>547</v>
      </c>
      <c r="D415" s="20" t="s">
        <v>528</v>
      </c>
      <c r="E415" s="20" t="s">
        <v>565</v>
      </c>
      <c r="F415" s="100" t="s">
        <v>485</v>
      </c>
      <c r="G415" s="177">
        <v>49</v>
      </c>
      <c r="H415" s="214" t="s">
        <v>572</v>
      </c>
      <c r="I415" s="178">
        <f>15.9+8.5</f>
        <v>24.4</v>
      </c>
      <c r="J415" s="176">
        <v>110</v>
      </c>
      <c r="K415" s="174">
        <v>55</v>
      </c>
    </row>
    <row r="416" spans="1:11" ht="12.75">
      <c r="A416" s="20"/>
      <c r="B416" s="20" t="s">
        <v>502</v>
      </c>
      <c r="C416" s="20" t="s">
        <v>547</v>
      </c>
      <c r="D416" s="20" t="s">
        <v>527</v>
      </c>
      <c r="E416" s="20" t="s">
        <v>565</v>
      </c>
      <c r="F416" s="100" t="s">
        <v>485</v>
      </c>
      <c r="G416" s="177">
        <v>57</v>
      </c>
      <c r="H416" s="215" t="s">
        <v>573</v>
      </c>
      <c r="I416" s="178">
        <f>13.5+5.1+3.2</f>
        <v>21.8</v>
      </c>
      <c r="J416" s="176">
        <v>110</v>
      </c>
      <c r="K416" s="174">
        <v>65</v>
      </c>
    </row>
    <row r="417" spans="1:11" ht="12.75">
      <c r="A417" s="20"/>
      <c r="B417" s="20" t="s">
        <v>502</v>
      </c>
      <c r="C417" s="20" t="s">
        <v>509</v>
      </c>
      <c r="D417" s="20" t="s">
        <v>529</v>
      </c>
      <c r="E417" s="20" t="s">
        <v>565</v>
      </c>
      <c r="F417" s="100" t="s">
        <v>486</v>
      </c>
      <c r="G417" s="177">
        <v>47</v>
      </c>
      <c r="H417" s="100">
        <v>18</v>
      </c>
      <c r="I417" s="216">
        <v>3.6</v>
      </c>
      <c r="J417" s="181">
        <v>18</v>
      </c>
      <c r="K417" s="217">
        <v>15</v>
      </c>
    </row>
    <row r="418" spans="1:11" ht="12.75">
      <c r="A418" s="20"/>
      <c r="B418" s="20" t="s">
        <v>502</v>
      </c>
      <c r="C418" s="20" t="s">
        <v>509</v>
      </c>
      <c r="D418" s="20" t="s">
        <v>511</v>
      </c>
      <c r="E418" s="20" t="s">
        <v>565</v>
      </c>
      <c r="F418" s="100" t="s">
        <v>505</v>
      </c>
      <c r="G418" s="177">
        <v>73</v>
      </c>
      <c r="H418" s="100">
        <v>14</v>
      </c>
      <c r="I418" s="216">
        <v>8.2</v>
      </c>
      <c r="J418" s="181">
        <v>40</v>
      </c>
      <c r="K418" s="217">
        <v>35</v>
      </c>
    </row>
    <row r="419" spans="1:11" ht="12.75">
      <c r="A419" s="20"/>
      <c r="B419" s="20" t="s">
        <v>502</v>
      </c>
      <c r="C419" s="20" t="s">
        <v>509</v>
      </c>
      <c r="D419" s="20" t="s">
        <v>511</v>
      </c>
      <c r="E419" s="20" t="s">
        <v>565</v>
      </c>
      <c r="F419" s="100" t="s">
        <v>505</v>
      </c>
      <c r="G419" s="177">
        <v>74</v>
      </c>
      <c r="H419" s="100">
        <v>8</v>
      </c>
      <c r="I419" s="216">
        <v>5</v>
      </c>
      <c r="J419" s="181">
        <v>25</v>
      </c>
      <c r="K419" s="217">
        <v>20</v>
      </c>
    </row>
    <row r="420" spans="1:11" ht="12.75">
      <c r="A420" s="20"/>
      <c r="B420" s="20" t="s">
        <v>502</v>
      </c>
      <c r="C420" s="20" t="s">
        <v>512</v>
      </c>
      <c r="D420" s="20" t="s">
        <v>513</v>
      </c>
      <c r="E420" s="20" t="s">
        <v>565</v>
      </c>
      <c r="F420" s="90" t="s">
        <v>508</v>
      </c>
      <c r="G420" s="218">
        <v>1</v>
      </c>
      <c r="H420" s="219">
        <v>3</v>
      </c>
      <c r="I420" s="220">
        <v>1.7</v>
      </c>
      <c r="J420" s="221">
        <v>8</v>
      </c>
      <c r="K420" s="221">
        <v>5</v>
      </c>
    </row>
    <row r="421" spans="1:11" ht="12.75">
      <c r="A421" s="20"/>
      <c r="B421" s="20" t="s">
        <v>502</v>
      </c>
      <c r="C421" s="20" t="s">
        <v>512</v>
      </c>
      <c r="D421" s="20" t="s">
        <v>513</v>
      </c>
      <c r="E421" s="20" t="s">
        <v>565</v>
      </c>
      <c r="F421" s="90" t="s">
        <v>508</v>
      </c>
      <c r="G421" s="218">
        <v>2</v>
      </c>
      <c r="H421" s="219">
        <v>6</v>
      </c>
      <c r="I421" s="220">
        <v>2.7</v>
      </c>
      <c r="J421" s="221">
        <v>12</v>
      </c>
      <c r="K421" s="221">
        <v>8</v>
      </c>
    </row>
    <row r="422" spans="1:11" ht="12.75">
      <c r="A422" s="20"/>
      <c r="B422" s="20" t="s">
        <v>502</v>
      </c>
      <c r="C422" s="20" t="s">
        <v>512</v>
      </c>
      <c r="D422" s="20" t="s">
        <v>515</v>
      </c>
      <c r="E422" s="20" t="s">
        <v>565</v>
      </c>
      <c r="F422" s="90" t="s">
        <v>505</v>
      </c>
      <c r="G422" s="218">
        <v>9</v>
      </c>
      <c r="H422" s="219">
        <v>13</v>
      </c>
      <c r="I422" s="220">
        <v>2.2</v>
      </c>
      <c r="J422" s="221">
        <v>12</v>
      </c>
      <c r="K422" s="221">
        <v>10</v>
      </c>
    </row>
    <row r="423" spans="1:11" ht="12.75">
      <c r="A423" s="20"/>
      <c r="B423" s="20" t="s">
        <v>502</v>
      </c>
      <c r="C423" s="20" t="s">
        <v>512</v>
      </c>
      <c r="D423" s="20" t="s">
        <v>557</v>
      </c>
      <c r="E423" s="20" t="s">
        <v>565</v>
      </c>
      <c r="F423" s="90" t="s">
        <v>540</v>
      </c>
      <c r="G423" s="218">
        <v>20</v>
      </c>
      <c r="H423" s="222">
        <v>18</v>
      </c>
      <c r="I423" s="220">
        <v>2.2</v>
      </c>
      <c r="J423" s="221">
        <v>10</v>
      </c>
      <c r="K423" s="221">
        <v>5</v>
      </c>
    </row>
    <row r="424" spans="1:11" ht="12.75">
      <c r="A424" s="20"/>
      <c r="B424" s="20" t="s">
        <v>502</v>
      </c>
      <c r="C424" s="20" t="s">
        <v>512</v>
      </c>
      <c r="D424" s="20" t="s">
        <v>557</v>
      </c>
      <c r="E424" s="20" t="s">
        <v>565</v>
      </c>
      <c r="F424" s="90" t="s">
        <v>186</v>
      </c>
      <c r="G424" s="218">
        <v>20</v>
      </c>
      <c r="H424" s="222">
        <v>20</v>
      </c>
      <c r="I424" s="220">
        <v>2.2</v>
      </c>
      <c r="J424" s="221">
        <v>10</v>
      </c>
      <c r="K424" s="221">
        <v>5</v>
      </c>
    </row>
    <row r="425" spans="1:11" ht="12.75">
      <c r="A425" s="20"/>
      <c r="B425" s="20" t="s">
        <v>502</v>
      </c>
      <c r="C425" s="20" t="s">
        <v>512</v>
      </c>
      <c r="D425" s="20" t="s">
        <v>557</v>
      </c>
      <c r="E425" s="20" t="s">
        <v>565</v>
      </c>
      <c r="F425" s="90" t="s">
        <v>505</v>
      </c>
      <c r="G425" s="218">
        <v>21</v>
      </c>
      <c r="H425" s="223" t="s">
        <v>574</v>
      </c>
      <c r="I425" s="220">
        <v>9.6</v>
      </c>
      <c r="J425" s="221">
        <v>50</v>
      </c>
      <c r="K425" s="221">
        <v>40</v>
      </c>
    </row>
    <row r="426" spans="1:11" ht="12.75">
      <c r="A426" s="20"/>
      <c r="B426" s="20" t="s">
        <v>502</v>
      </c>
      <c r="C426" s="20" t="s">
        <v>512</v>
      </c>
      <c r="D426" s="20" t="s">
        <v>554</v>
      </c>
      <c r="E426" s="20" t="s">
        <v>565</v>
      </c>
      <c r="F426" s="90" t="s">
        <v>508</v>
      </c>
      <c r="G426" s="218">
        <v>22</v>
      </c>
      <c r="H426" s="222">
        <v>2</v>
      </c>
      <c r="I426" s="220">
        <v>1.5</v>
      </c>
      <c r="J426" s="221">
        <v>8</v>
      </c>
      <c r="K426" s="221">
        <v>6</v>
      </c>
    </row>
    <row r="427" spans="1:11" ht="12.75">
      <c r="A427" s="20"/>
      <c r="B427" s="20" t="s">
        <v>502</v>
      </c>
      <c r="C427" s="20" t="s">
        <v>512</v>
      </c>
      <c r="D427" s="20" t="s">
        <v>554</v>
      </c>
      <c r="E427" s="20" t="s">
        <v>565</v>
      </c>
      <c r="F427" s="90" t="s">
        <v>540</v>
      </c>
      <c r="G427" s="218">
        <v>22</v>
      </c>
      <c r="H427" s="219">
        <v>7</v>
      </c>
      <c r="I427" s="220">
        <v>1</v>
      </c>
      <c r="J427" s="221">
        <v>5</v>
      </c>
      <c r="K427" s="221">
        <v>4</v>
      </c>
    </row>
    <row r="428" spans="1:11" ht="12.75">
      <c r="A428" s="20"/>
      <c r="B428" s="20" t="s">
        <v>502</v>
      </c>
      <c r="C428" s="20" t="s">
        <v>512</v>
      </c>
      <c r="D428" s="20" t="s">
        <v>554</v>
      </c>
      <c r="E428" s="20" t="s">
        <v>565</v>
      </c>
      <c r="F428" s="90" t="s">
        <v>505</v>
      </c>
      <c r="G428" s="218">
        <v>22</v>
      </c>
      <c r="H428" s="222">
        <v>8</v>
      </c>
      <c r="I428" s="220">
        <v>2</v>
      </c>
      <c r="J428" s="221">
        <v>5</v>
      </c>
      <c r="K428" s="221">
        <v>4</v>
      </c>
    </row>
    <row r="429" spans="1:11" ht="12.75">
      <c r="A429" s="20"/>
      <c r="B429" s="20" t="s">
        <v>502</v>
      </c>
      <c r="C429" s="20" t="s">
        <v>512</v>
      </c>
      <c r="D429" s="20" t="s">
        <v>554</v>
      </c>
      <c r="E429" s="20" t="s">
        <v>565</v>
      </c>
      <c r="F429" s="90" t="s">
        <v>505</v>
      </c>
      <c r="G429" s="218">
        <v>23</v>
      </c>
      <c r="H429" s="222">
        <v>1</v>
      </c>
      <c r="I429" s="220">
        <v>3.7</v>
      </c>
      <c r="J429" s="221">
        <v>16</v>
      </c>
      <c r="K429" s="221">
        <v>14</v>
      </c>
    </row>
    <row r="430" spans="1:11" ht="12.75">
      <c r="A430" s="20"/>
      <c r="B430" s="20" t="s">
        <v>502</v>
      </c>
      <c r="C430" s="20" t="s">
        <v>512</v>
      </c>
      <c r="D430" s="20" t="s">
        <v>554</v>
      </c>
      <c r="E430" s="20" t="s">
        <v>565</v>
      </c>
      <c r="F430" s="90" t="s">
        <v>505</v>
      </c>
      <c r="G430" s="218">
        <v>23</v>
      </c>
      <c r="H430" s="219" t="s">
        <v>440</v>
      </c>
      <c r="I430" s="220">
        <v>7.9</v>
      </c>
      <c r="J430" s="221">
        <v>40</v>
      </c>
      <c r="K430" s="221">
        <v>35</v>
      </c>
    </row>
    <row r="431" spans="1:11" ht="12.75">
      <c r="A431" s="20"/>
      <c r="B431" s="20" t="s">
        <v>502</v>
      </c>
      <c r="C431" s="20" t="s">
        <v>512</v>
      </c>
      <c r="D431" s="20" t="s">
        <v>554</v>
      </c>
      <c r="E431" s="20" t="s">
        <v>565</v>
      </c>
      <c r="F431" s="90" t="s">
        <v>505</v>
      </c>
      <c r="G431" s="218">
        <v>24</v>
      </c>
      <c r="H431" s="219">
        <v>1.2</v>
      </c>
      <c r="I431" s="220">
        <v>11.1</v>
      </c>
      <c r="J431" s="221">
        <v>55</v>
      </c>
      <c r="K431" s="221">
        <v>45</v>
      </c>
    </row>
    <row r="432" spans="1:11" ht="12.75">
      <c r="A432" s="20"/>
      <c r="B432" s="20" t="s">
        <v>502</v>
      </c>
      <c r="C432" s="20" t="s">
        <v>512</v>
      </c>
      <c r="D432" s="20" t="s">
        <v>557</v>
      </c>
      <c r="E432" s="20" t="s">
        <v>565</v>
      </c>
      <c r="F432" s="90" t="s">
        <v>505</v>
      </c>
      <c r="G432" s="218">
        <v>25</v>
      </c>
      <c r="H432" s="219">
        <v>1.2</v>
      </c>
      <c r="I432" s="220">
        <v>3.3</v>
      </c>
      <c r="J432" s="221">
        <v>15</v>
      </c>
      <c r="K432" s="221">
        <v>10</v>
      </c>
    </row>
    <row r="433" spans="1:11" ht="12.75">
      <c r="A433" s="20"/>
      <c r="B433" s="20" t="s">
        <v>502</v>
      </c>
      <c r="C433" s="20" t="s">
        <v>512</v>
      </c>
      <c r="D433" s="20" t="s">
        <v>557</v>
      </c>
      <c r="E433" s="20" t="s">
        <v>565</v>
      </c>
      <c r="F433" s="90" t="s">
        <v>505</v>
      </c>
      <c r="G433" s="218">
        <v>28</v>
      </c>
      <c r="H433" s="219">
        <v>1</v>
      </c>
      <c r="I433" s="220">
        <v>2.5</v>
      </c>
      <c r="J433" s="221">
        <v>12</v>
      </c>
      <c r="K433" s="221">
        <v>9</v>
      </c>
    </row>
    <row r="434" spans="1:11" ht="12.75">
      <c r="A434" s="20"/>
      <c r="B434" s="20" t="s">
        <v>502</v>
      </c>
      <c r="C434" s="20" t="s">
        <v>512</v>
      </c>
      <c r="D434" s="20" t="s">
        <v>557</v>
      </c>
      <c r="E434" s="20" t="s">
        <v>565</v>
      </c>
      <c r="F434" s="90" t="s">
        <v>505</v>
      </c>
      <c r="G434" s="218">
        <v>28</v>
      </c>
      <c r="H434" s="219" t="s">
        <v>116</v>
      </c>
      <c r="I434" s="220">
        <v>2</v>
      </c>
      <c r="J434" s="221">
        <v>10</v>
      </c>
      <c r="K434" s="221">
        <v>8</v>
      </c>
    </row>
    <row r="435" spans="1:11" ht="12.75">
      <c r="A435" s="20"/>
      <c r="B435" s="20" t="s">
        <v>502</v>
      </c>
      <c r="C435" s="20" t="s">
        <v>512</v>
      </c>
      <c r="D435" s="20" t="s">
        <v>514</v>
      </c>
      <c r="E435" s="20" t="s">
        <v>565</v>
      </c>
      <c r="F435" s="90" t="s">
        <v>551</v>
      </c>
      <c r="G435" s="218">
        <v>32</v>
      </c>
      <c r="H435" s="219">
        <v>13</v>
      </c>
      <c r="I435" s="220">
        <v>2.5</v>
      </c>
      <c r="J435" s="221">
        <v>10</v>
      </c>
      <c r="K435" s="221">
        <v>5</v>
      </c>
    </row>
    <row r="436" spans="1:11" ht="12.75">
      <c r="A436" s="20"/>
      <c r="B436" s="20" t="s">
        <v>502</v>
      </c>
      <c r="C436" s="20" t="s">
        <v>512</v>
      </c>
      <c r="D436" s="20" t="s">
        <v>514</v>
      </c>
      <c r="E436" s="20" t="s">
        <v>565</v>
      </c>
      <c r="F436" s="90" t="s">
        <v>508</v>
      </c>
      <c r="G436" s="218">
        <v>33</v>
      </c>
      <c r="H436" s="219">
        <v>12</v>
      </c>
      <c r="I436" s="220">
        <v>3.2</v>
      </c>
      <c r="J436" s="221">
        <v>16</v>
      </c>
      <c r="K436" s="221">
        <v>10</v>
      </c>
    </row>
    <row r="437" spans="1:11" ht="12.75">
      <c r="A437" s="20"/>
      <c r="B437" s="20" t="s">
        <v>502</v>
      </c>
      <c r="C437" s="20" t="s">
        <v>512</v>
      </c>
      <c r="D437" s="20" t="s">
        <v>514</v>
      </c>
      <c r="E437" s="20" t="s">
        <v>565</v>
      </c>
      <c r="F437" s="90" t="s">
        <v>505</v>
      </c>
      <c r="G437" s="218">
        <v>33</v>
      </c>
      <c r="H437" s="219">
        <v>25.37</v>
      </c>
      <c r="I437" s="220">
        <v>3</v>
      </c>
      <c r="J437" s="221">
        <v>16</v>
      </c>
      <c r="K437" s="221">
        <v>10</v>
      </c>
    </row>
    <row r="438" spans="1:11" ht="14.25" customHeight="1">
      <c r="A438" s="20"/>
      <c r="B438" s="20" t="s">
        <v>502</v>
      </c>
      <c r="C438" s="20" t="s">
        <v>512</v>
      </c>
      <c r="D438" s="20" t="s">
        <v>514</v>
      </c>
      <c r="E438" s="20" t="s">
        <v>565</v>
      </c>
      <c r="F438" s="90" t="s">
        <v>505</v>
      </c>
      <c r="G438" s="218">
        <v>34</v>
      </c>
      <c r="H438" s="219" t="s">
        <v>575</v>
      </c>
      <c r="I438" s="220">
        <v>8.7</v>
      </c>
      <c r="J438" s="221">
        <v>40</v>
      </c>
      <c r="K438" s="221">
        <v>30</v>
      </c>
    </row>
    <row r="439" spans="1:11" ht="12.75">
      <c r="A439" s="20"/>
      <c r="B439" s="20" t="s">
        <v>502</v>
      </c>
      <c r="C439" s="20" t="s">
        <v>512</v>
      </c>
      <c r="D439" s="20" t="s">
        <v>514</v>
      </c>
      <c r="E439" s="20" t="s">
        <v>565</v>
      </c>
      <c r="F439" s="90" t="s">
        <v>508</v>
      </c>
      <c r="G439" s="218">
        <v>35</v>
      </c>
      <c r="H439" s="219">
        <v>1</v>
      </c>
      <c r="I439" s="220">
        <v>9.4</v>
      </c>
      <c r="J439" s="221">
        <v>50</v>
      </c>
      <c r="K439" s="221">
        <v>30</v>
      </c>
    </row>
    <row r="440" spans="1:11" ht="12.75">
      <c r="A440" s="20"/>
      <c r="B440" s="20" t="s">
        <v>502</v>
      </c>
      <c r="C440" s="20" t="s">
        <v>512</v>
      </c>
      <c r="D440" s="20" t="s">
        <v>514</v>
      </c>
      <c r="E440" s="20" t="s">
        <v>565</v>
      </c>
      <c r="F440" s="90" t="s">
        <v>508</v>
      </c>
      <c r="G440" s="218">
        <v>35</v>
      </c>
      <c r="H440" s="219">
        <v>4</v>
      </c>
      <c r="I440" s="220">
        <v>10</v>
      </c>
      <c r="J440" s="221">
        <v>50</v>
      </c>
      <c r="K440" s="221">
        <v>30</v>
      </c>
    </row>
    <row r="441" spans="1:11" ht="12.75">
      <c r="A441" s="20"/>
      <c r="B441" s="20" t="s">
        <v>502</v>
      </c>
      <c r="C441" s="20" t="s">
        <v>512</v>
      </c>
      <c r="D441" s="20" t="s">
        <v>514</v>
      </c>
      <c r="E441" s="20" t="s">
        <v>565</v>
      </c>
      <c r="F441" s="90" t="s">
        <v>508</v>
      </c>
      <c r="G441" s="133">
        <v>35</v>
      </c>
      <c r="H441" s="224" t="s">
        <v>576</v>
      </c>
      <c r="I441" s="133">
        <v>5.5</v>
      </c>
      <c r="J441" s="133">
        <v>30</v>
      </c>
      <c r="K441" s="221">
        <v>20</v>
      </c>
    </row>
    <row r="442" spans="1:11" ht="12.75">
      <c r="A442" s="20"/>
      <c r="B442" s="20" t="s">
        <v>502</v>
      </c>
      <c r="C442" s="20" t="s">
        <v>512</v>
      </c>
      <c r="D442" s="20" t="s">
        <v>514</v>
      </c>
      <c r="E442" s="20" t="s">
        <v>565</v>
      </c>
      <c r="F442" s="90" t="s">
        <v>505</v>
      </c>
      <c r="G442" s="218">
        <v>36</v>
      </c>
      <c r="H442" s="219">
        <v>13.14</v>
      </c>
      <c r="I442" s="220">
        <v>6.1</v>
      </c>
      <c r="J442" s="221">
        <v>30</v>
      </c>
      <c r="K442" s="221">
        <v>20</v>
      </c>
    </row>
    <row r="443" spans="1:11" ht="14.25" customHeight="1">
      <c r="A443" s="20"/>
      <c r="B443" s="20" t="s">
        <v>502</v>
      </c>
      <c r="C443" s="20" t="s">
        <v>512</v>
      </c>
      <c r="D443" s="20" t="s">
        <v>514</v>
      </c>
      <c r="E443" s="20" t="s">
        <v>565</v>
      </c>
      <c r="F443" s="90" t="s">
        <v>505</v>
      </c>
      <c r="G443" s="218">
        <v>36</v>
      </c>
      <c r="H443" s="219" t="s">
        <v>577</v>
      </c>
      <c r="I443" s="220">
        <v>2.8</v>
      </c>
      <c r="J443" s="221">
        <v>15</v>
      </c>
      <c r="K443" s="221">
        <v>10</v>
      </c>
    </row>
    <row r="444" spans="1:11" ht="12.75">
      <c r="A444" s="20"/>
      <c r="B444" s="20" t="s">
        <v>502</v>
      </c>
      <c r="C444" s="20" t="s">
        <v>512</v>
      </c>
      <c r="D444" s="20" t="s">
        <v>514</v>
      </c>
      <c r="E444" s="20" t="s">
        <v>565</v>
      </c>
      <c r="F444" s="90" t="s">
        <v>505</v>
      </c>
      <c r="G444" s="218">
        <v>40</v>
      </c>
      <c r="H444" s="219">
        <v>1</v>
      </c>
      <c r="I444" s="220">
        <v>4</v>
      </c>
      <c r="J444" s="221">
        <v>20</v>
      </c>
      <c r="K444" s="221">
        <v>15</v>
      </c>
    </row>
    <row r="445" spans="1:11" ht="12.75">
      <c r="A445" s="20"/>
      <c r="B445" s="20" t="s">
        <v>502</v>
      </c>
      <c r="C445" s="20" t="s">
        <v>512</v>
      </c>
      <c r="D445" s="20" t="s">
        <v>514</v>
      </c>
      <c r="E445" s="20" t="s">
        <v>565</v>
      </c>
      <c r="F445" s="90" t="s">
        <v>532</v>
      </c>
      <c r="G445" s="218">
        <v>40</v>
      </c>
      <c r="H445" s="219">
        <v>3.4</v>
      </c>
      <c r="I445" s="220">
        <v>3.7</v>
      </c>
      <c r="J445" s="221">
        <v>20</v>
      </c>
      <c r="K445" s="221">
        <v>15</v>
      </c>
    </row>
    <row r="446" spans="1:11" ht="12.75">
      <c r="A446" s="20"/>
      <c r="B446" s="20" t="s">
        <v>502</v>
      </c>
      <c r="C446" s="20" t="s">
        <v>512</v>
      </c>
      <c r="D446" s="20" t="s">
        <v>514</v>
      </c>
      <c r="E446" s="20" t="s">
        <v>565</v>
      </c>
      <c r="F446" s="133" t="s">
        <v>505</v>
      </c>
      <c r="G446" s="218">
        <v>42</v>
      </c>
      <c r="H446" s="225">
        <v>1</v>
      </c>
      <c r="I446" s="226">
        <v>1.7</v>
      </c>
      <c r="J446" s="227">
        <v>15</v>
      </c>
      <c r="K446" s="227">
        <v>10</v>
      </c>
    </row>
    <row r="447" spans="1:11" ht="12.75">
      <c r="A447" s="20"/>
      <c r="B447" s="20" t="s">
        <v>502</v>
      </c>
      <c r="C447" s="20" t="s">
        <v>512</v>
      </c>
      <c r="D447" s="20" t="s">
        <v>514</v>
      </c>
      <c r="E447" s="20" t="s">
        <v>565</v>
      </c>
      <c r="F447" s="133" t="s">
        <v>532</v>
      </c>
      <c r="G447" s="218">
        <v>46</v>
      </c>
      <c r="H447" s="225">
        <v>1</v>
      </c>
      <c r="I447" s="226">
        <v>1.4</v>
      </c>
      <c r="J447" s="227">
        <v>7</v>
      </c>
      <c r="K447" s="227">
        <v>5</v>
      </c>
    </row>
    <row r="448" spans="1:11" ht="12.75">
      <c r="A448" s="20"/>
      <c r="B448" s="20" t="s">
        <v>502</v>
      </c>
      <c r="C448" s="20" t="s">
        <v>512</v>
      </c>
      <c r="D448" s="20" t="s">
        <v>514</v>
      </c>
      <c r="E448" s="20" t="s">
        <v>565</v>
      </c>
      <c r="F448" s="90" t="s">
        <v>505</v>
      </c>
      <c r="G448" s="218">
        <v>49</v>
      </c>
      <c r="H448" s="219">
        <v>1</v>
      </c>
      <c r="I448" s="220">
        <v>1.4</v>
      </c>
      <c r="J448" s="221">
        <v>7</v>
      </c>
      <c r="K448" s="221">
        <v>5</v>
      </c>
    </row>
    <row r="449" spans="1:11" ht="12.75">
      <c r="A449" s="20"/>
      <c r="B449" s="20" t="s">
        <v>502</v>
      </c>
      <c r="C449" s="20" t="s">
        <v>512</v>
      </c>
      <c r="D449" s="20" t="s">
        <v>514</v>
      </c>
      <c r="E449" s="20" t="s">
        <v>565</v>
      </c>
      <c r="F449" s="90" t="s">
        <v>505</v>
      </c>
      <c r="G449" s="218">
        <v>49</v>
      </c>
      <c r="H449" s="222">
        <v>2</v>
      </c>
      <c r="I449" s="220">
        <v>1.8</v>
      </c>
      <c r="J449" s="221">
        <v>10</v>
      </c>
      <c r="K449" s="221">
        <v>7</v>
      </c>
    </row>
    <row r="450" spans="1:11" ht="12.75">
      <c r="A450" s="20"/>
      <c r="B450" s="25" t="s">
        <v>502</v>
      </c>
      <c r="C450" s="25" t="s">
        <v>516</v>
      </c>
      <c r="D450" s="25" t="s">
        <v>517</v>
      </c>
      <c r="E450" s="20" t="s">
        <v>565</v>
      </c>
      <c r="F450" s="90" t="s">
        <v>505</v>
      </c>
      <c r="G450" s="218">
        <v>12</v>
      </c>
      <c r="H450" s="225">
        <v>11</v>
      </c>
      <c r="I450" s="226">
        <v>2.5</v>
      </c>
      <c r="J450" s="227">
        <v>12</v>
      </c>
      <c r="K450" s="227">
        <v>8</v>
      </c>
    </row>
    <row r="451" spans="1:11" ht="12.75">
      <c r="A451" s="20"/>
      <c r="B451" s="25" t="s">
        <v>502</v>
      </c>
      <c r="C451" s="25" t="s">
        <v>516</v>
      </c>
      <c r="D451" s="25" t="s">
        <v>517</v>
      </c>
      <c r="E451" s="20" t="s">
        <v>565</v>
      </c>
      <c r="F451" s="90" t="s">
        <v>485</v>
      </c>
      <c r="G451" s="218">
        <v>15</v>
      </c>
      <c r="H451" s="225">
        <v>3</v>
      </c>
      <c r="I451" s="226">
        <v>1.8</v>
      </c>
      <c r="J451" s="227">
        <v>9</v>
      </c>
      <c r="K451" s="227">
        <v>6</v>
      </c>
    </row>
    <row r="452" spans="1:11" ht="13.5" thickBot="1">
      <c r="A452" s="109"/>
      <c r="B452" s="110" t="s">
        <v>502</v>
      </c>
      <c r="C452" s="110" t="s">
        <v>516</v>
      </c>
      <c r="D452" s="155" t="s">
        <v>510</v>
      </c>
      <c r="E452" s="109" t="s">
        <v>565</v>
      </c>
      <c r="F452" s="228" t="s">
        <v>532</v>
      </c>
      <c r="G452" s="229">
        <v>49</v>
      </c>
      <c r="H452" s="230">
        <v>6</v>
      </c>
      <c r="I452" s="231">
        <v>3.6</v>
      </c>
      <c r="J452" s="232">
        <v>18</v>
      </c>
      <c r="K452" s="232">
        <v>15</v>
      </c>
    </row>
    <row r="453" spans="1:11" ht="13.5" thickBot="1">
      <c r="A453" s="233"/>
      <c r="B453" s="234"/>
      <c r="C453" s="234"/>
      <c r="D453" s="234"/>
      <c r="E453" s="234"/>
      <c r="F453" s="234"/>
      <c r="G453" s="234"/>
      <c r="H453" s="234"/>
      <c r="I453" s="235">
        <f>SUM(I357:I452)</f>
        <v>513.8999999999999</v>
      </c>
      <c r="J453" s="234">
        <f>SUM(J357:J452)</f>
        <v>2421</v>
      </c>
      <c r="K453" s="236">
        <f>SUM(K357:K452)</f>
        <v>1696</v>
      </c>
    </row>
    <row r="455" spans="9:11" ht="12.75">
      <c r="I455" s="237">
        <f>I453+I355+I353+I288+I67+I53+I42+I19</f>
        <v>1800.4</v>
      </c>
      <c r="J455" s="238">
        <f>J453+J355+J353+J288+J67+J53+J42+J19</f>
        <v>34744</v>
      </c>
      <c r="K455" s="238">
        <f>K453+K355+K353+K288+K67+K53+K42+K19</f>
        <v>28044</v>
      </c>
    </row>
    <row r="456" spans="1:11" ht="18">
      <c r="A456" s="504" t="s">
        <v>724</v>
      </c>
      <c r="B456" s="504"/>
      <c r="C456" s="504"/>
      <c r="D456" s="504"/>
      <c r="E456" s="504"/>
      <c r="F456" s="504"/>
      <c r="G456" s="504"/>
      <c r="H456" s="504"/>
      <c r="I456" s="504"/>
      <c r="J456" s="504"/>
      <c r="K456" s="504"/>
    </row>
  </sheetData>
  <mergeCells count="13">
    <mergeCell ref="G4:G5"/>
    <mergeCell ref="H4:H5"/>
    <mergeCell ref="I4:I5"/>
    <mergeCell ref="J4:K4"/>
    <mergeCell ref="A456:K456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L281"/>
  <sheetViews>
    <sheetView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16.28125" style="0" customWidth="1"/>
    <col min="4" max="4" width="33.421875" style="0" customWidth="1"/>
    <col min="5" max="5" width="19.28125" style="0" customWidth="1"/>
    <col min="6" max="6" width="12.28125" style="0" customWidth="1"/>
    <col min="7" max="7" width="7.421875" style="0" customWidth="1"/>
    <col min="8" max="8" width="8.421875" style="0" customWidth="1"/>
    <col min="9" max="9" width="7.421875" style="0" customWidth="1"/>
    <col min="10" max="10" width="9.57421875" style="0" customWidth="1"/>
    <col min="11" max="11" width="10.7109375" style="0" customWidth="1"/>
  </cols>
  <sheetData>
    <row r="1" spans="1:11" ht="18.75" customHeight="1">
      <c r="A1" s="426" t="s">
        <v>62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21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2.75" customHeight="1">
      <c r="A3" s="443" t="s">
        <v>0</v>
      </c>
      <c r="B3" s="443" t="s">
        <v>1</v>
      </c>
      <c r="C3" s="443" t="s">
        <v>2</v>
      </c>
      <c r="D3" s="509" t="s">
        <v>11</v>
      </c>
      <c r="E3" s="443" t="s">
        <v>3</v>
      </c>
      <c r="F3" s="446" t="s">
        <v>10</v>
      </c>
      <c r="G3" s="431" t="s">
        <v>4</v>
      </c>
      <c r="H3" s="431" t="s">
        <v>5</v>
      </c>
      <c r="I3" s="431" t="s">
        <v>6</v>
      </c>
      <c r="J3" s="443" t="s">
        <v>7</v>
      </c>
      <c r="K3" s="443"/>
    </row>
    <row r="4" spans="1:11" ht="42.75" customHeight="1">
      <c r="A4" s="443"/>
      <c r="B4" s="443"/>
      <c r="C4" s="443"/>
      <c r="D4" s="445"/>
      <c r="E4" s="443"/>
      <c r="F4" s="510"/>
      <c r="G4" s="431"/>
      <c r="H4" s="431"/>
      <c r="I4" s="431"/>
      <c r="J4" s="4" t="s">
        <v>8</v>
      </c>
      <c r="K4" s="4" t="s">
        <v>9</v>
      </c>
    </row>
    <row r="5" spans="1:1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8.75">
      <c r="A6" s="451" t="s">
        <v>12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</row>
    <row r="7" spans="1:11" ht="12.75">
      <c r="A7" s="5">
        <v>1</v>
      </c>
      <c r="B7" s="5" t="s">
        <v>635</v>
      </c>
      <c r="C7" s="5" t="s">
        <v>636</v>
      </c>
      <c r="D7" s="5" t="s">
        <v>637</v>
      </c>
      <c r="E7" s="88" t="s">
        <v>584</v>
      </c>
      <c r="F7" s="88" t="s">
        <v>78</v>
      </c>
      <c r="G7" s="88">
        <v>1</v>
      </c>
      <c r="H7" s="88">
        <v>14.2</v>
      </c>
      <c r="I7" s="89">
        <v>1.6</v>
      </c>
      <c r="J7" s="88">
        <v>376</v>
      </c>
      <c r="K7" s="88">
        <v>307</v>
      </c>
    </row>
    <row r="8" spans="1:11" ht="12.75">
      <c r="A8" s="5">
        <v>2</v>
      </c>
      <c r="B8" s="5" t="s">
        <v>635</v>
      </c>
      <c r="C8" s="5" t="s">
        <v>636</v>
      </c>
      <c r="D8" s="5" t="s">
        <v>637</v>
      </c>
      <c r="E8" s="88" t="s">
        <v>584</v>
      </c>
      <c r="F8" s="88" t="s">
        <v>78</v>
      </c>
      <c r="G8" s="88">
        <v>3</v>
      </c>
      <c r="H8" s="88">
        <v>1.1</v>
      </c>
      <c r="I8" s="89">
        <v>1.7</v>
      </c>
      <c r="J8" s="88">
        <v>468</v>
      </c>
      <c r="K8" s="88">
        <v>394</v>
      </c>
    </row>
    <row r="9" spans="1:11" ht="12.75">
      <c r="A9" s="5">
        <v>3</v>
      </c>
      <c r="B9" s="5" t="s">
        <v>635</v>
      </c>
      <c r="C9" s="5" t="s">
        <v>636</v>
      </c>
      <c r="D9" s="5" t="s">
        <v>637</v>
      </c>
      <c r="E9" s="88" t="s">
        <v>584</v>
      </c>
      <c r="F9" s="88" t="s">
        <v>78</v>
      </c>
      <c r="G9" s="88">
        <v>4</v>
      </c>
      <c r="H9" s="88">
        <v>31</v>
      </c>
      <c r="I9" s="89">
        <v>1.1</v>
      </c>
      <c r="J9" s="88">
        <v>250</v>
      </c>
      <c r="K9" s="88">
        <v>203</v>
      </c>
    </row>
    <row r="10" spans="1:11" ht="12.75">
      <c r="A10" s="5">
        <v>4</v>
      </c>
      <c r="B10" s="5" t="s">
        <v>635</v>
      </c>
      <c r="C10" s="5" t="s">
        <v>636</v>
      </c>
      <c r="D10" s="5" t="s">
        <v>637</v>
      </c>
      <c r="E10" s="88" t="s">
        <v>584</v>
      </c>
      <c r="F10" s="88" t="s">
        <v>78</v>
      </c>
      <c r="G10" s="88">
        <v>18</v>
      </c>
      <c r="H10" s="90">
        <v>24.1</v>
      </c>
      <c r="I10" s="89">
        <v>2.7</v>
      </c>
      <c r="J10" s="88">
        <v>491</v>
      </c>
      <c r="K10" s="88">
        <v>411</v>
      </c>
    </row>
    <row r="11" spans="1:11" ht="12.75">
      <c r="A11" s="5">
        <v>5</v>
      </c>
      <c r="B11" s="5" t="s">
        <v>635</v>
      </c>
      <c r="C11" s="5" t="s">
        <v>636</v>
      </c>
      <c r="D11" s="5" t="s">
        <v>638</v>
      </c>
      <c r="E11" s="88" t="s">
        <v>584</v>
      </c>
      <c r="F11" s="88" t="s">
        <v>78</v>
      </c>
      <c r="G11" s="88">
        <v>31</v>
      </c>
      <c r="H11" s="88">
        <v>22.1</v>
      </c>
      <c r="I11" s="88">
        <v>1.3</v>
      </c>
      <c r="J11" s="88">
        <v>479</v>
      </c>
      <c r="K11" s="88">
        <v>407</v>
      </c>
    </row>
    <row r="12" spans="1:11" ht="12.75">
      <c r="A12" s="5">
        <v>6</v>
      </c>
      <c r="B12" s="5" t="s">
        <v>635</v>
      </c>
      <c r="C12" s="5" t="s">
        <v>636</v>
      </c>
      <c r="D12" s="5" t="s">
        <v>638</v>
      </c>
      <c r="E12" s="88" t="s">
        <v>584</v>
      </c>
      <c r="F12" s="88" t="s">
        <v>78</v>
      </c>
      <c r="G12" s="88">
        <v>32</v>
      </c>
      <c r="H12" s="265">
        <v>2</v>
      </c>
      <c r="I12" s="88">
        <v>1.7</v>
      </c>
      <c r="J12" s="88">
        <v>382</v>
      </c>
      <c r="K12" s="88">
        <v>315</v>
      </c>
    </row>
    <row r="13" spans="1:11" ht="12.75">
      <c r="A13" s="5">
        <v>7</v>
      </c>
      <c r="B13" s="5" t="s">
        <v>635</v>
      </c>
      <c r="C13" s="5" t="s">
        <v>636</v>
      </c>
      <c r="D13" s="5" t="s">
        <v>638</v>
      </c>
      <c r="E13" s="88" t="s">
        <v>584</v>
      </c>
      <c r="F13" s="88" t="s">
        <v>78</v>
      </c>
      <c r="G13" s="88">
        <v>34</v>
      </c>
      <c r="H13" s="265">
        <v>5.5</v>
      </c>
      <c r="I13" s="88">
        <v>1.6</v>
      </c>
      <c r="J13" s="88">
        <v>388</v>
      </c>
      <c r="K13" s="88">
        <v>327</v>
      </c>
    </row>
    <row r="14" spans="1:11" ht="12.75">
      <c r="A14" s="5">
        <v>8</v>
      </c>
      <c r="B14" s="5" t="s">
        <v>635</v>
      </c>
      <c r="C14" s="5" t="s">
        <v>636</v>
      </c>
      <c r="D14" s="5" t="s">
        <v>638</v>
      </c>
      <c r="E14" s="88" t="s">
        <v>584</v>
      </c>
      <c r="F14" s="88" t="s">
        <v>78</v>
      </c>
      <c r="G14" s="88">
        <v>34</v>
      </c>
      <c r="H14" s="265">
        <v>5.6</v>
      </c>
      <c r="I14" s="88">
        <v>0.6</v>
      </c>
      <c r="J14" s="88">
        <v>170</v>
      </c>
      <c r="K14" s="88">
        <v>143</v>
      </c>
    </row>
    <row r="15" spans="1:11" ht="12.75">
      <c r="A15" s="5">
        <v>9</v>
      </c>
      <c r="B15" s="5" t="s">
        <v>635</v>
      </c>
      <c r="C15" s="5" t="s">
        <v>636</v>
      </c>
      <c r="D15" s="5" t="s">
        <v>638</v>
      </c>
      <c r="E15" s="88" t="s">
        <v>584</v>
      </c>
      <c r="F15" s="88" t="s">
        <v>78</v>
      </c>
      <c r="G15" s="88">
        <v>39</v>
      </c>
      <c r="H15" s="265">
        <v>12</v>
      </c>
      <c r="I15" s="88">
        <v>2.1</v>
      </c>
      <c r="J15" s="88">
        <v>692</v>
      </c>
      <c r="K15" s="88">
        <v>582</v>
      </c>
    </row>
    <row r="16" spans="1:11" ht="12.75">
      <c r="A16" s="5">
        <v>10</v>
      </c>
      <c r="B16" s="5" t="s">
        <v>635</v>
      </c>
      <c r="C16" s="5" t="s">
        <v>636</v>
      </c>
      <c r="D16" s="5" t="s">
        <v>639</v>
      </c>
      <c r="E16" s="88" t="s">
        <v>584</v>
      </c>
      <c r="F16" s="88" t="s">
        <v>78</v>
      </c>
      <c r="G16" s="88">
        <v>44</v>
      </c>
      <c r="H16" s="265">
        <v>2.2</v>
      </c>
      <c r="I16" s="88">
        <v>3</v>
      </c>
      <c r="J16" s="88">
        <v>928</v>
      </c>
      <c r="K16" s="88">
        <v>775</v>
      </c>
    </row>
    <row r="17" spans="1:11" ht="12.75">
      <c r="A17" s="5">
        <v>11</v>
      </c>
      <c r="B17" s="5" t="s">
        <v>635</v>
      </c>
      <c r="C17" s="5" t="s">
        <v>636</v>
      </c>
      <c r="D17" s="5" t="s">
        <v>639</v>
      </c>
      <c r="E17" s="88" t="s">
        <v>584</v>
      </c>
      <c r="F17" s="88" t="s">
        <v>78</v>
      </c>
      <c r="G17" s="88">
        <v>47</v>
      </c>
      <c r="H17" s="265">
        <v>14</v>
      </c>
      <c r="I17" s="88">
        <v>1.7</v>
      </c>
      <c r="J17" s="88">
        <v>671</v>
      </c>
      <c r="K17" s="88">
        <v>549</v>
      </c>
    </row>
    <row r="18" spans="1:11" ht="12.75">
      <c r="A18" s="5">
        <v>12</v>
      </c>
      <c r="B18" s="5" t="s">
        <v>635</v>
      </c>
      <c r="C18" s="5" t="s">
        <v>636</v>
      </c>
      <c r="D18" s="5" t="s">
        <v>639</v>
      </c>
      <c r="E18" s="88" t="s">
        <v>584</v>
      </c>
      <c r="F18" s="88" t="s">
        <v>78</v>
      </c>
      <c r="G18" s="88">
        <v>51</v>
      </c>
      <c r="H18" s="265">
        <v>17.2</v>
      </c>
      <c r="I18" s="88">
        <v>1.5</v>
      </c>
      <c r="J18" s="88">
        <v>381</v>
      </c>
      <c r="K18" s="88">
        <v>330</v>
      </c>
    </row>
    <row r="19" spans="1:11" ht="12.75">
      <c r="A19" s="5">
        <v>13</v>
      </c>
      <c r="B19" s="5" t="s">
        <v>635</v>
      </c>
      <c r="C19" s="5" t="s">
        <v>636</v>
      </c>
      <c r="D19" s="5" t="s">
        <v>640</v>
      </c>
      <c r="E19" s="88" t="s">
        <v>584</v>
      </c>
      <c r="F19" s="88" t="s">
        <v>78</v>
      </c>
      <c r="G19" s="88">
        <v>55</v>
      </c>
      <c r="H19" s="265">
        <v>2.2</v>
      </c>
      <c r="I19" s="88">
        <v>0.9</v>
      </c>
      <c r="J19" s="88">
        <v>168</v>
      </c>
      <c r="K19" s="88">
        <v>140</v>
      </c>
    </row>
    <row r="20" spans="1:11" ht="12.75">
      <c r="A20" s="5">
        <v>14</v>
      </c>
      <c r="B20" s="5" t="s">
        <v>635</v>
      </c>
      <c r="C20" s="5" t="s">
        <v>636</v>
      </c>
      <c r="D20" s="5" t="s">
        <v>640</v>
      </c>
      <c r="E20" s="88" t="s">
        <v>584</v>
      </c>
      <c r="F20" s="88" t="s">
        <v>78</v>
      </c>
      <c r="G20" s="88">
        <v>57</v>
      </c>
      <c r="H20" s="265">
        <v>6</v>
      </c>
      <c r="I20" s="88">
        <v>1.4</v>
      </c>
      <c r="J20" s="88">
        <v>316</v>
      </c>
      <c r="K20" s="88">
        <v>271</v>
      </c>
    </row>
    <row r="21" spans="1:11" ht="12.75">
      <c r="A21" s="5">
        <v>15</v>
      </c>
      <c r="B21" s="5" t="s">
        <v>635</v>
      </c>
      <c r="C21" s="5" t="s">
        <v>636</v>
      </c>
      <c r="D21" s="5" t="s">
        <v>640</v>
      </c>
      <c r="E21" s="88" t="s">
        <v>584</v>
      </c>
      <c r="F21" s="88" t="s">
        <v>78</v>
      </c>
      <c r="G21" s="88">
        <v>63</v>
      </c>
      <c r="H21" s="265">
        <v>5.2</v>
      </c>
      <c r="I21" s="88">
        <v>1.5</v>
      </c>
      <c r="J21" s="88">
        <v>244</v>
      </c>
      <c r="K21" s="88">
        <v>207</v>
      </c>
    </row>
    <row r="22" spans="1:11" ht="12.75">
      <c r="A22" s="5">
        <v>16</v>
      </c>
      <c r="B22" s="5" t="s">
        <v>635</v>
      </c>
      <c r="C22" s="5" t="s">
        <v>636</v>
      </c>
      <c r="D22" s="5" t="s">
        <v>640</v>
      </c>
      <c r="E22" s="88" t="s">
        <v>584</v>
      </c>
      <c r="F22" s="88" t="s">
        <v>78</v>
      </c>
      <c r="G22" s="88">
        <v>68</v>
      </c>
      <c r="H22" s="265">
        <v>8</v>
      </c>
      <c r="I22" s="88">
        <v>1.1</v>
      </c>
      <c r="J22" s="88">
        <v>266</v>
      </c>
      <c r="K22" s="88">
        <v>225</v>
      </c>
    </row>
    <row r="23" spans="1:11" ht="12.75">
      <c r="A23" s="5">
        <v>17</v>
      </c>
      <c r="B23" s="5" t="s">
        <v>635</v>
      </c>
      <c r="C23" s="5" t="s">
        <v>636</v>
      </c>
      <c r="D23" s="5" t="s">
        <v>637</v>
      </c>
      <c r="E23" s="88" t="s">
        <v>584</v>
      </c>
      <c r="F23" s="88" t="s">
        <v>67</v>
      </c>
      <c r="G23" s="88">
        <v>17</v>
      </c>
      <c r="H23" s="265">
        <v>16.2</v>
      </c>
      <c r="I23" s="88">
        <v>1.2</v>
      </c>
      <c r="J23" s="88">
        <v>329</v>
      </c>
      <c r="K23" s="88">
        <v>285</v>
      </c>
    </row>
    <row r="24" spans="1:11" ht="12.75">
      <c r="A24" s="5">
        <v>18</v>
      </c>
      <c r="B24" s="5" t="s">
        <v>635</v>
      </c>
      <c r="C24" s="5" t="s">
        <v>636</v>
      </c>
      <c r="D24" s="5" t="s">
        <v>637</v>
      </c>
      <c r="E24" s="88" t="s">
        <v>584</v>
      </c>
      <c r="F24" s="88" t="s">
        <v>67</v>
      </c>
      <c r="G24" s="88">
        <v>17</v>
      </c>
      <c r="H24" s="265">
        <v>4</v>
      </c>
      <c r="I24" s="88">
        <v>3.3</v>
      </c>
      <c r="J24" s="88">
        <v>734</v>
      </c>
      <c r="K24" s="88">
        <v>639</v>
      </c>
    </row>
    <row r="25" spans="1:11" ht="12.75">
      <c r="A25" s="5">
        <v>19</v>
      </c>
      <c r="B25" s="5" t="s">
        <v>635</v>
      </c>
      <c r="C25" s="5" t="s">
        <v>636</v>
      </c>
      <c r="D25" s="5" t="s">
        <v>637</v>
      </c>
      <c r="E25" s="88" t="s">
        <v>584</v>
      </c>
      <c r="F25" s="88" t="s">
        <v>82</v>
      </c>
      <c r="G25" s="88">
        <v>18</v>
      </c>
      <c r="H25" s="265">
        <v>3</v>
      </c>
      <c r="I25" s="88">
        <v>1.8</v>
      </c>
      <c r="J25" s="88">
        <v>571</v>
      </c>
      <c r="K25" s="88">
        <v>485</v>
      </c>
    </row>
    <row r="26" spans="1:11" ht="12.75">
      <c r="A26" s="5">
        <v>20</v>
      </c>
      <c r="B26" s="5" t="s">
        <v>635</v>
      </c>
      <c r="C26" s="5" t="s">
        <v>636</v>
      </c>
      <c r="D26" s="5" t="s">
        <v>641</v>
      </c>
      <c r="E26" s="88" t="s">
        <v>584</v>
      </c>
      <c r="F26" s="88" t="s">
        <v>82</v>
      </c>
      <c r="G26" s="88">
        <v>80</v>
      </c>
      <c r="H26" s="265">
        <v>7</v>
      </c>
      <c r="I26" s="88">
        <v>0.7</v>
      </c>
      <c r="J26" s="88">
        <v>132</v>
      </c>
      <c r="K26" s="88">
        <v>116</v>
      </c>
    </row>
    <row r="27" spans="1:11" ht="12.75">
      <c r="A27" s="5">
        <v>21</v>
      </c>
      <c r="B27" s="5" t="s">
        <v>635</v>
      </c>
      <c r="C27" s="5" t="s">
        <v>636</v>
      </c>
      <c r="D27" s="5" t="s">
        <v>638</v>
      </c>
      <c r="E27" s="88" t="s">
        <v>584</v>
      </c>
      <c r="F27" s="88" t="s">
        <v>70</v>
      </c>
      <c r="G27" s="88">
        <v>10</v>
      </c>
      <c r="H27" s="265">
        <v>28.1</v>
      </c>
      <c r="I27" s="88">
        <v>1.3</v>
      </c>
      <c r="J27" s="88">
        <v>302</v>
      </c>
      <c r="K27" s="88">
        <v>267</v>
      </c>
    </row>
    <row r="28" spans="1:11" ht="12.75">
      <c r="A28" s="5">
        <v>22</v>
      </c>
      <c r="B28" s="5" t="s">
        <v>635</v>
      </c>
      <c r="C28" s="5" t="s">
        <v>636</v>
      </c>
      <c r="D28" s="5" t="s">
        <v>640</v>
      </c>
      <c r="E28" s="88" t="s">
        <v>584</v>
      </c>
      <c r="F28" s="88" t="s">
        <v>70</v>
      </c>
      <c r="G28" s="88">
        <v>63</v>
      </c>
      <c r="H28" s="265">
        <v>9.1</v>
      </c>
      <c r="I28" s="88">
        <v>1.5</v>
      </c>
      <c r="J28" s="88">
        <v>395</v>
      </c>
      <c r="K28" s="88">
        <v>332</v>
      </c>
    </row>
    <row r="29" spans="1:11" ht="12.75">
      <c r="A29" s="5">
        <v>23</v>
      </c>
      <c r="B29" s="5" t="s">
        <v>635</v>
      </c>
      <c r="C29" s="5" t="s">
        <v>636</v>
      </c>
      <c r="D29" s="5" t="s">
        <v>641</v>
      </c>
      <c r="E29" s="88" t="s">
        <v>584</v>
      </c>
      <c r="F29" s="88" t="s">
        <v>70</v>
      </c>
      <c r="G29" s="88">
        <v>76</v>
      </c>
      <c r="H29" s="265">
        <v>24</v>
      </c>
      <c r="I29" s="88">
        <v>2.1</v>
      </c>
      <c r="J29" s="88">
        <v>304</v>
      </c>
      <c r="K29" s="88">
        <v>270</v>
      </c>
    </row>
    <row r="30" spans="1:11" ht="12.75">
      <c r="A30" s="5"/>
      <c r="B30" s="5"/>
      <c r="C30" s="5"/>
      <c r="D30" s="5"/>
      <c r="E30" s="88"/>
      <c r="F30" s="88"/>
      <c r="G30" s="88"/>
      <c r="H30" s="265"/>
      <c r="I30" s="88"/>
      <c r="J30" s="88"/>
      <c r="K30" s="88">
        <f>SUM(K7:K29)</f>
        <v>7980</v>
      </c>
    </row>
    <row r="31" spans="1:11" ht="12.75">
      <c r="A31" s="5">
        <v>24</v>
      </c>
      <c r="B31" s="5" t="s">
        <v>635</v>
      </c>
      <c r="C31" s="5" t="s">
        <v>642</v>
      </c>
      <c r="D31" s="5" t="s">
        <v>640</v>
      </c>
      <c r="E31" s="88" t="s">
        <v>584</v>
      </c>
      <c r="F31" s="88" t="s">
        <v>78</v>
      </c>
      <c r="G31" s="88">
        <v>2</v>
      </c>
      <c r="H31" s="265">
        <v>9.1</v>
      </c>
      <c r="I31" s="88">
        <v>2.3</v>
      </c>
      <c r="J31" s="88">
        <v>1054</v>
      </c>
      <c r="K31" s="88">
        <v>875</v>
      </c>
    </row>
    <row r="32" spans="1:11" ht="12.75">
      <c r="A32" s="5">
        <v>25</v>
      </c>
      <c r="B32" s="5" t="s">
        <v>635</v>
      </c>
      <c r="C32" s="5" t="s">
        <v>642</v>
      </c>
      <c r="D32" s="5" t="s">
        <v>640</v>
      </c>
      <c r="E32" s="88" t="s">
        <v>584</v>
      </c>
      <c r="F32" s="88" t="s">
        <v>78</v>
      </c>
      <c r="G32" s="88">
        <v>15</v>
      </c>
      <c r="H32" s="265">
        <v>15.1</v>
      </c>
      <c r="I32" s="88">
        <v>1.4</v>
      </c>
      <c r="J32" s="88">
        <v>423</v>
      </c>
      <c r="K32" s="88">
        <v>345</v>
      </c>
    </row>
    <row r="33" spans="1:11" ht="12.75">
      <c r="A33" s="5">
        <v>26</v>
      </c>
      <c r="B33" s="5" t="s">
        <v>635</v>
      </c>
      <c r="C33" s="5" t="s">
        <v>642</v>
      </c>
      <c r="D33" s="5" t="s">
        <v>640</v>
      </c>
      <c r="E33" s="88" t="s">
        <v>584</v>
      </c>
      <c r="F33" s="88" t="s">
        <v>78</v>
      </c>
      <c r="G33" s="88">
        <v>17</v>
      </c>
      <c r="H33" s="265">
        <v>34</v>
      </c>
      <c r="I33" s="88">
        <v>2</v>
      </c>
      <c r="J33" s="88">
        <v>739</v>
      </c>
      <c r="K33" s="88">
        <v>614</v>
      </c>
    </row>
    <row r="34" spans="1:11" ht="12.75">
      <c r="A34" s="5">
        <v>27</v>
      </c>
      <c r="B34" s="5" t="s">
        <v>635</v>
      </c>
      <c r="C34" s="5" t="s">
        <v>642</v>
      </c>
      <c r="D34" s="5" t="s">
        <v>643</v>
      </c>
      <c r="E34" s="88" t="s">
        <v>584</v>
      </c>
      <c r="F34" s="88" t="s">
        <v>78</v>
      </c>
      <c r="G34" s="88">
        <v>23</v>
      </c>
      <c r="H34" s="265">
        <v>30</v>
      </c>
      <c r="I34" s="88">
        <v>0.5</v>
      </c>
      <c r="J34" s="88">
        <v>194</v>
      </c>
      <c r="K34" s="88">
        <v>161</v>
      </c>
    </row>
    <row r="35" spans="1:11" ht="12.75">
      <c r="A35" s="5">
        <v>28</v>
      </c>
      <c r="B35" s="5" t="s">
        <v>635</v>
      </c>
      <c r="C35" s="5" t="s">
        <v>642</v>
      </c>
      <c r="D35" s="5" t="s">
        <v>644</v>
      </c>
      <c r="E35" s="88" t="s">
        <v>584</v>
      </c>
      <c r="F35" s="88" t="s">
        <v>78</v>
      </c>
      <c r="G35" s="88">
        <v>37</v>
      </c>
      <c r="H35" s="265">
        <v>13.1</v>
      </c>
      <c r="I35" s="88">
        <v>1.4</v>
      </c>
      <c r="J35" s="88">
        <v>609</v>
      </c>
      <c r="K35" s="88">
        <v>512</v>
      </c>
    </row>
    <row r="36" spans="1:11" ht="12.75">
      <c r="A36" s="5">
        <v>29</v>
      </c>
      <c r="B36" s="5" t="s">
        <v>635</v>
      </c>
      <c r="C36" s="5" t="s">
        <v>642</v>
      </c>
      <c r="D36" s="5" t="s">
        <v>644</v>
      </c>
      <c r="E36" s="88" t="s">
        <v>584</v>
      </c>
      <c r="F36" s="88" t="s">
        <v>78</v>
      </c>
      <c r="G36" s="88">
        <v>41</v>
      </c>
      <c r="H36" s="265">
        <v>7.1</v>
      </c>
      <c r="I36" s="88">
        <v>2.4</v>
      </c>
      <c r="J36" s="88">
        <v>1171</v>
      </c>
      <c r="K36" s="88">
        <v>963</v>
      </c>
    </row>
    <row r="37" spans="1:11" ht="12.75">
      <c r="A37" s="5">
        <v>30</v>
      </c>
      <c r="B37" s="5" t="s">
        <v>635</v>
      </c>
      <c r="C37" s="5" t="s">
        <v>642</v>
      </c>
      <c r="D37" s="5" t="s">
        <v>645</v>
      </c>
      <c r="E37" s="88" t="s">
        <v>584</v>
      </c>
      <c r="F37" s="88" t="s">
        <v>78</v>
      </c>
      <c r="G37" s="88">
        <v>43</v>
      </c>
      <c r="H37" s="265">
        <v>52.2</v>
      </c>
      <c r="I37" s="88">
        <v>3</v>
      </c>
      <c r="J37" s="88">
        <v>936</v>
      </c>
      <c r="K37" s="88">
        <v>774</v>
      </c>
    </row>
    <row r="38" spans="1:11" ht="12.75">
      <c r="A38" s="5">
        <v>31</v>
      </c>
      <c r="B38" s="5" t="s">
        <v>635</v>
      </c>
      <c r="C38" s="5" t="s">
        <v>642</v>
      </c>
      <c r="D38" s="5" t="s">
        <v>645</v>
      </c>
      <c r="E38" s="88" t="s">
        <v>584</v>
      </c>
      <c r="F38" s="88" t="s">
        <v>78</v>
      </c>
      <c r="G38" s="88">
        <v>54</v>
      </c>
      <c r="H38" s="265">
        <v>32</v>
      </c>
      <c r="I38" s="88">
        <v>2.3</v>
      </c>
      <c r="J38" s="88">
        <v>664</v>
      </c>
      <c r="K38" s="88">
        <v>589</v>
      </c>
    </row>
    <row r="39" spans="1:11" ht="12.75">
      <c r="A39" s="5">
        <v>32</v>
      </c>
      <c r="B39" s="5" t="s">
        <v>635</v>
      </c>
      <c r="C39" s="5" t="s">
        <v>642</v>
      </c>
      <c r="D39" s="5" t="s">
        <v>644</v>
      </c>
      <c r="E39" s="88" t="s">
        <v>584</v>
      </c>
      <c r="F39" s="88" t="s">
        <v>78</v>
      </c>
      <c r="G39" s="88">
        <v>37</v>
      </c>
      <c r="H39" s="265">
        <v>13.2</v>
      </c>
      <c r="I39" s="88">
        <v>1.4</v>
      </c>
      <c r="J39" s="88">
        <v>609</v>
      </c>
      <c r="K39" s="88">
        <v>512</v>
      </c>
    </row>
    <row r="40" spans="1:11" ht="12.75">
      <c r="A40" s="5">
        <v>33</v>
      </c>
      <c r="B40" s="5" t="s">
        <v>635</v>
      </c>
      <c r="C40" s="5" t="s">
        <v>642</v>
      </c>
      <c r="D40" s="5" t="s">
        <v>644</v>
      </c>
      <c r="E40" s="88" t="s">
        <v>584</v>
      </c>
      <c r="F40" s="88" t="s">
        <v>82</v>
      </c>
      <c r="G40" s="88">
        <v>24</v>
      </c>
      <c r="H40" s="265">
        <v>32</v>
      </c>
      <c r="I40" s="88">
        <v>0.7</v>
      </c>
      <c r="J40" s="88">
        <v>181</v>
      </c>
      <c r="K40" s="88">
        <v>157</v>
      </c>
    </row>
    <row r="41" spans="1:11" ht="12.75">
      <c r="A41" s="5">
        <v>34</v>
      </c>
      <c r="B41" s="5" t="s">
        <v>635</v>
      </c>
      <c r="C41" s="5" t="s">
        <v>642</v>
      </c>
      <c r="D41" s="5" t="s">
        <v>644</v>
      </c>
      <c r="E41" s="88" t="s">
        <v>584</v>
      </c>
      <c r="F41" s="88" t="s">
        <v>82</v>
      </c>
      <c r="G41" s="88">
        <v>35</v>
      </c>
      <c r="H41" s="265">
        <v>24.2</v>
      </c>
      <c r="I41" s="88">
        <v>2.1</v>
      </c>
      <c r="J41" s="88">
        <v>422</v>
      </c>
      <c r="K41" s="88">
        <v>377</v>
      </c>
    </row>
    <row r="42" spans="1:11" ht="12.75">
      <c r="A42" s="5">
        <v>35</v>
      </c>
      <c r="B42" s="5" t="s">
        <v>635</v>
      </c>
      <c r="C42" s="5" t="s">
        <v>642</v>
      </c>
      <c r="D42" s="5" t="s">
        <v>645</v>
      </c>
      <c r="E42" s="88" t="s">
        <v>584</v>
      </c>
      <c r="F42" s="88" t="s">
        <v>82</v>
      </c>
      <c r="G42" s="88">
        <v>47</v>
      </c>
      <c r="H42" s="265">
        <v>2.1</v>
      </c>
      <c r="I42" s="88">
        <v>1.8</v>
      </c>
      <c r="J42" s="88">
        <v>370</v>
      </c>
      <c r="K42" s="88">
        <v>323</v>
      </c>
    </row>
    <row r="43" spans="1:11" ht="12.75">
      <c r="A43" s="5">
        <v>36</v>
      </c>
      <c r="B43" s="5" t="s">
        <v>635</v>
      </c>
      <c r="C43" s="5" t="s">
        <v>642</v>
      </c>
      <c r="D43" s="5" t="s">
        <v>640</v>
      </c>
      <c r="E43" s="88" t="s">
        <v>584</v>
      </c>
      <c r="F43" s="88" t="s">
        <v>70</v>
      </c>
      <c r="G43" s="88">
        <v>9</v>
      </c>
      <c r="H43" s="265">
        <v>20.1</v>
      </c>
      <c r="I43" s="88">
        <v>0.7</v>
      </c>
      <c r="J43" s="88">
        <v>139</v>
      </c>
      <c r="K43" s="88">
        <v>121</v>
      </c>
    </row>
    <row r="44" spans="1:11" ht="12.75">
      <c r="A44" s="5">
        <v>37</v>
      </c>
      <c r="B44" s="5" t="s">
        <v>635</v>
      </c>
      <c r="C44" s="5" t="s">
        <v>642</v>
      </c>
      <c r="D44" s="5" t="s">
        <v>644</v>
      </c>
      <c r="E44" s="88" t="s">
        <v>584</v>
      </c>
      <c r="F44" s="88" t="s">
        <v>70</v>
      </c>
      <c r="G44" s="88">
        <v>26</v>
      </c>
      <c r="H44" s="265">
        <v>13</v>
      </c>
      <c r="I44" s="88">
        <v>0.7</v>
      </c>
      <c r="J44" s="88">
        <v>217</v>
      </c>
      <c r="K44" s="88">
        <v>172</v>
      </c>
    </row>
    <row r="45" spans="1:11" ht="12.75">
      <c r="A45" s="5">
        <v>38</v>
      </c>
      <c r="B45" s="5" t="s">
        <v>635</v>
      </c>
      <c r="C45" s="5" t="s">
        <v>642</v>
      </c>
      <c r="D45" s="5" t="s">
        <v>644</v>
      </c>
      <c r="E45" s="88" t="s">
        <v>584</v>
      </c>
      <c r="F45" s="88" t="s">
        <v>70</v>
      </c>
      <c r="G45" s="88">
        <v>36</v>
      </c>
      <c r="H45" s="265">
        <v>46.1</v>
      </c>
      <c r="I45" s="88">
        <v>2.4</v>
      </c>
      <c r="J45" s="88">
        <v>445</v>
      </c>
      <c r="K45" s="88">
        <v>385</v>
      </c>
    </row>
    <row r="46" spans="1:11" ht="12.75">
      <c r="A46" s="5"/>
      <c r="B46" s="5"/>
      <c r="C46" s="5"/>
      <c r="D46" s="5"/>
      <c r="E46" s="88"/>
      <c r="F46" s="88"/>
      <c r="G46" s="88"/>
      <c r="H46" s="265"/>
      <c r="I46" s="88"/>
      <c r="J46" s="88"/>
      <c r="K46" s="88">
        <f>SUM(K31:K45)</f>
        <v>6880</v>
      </c>
    </row>
    <row r="47" spans="1:11" ht="12.75">
      <c r="A47" s="5">
        <v>39</v>
      </c>
      <c r="B47" s="5" t="s">
        <v>635</v>
      </c>
      <c r="C47" s="5" t="s">
        <v>646</v>
      </c>
      <c r="D47" s="5" t="s">
        <v>647</v>
      </c>
      <c r="E47" s="88" t="s">
        <v>584</v>
      </c>
      <c r="F47" s="88" t="s">
        <v>78</v>
      </c>
      <c r="G47" s="88">
        <v>3</v>
      </c>
      <c r="H47" s="265">
        <v>39.1</v>
      </c>
      <c r="I47" s="88">
        <v>1.5</v>
      </c>
      <c r="J47" s="88">
        <v>625</v>
      </c>
      <c r="K47" s="88">
        <v>526</v>
      </c>
    </row>
    <row r="48" spans="1:11" ht="12.75">
      <c r="A48" s="5">
        <v>40</v>
      </c>
      <c r="B48" s="5" t="s">
        <v>635</v>
      </c>
      <c r="C48" s="5" t="s">
        <v>646</v>
      </c>
      <c r="D48" s="5" t="s">
        <v>647</v>
      </c>
      <c r="E48" s="88" t="s">
        <v>584</v>
      </c>
      <c r="F48" s="88" t="s">
        <v>78</v>
      </c>
      <c r="G48" s="88">
        <v>3</v>
      </c>
      <c r="H48" s="265">
        <v>40.3</v>
      </c>
      <c r="I48" s="88">
        <v>2.2</v>
      </c>
      <c r="J48" s="88">
        <v>735</v>
      </c>
      <c r="K48" s="88">
        <v>608</v>
      </c>
    </row>
    <row r="49" spans="1:11" ht="12.75">
      <c r="A49" s="5">
        <v>41</v>
      </c>
      <c r="B49" s="5" t="s">
        <v>635</v>
      </c>
      <c r="C49" s="5" t="s">
        <v>646</v>
      </c>
      <c r="D49" s="5" t="s">
        <v>647</v>
      </c>
      <c r="E49" s="88" t="s">
        <v>584</v>
      </c>
      <c r="F49" s="88" t="s">
        <v>78</v>
      </c>
      <c r="G49" s="88">
        <v>3</v>
      </c>
      <c r="H49" s="265">
        <v>40.4</v>
      </c>
      <c r="I49" s="88">
        <v>0.8</v>
      </c>
      <c r="J49" s="88">
        <v>363</v>
      </c>
      <c r="K49" s="88">
        <v>302</v>
      </c>
    </row>
    <row r="50" spans="1:11" ht="12.75">
      <c r="A50" s="5">
        <v>42</v>
      </c>
      <c r="B50" s="5" t="s">
        <v>635</v>
      </c>
      <c r="C50" s="5" t="s">
        <v>646</v>
      </c>
      <c r="D50" s="5" t="s">
        <v>647</v>
      </c>
      <c r="E50" s="88" t="s">
        <v>584</v>
      </c>
      <c r="F50" s="88" t="s">
        <v>78</v>
      </c>
      <c r="G50" s="88">
        <v>8</v>
      </c>
      <c r="H50" s="265">
        <v>3.4</v>
      </c>
      <c r="I50" s="88">
        <v>2.1</v>
      </c>
      <c r="J50" s="88">
        <v>690</v>
      </c>
      <c r="K50" s="88">
        <v>582</v>
      </c>
    </row>
    <row r="51" spans="1:11" ht="12.75">
      <c r="A51" s="5">
        <v>43</v>
      </c>
      <c r="B51" s="5" t="s">
        <v>635</v>
      </c>
      <c r="C51" s="5" t="s">
        <v>646</v>
      </c>
      <c r="D51" s="5" t="s">
        <v>648</v>
      </c>
      <c r="E51" s="88" t="s">
        <v>649</v>
      </c>
      <c r="F51" s="88" t="s">
        <v>20</v>
      </c>
      <c r="G51" s="88">
        <v>38</v>
      </c>
      <c r="H51" s="265">
        <v>11</v>
      </c>
      <c r="I51" s="88">
        <v>1.1</v>
      </c>
      <c r="J51" s="88">
        <v>141</v>
      </c>
      <c r="K51" s="88">
        <v>127</v>
      </c>
    </row>
    <row r="52" spans="1:11" ht="12.75">
      <c r="A52" s="5">
        <v>44</v>
      </c>
      <c r="B52" s="5" t="s">
        <v>635</v>
      </c>
      <c r="C52" s="5" t="s">
        <v>646</v>
      </c>
      <c r="D52" s="5" t="s">
        <v>648</v>
      </c>
      <c r="E52" s="88" t="s">
        <v>649</v>
      </c>
      <c r="F52" s="88" t="s">
        <v>20</v>
      </c>
      <c r="G52" s="88">
        <v>44</v>
      </c>
      <c r="H52" s="265">
        <v>16</v>
      </c>
      <c r="I52" s="88">
        <v>10</v>
      </c>
      <c r="J52" s="88">
        <v>915</v>
      </c>
      <c r="K52" s="88">
        <v>802</v>
      </c>
    </row>
    <row r="53" spans="1:11" ht="12.75">
      <c r="A53" s="5">
        <v>45</v>
      </c>
      <c r="B53" s="5" t="s">
        <v>635</v>
      </c>
      <c r="C53" s="5" t="s">
        <v>646</v>
      </c>
      <c r="D53" s="5" t="s">
        <v>648</v>
      </c>
      <c r="E53" s="88" t="s">
        <v>649</v>
      </c>
      <c r="F53" s="88" t="s">
        <v>20</v>
      </c>
      <c r="G53" s="88">
        <v>44</v>
      </c>
      <c r="H53" s="265">
        <v>19</v>
      </c>
      <c r="I53" s="88">
        <v>1.5</v>
      </c>
      <c r="J53" s="88">
        <v>135</v>
      </c>
      <c r="K53" s="88">
        <v>117</v>
      </c>
    </row>
    <row r="54" spans="1:11" ht="12.75">
      <c r="A54" s="5">
        <v>46</v>
      </c>
      <c r="B54" s="5" t="s">
        <v>635</v>
      </c>
      <c r="C54" s="5" t="s">
        <v>646</v>
      </c>
      <c r="D54" s="5" t="s">
        <v>648</v>
      </c>
      <c r="E54" s="88" t="s">
        <v>649</v>
      </c>
      <c r="F54" s="88" t="s">
        <v>20</v>
      </c>
      <c r="G54" s="88">
        <v>45</v>
      </c>
      <c r="H54" s="265">
        <v>1</v>
      </c>
      <c r="I54" s="88">
        <v>7</v>
      </c>
      <c r="J54" s="88">
        <v>389</v>
      </c>
      <c r="K54" s="88">
        <v>330</v>
      </c>
    </row>
    <row r="55" spans="1:11" ht="12.75">
      <c r="A55" s="5">
        <v>47</v>
      </c>
      <c r="B55" s="5" t="s">
        <v>635</v>
      </c>
      <c r="C55" s="5" t="s">
        <v>646</v>
      </c>
      <c r="D55" s="5" t="s">
        <v>650</v>
      </c>
      <c r="E55" s="88" t="s">
        <v>649</v>
      </c>
      <c r="F55" s="88" t="s">
        <v>20</v>
      </c>
      <c r="G55" s="88">
        <v>65</v>
      </c>
      <c r="H55" s="265">
        <v>12</v>
      </c>
      <c r="I55" s="88">
        <v>4.6</v>
      </c>
      <c r="J55" s="88">
        <v>241</v>
      </c>
      <c r="K55" s="88">
        <v>181</v>
      </c>
    </row>
    <row r="56" spans="1:11" ht="12.75">
      <c r="A56" s="5">
        <v>48</v>
      </c>
      <c r="B56" s="5" t="s">
        <v>635</v>
      </c>
      <c r="C56" s="5" t="s">
        <v>646</v>
      </c>
      <c r="D56" s="5" t="s">
        <v>650</v>
      </c>
      <c r="E56" s="88" t="s">
        <v>649</v>
      </c>
      <c r="F56" s="88" t="s">
        <v>20</v>
      </c>
      <c r="G56" s="88">
        <v>65</v>
      </c>
      <c r="H56" s="265">
        <v>13</v>
      </c>
      <c r="I56" s="88">
        <v>2.5</v>
      </c>
      <c r="J56" s="88">
        <v>179</v>
      </c>
      <c r="K56" s="88">
        <v>137</v>
      </c>
    </row>
    <row r="57" spans="1:11" ht="12.75">
      <c r="A57" s="5">
        <v>49</v>
      </c>
      <c r="B57" s="5" t="s">
        <v>635</v>
      </c>
      <c r="C57" s="5" t="s">
        <v>646</v>
      </c>
      <c r="D57" s="5" t="s">
        <v>650</v>
      </c>
      <c r="E57" s="88" t="s">
        <v>649</v>
      </c>
      <c r="F57" s="88" t="s">
        <v>20</v>
      </c>
      <c r="G57" s="88">
        <v>72</v>
      </c>
      <c r="H57" s="265">
        <v>11.1</v>
      </c>
      <c r="I57" s="88">
        <v>7.3</v>
      </c>
      <c r="J57" s="88">
        <v>681</v>
      </c>
      <c r="K57" s="88">
        <v>566</v>
      </c>
    </row>
    <row r="58" spans="1:11" ht="12.75">
      <c r="A58" s="5">
        <v>50</v>
      </c>
      <c r="B58" s="5" t="s">
        <v>635</v>
      </c>
      <c r="C58" s="5" t="s">
        <v>646</v>
      </c>
      <c r="D58" s="5" t="s">
        <v>650</v>
      </c>
      <c r="E58" s="88" t="s">
        <v>649</v>
      </c>
      <c r="F58" s="88" t="s">
        <v>20</v>
      </c>
      <c r="G58" s="88">
        <v>72</v>
      </c>
      <c r="H58" s="266">
        <v>2</v>
      </c>
      <c r="I58" s="88">
        <v>2</v>
      </c>
      <c r="J58" s="88">
        <v>229</v>
      </c>
      <c r="K58" s="88">
        <v>188</v>
      </c>
    </row>
    <row r="59" spans="1:11" ht="12.75">
      <c r="A59" s="5">
        <v>51</v>
      </c>
      <c r="B59" s="5" t="s">
        <v>635</v>
      </c>
      <c r="C59" s="5" t="s">
        <v>646</v>
      </c>
      <c r="D59" s="5" t="s">
        <v>647</v>
      </c>
      <c r="E59" s="88" t="s">
        <v>584</v>
      </c>
      <c r="F59" s="88" t="s">
        <v>82</v>
      </c>
      <c r="G59" s="88">
        <v>8</v>
      </c>
      <c r="H59" s="266">
        <v>10.1</v>
      </c>
      <c r="I59" s="88">
        <v>2.4</v>
      </c>
      <c r="J59" s="88">
        <v>568</v>
      </c>
      <c r="K59" s="88">
        <v>502</v>
      </c>
    </row>
    <row r="60" spans="1:11" ht="12.75">
      <c r="A60" s="5"/>
      <c r="B60" s="5"/>
      <c r="C60" s="5"/>
      <c r="D60" s="5"/>
      <c r="E60" s="88"/>
      <c r="F60" s="88"/>
      <c r="G60" s="88"/>
      <c r="H60" s="266"/>
      <c r="I60" s="88"/>
      <c r="J60" s="88"/>
      <c r="K60" s="88">
        <f>SUM(K47:K59)</f>
        <v>4968</v>
      </c>
    </row>
    <row r="61" spans="1:11" ht="12.75">
      <c r="A61" s="5">
        <v>52</v>
      </c>
      <c r="B61" s="5" t="s">
        <v>635</v>
      </c>
      <c r="C61" s="5" t="s">
        <v>651</v>
      </c>
      <c r="D61" s="5" t="s">
        <v>652</v>
      </c>
      <c r="E61" s="88" t="s">
        <v>584</v>
      </c>
      <c r="F61" s="88" t="s">
        <v>78</v>
      </c>
      <c r="G61" s="88">
        <v>20</v>
      </c>
      <c r="H61" s="266">
        <v>10</v>
      </c>
      <c r="I61" s="88">
        <v>0.7</v>
      </c>
      <c r="J61" s="88">
        <v>243</v>
      </c>
      <c r="K61" s="88">
        <v>203</v>
      </c>
    </row>
    <row r="62" spans="1:11" ht="12.75">
      <c r="A62" s="5">
        <v>53</v>
      </c>
      <c r="B62" s="5" t="s">
        <v>635</v>
      </c>
      <c r="C62" s="5" t="s">
        <v>651</v>
      </c>
      <c r="D62" s="5" t="s">
        <v>652</v>
      </c>
      <c r="E62" s="88" t="s">
        <v>584</v>
      </c>
      <c r="F62" s="88" t="s">
        <v>78</v>
      </c>
      <c r="G62" s="88">
        <v>27</v>
      </c>
      <c r="H62" s="266">
        <v>23.1</v>
      </c>
      <c r="I62" s="88">
        <v>2.7</v>
      </c>
      <c r="J62" s="88">
        <v>1003</v>
      </c>
      <c r="K62" s="88">
        <v>828</v>
      </c>
    </row>
    <row r="63" spans="1:11" ht="12.75">
      <c r="A63" s="5">
        <v>54</v>
      </c>
      <c r="B63" s="5" t="s">
        <v>635</v>
      </c>
      <c r="C63" s="5" t="s">
        <v>651</v>
      </c>
      <c r="D63" s="5" t="s">
        <v>652</v>
      </c>
      <c r="E63" s="88" t="s">
        <v>584</v>
      </c>
      <c r="F63" s="88" t="s">
        <v>78</v>
      </c>
      <c r="G63" s="88">
        <v>37</v>
      </c>
      <c r="H63" s="266">
        <v>10.1</v>
      </c>
      <c r="I63" s="88">
        <v>2.7</v>
      </c>
      <c r="J63" s="88">
        <v>1009</v>
      </c>
      <c r="K63" s="88">
        <v>830</v>
      </c>
    </row>
    <row r="64" spans="1:11" ht="12.75">
      <c r="A64" s="5">
        <v>55</v>
      </c>
      <c r="B64" s="5" t="s">
        <v>635</v>
      </c>
      <c r="C64" s="5" t="s">
        <v>651</v>
      </c>
      <c r="D64" s="5" t="s">
        <v>652</v>
      </c>
      <c r="E64" s="88" t="s">
        <v>584</v>
      </c>
      <c r="F64" s="88" t="s">
        <v>78</v>
      </c>
      <c r="G64" s="88">
        <v>58</v>
      </c>
      <c r="H64" s="266">
        <v>44</v>
      </c>
      <c r="I64" s="88">
        <v>2.1</v>
      </c>
      <c r="J64" s="88">
        <v>684</v>
      </c>
      <c r="K64" s="88">
        <v>589</v>
      </c>
    </row>
    <row r="65" spans="1:11" ht="12.75">
      <c r="A65" s="5">
        <v>56</v>
      </c>
      <c r="B65" s="5" t="s">
        <v>635</v>
      </c>
      <c r="C65" s="5" t="s">
        <v>651</v>
      </c>
      <c r="D65" s="5" t="s">
        <v>652</v>
      </c>
      <c r="E65" s="88" t="s">
        <v>584</v>
      </c>
      <c r="F65" s="88" t="s">
        <v>78</v>
      </c>
      <c r="G65" s="88">
        <v>58</v>
      </c>
      <c r="H65" s="266">
        <v>54</v>
      </c>
      <c r="I65" s="88">
        <v>1.1</v>
      </c>
      <c r="J65" s="88">
        <v>462</v>
      </c>
      <c r="K65" s="88">
        <v>387</v>
      </c>
    </row>
    <row r="66" spans="1:11" ht="12.75">
      <c r="A66" s="5">
        <v>57</v>
      </c>
      <c r="B66" s="5" t="s">
        <v>635</v>
      </c>
      <c r="C66" s="5" t="s">
        <v>651</v>
      </c>
      <c r="D66" s="5" t="s">
        <v>652</v>
      </c>
      <c r="E66" s="88" t="s">
        <v>584</v>
      </c>
      <c r="F66" s="88" t="s">
        <v>78</v>
      </c>
      <c r="G66" s="88">
        <v>58</v>
      </c>
      <c r="H66" s="266">
        <v>56</v>
      </c>
      <c r="I66" s="88">
        <v>1.3</v>
      </c>
      <c r="J66" s="88">
        <v>391</v>
      </c>
      <c r="K66" s="88">
        <v>328</v>
      </c>
    </row>
    <row r="67" spans="1:11" ht="12.75">
      <c r="A67" s="5">
        <v>58</v>
      </c>
      <c r="B67" s="5" t="s">
        <v>635</v>
      </c>
      <c r="C67" s="5" t="s">
        <v>651</v>
      </c>
      <c r="D67" s="5" t="s">
        <v>652</v>
      </c>
      <c r="E67" s="88" t="s">
        <v>584</v>
      </c>
      <c r="F67" s="88" t="s">
        <v>82</v>
      </c>
      <c r="G67" s="88">
        <v>2</v>
      </c>
      <c r="H67" s="266">
        <v>13</v>
      </c>
      <c r="I67" s="88">
        <v>1.2</v>
      </c>
      <c r="J67" s="88">
        <v>201</v>
      </c>
      <c r="K67" s="88">
        <v>174</v>
      </c>
    </row>
    <row r="68" spans="1:11" ht="12.75">
      <c r="A68" s="5">
        <v>59</v>
      </c>
      <c r="B68" s="5" t="s">
        <v>635</v>
      </c>
      <c r="C68" s="5" t="s">
        <v>651</v>
      </c>
      <c r="D68" s="5" t="s">
        <v>652</v>
      </c>
      <c r="E68" s="88" t="s">
        <v>584</v>
      </c>
      <c r="F68" s="88" t="s">
        <v>82</v>
      </c>
      <c r="G68" s="88">
        <v>58</v>
      </c>
      <c r="H68" s="266">
        <v>52.1</v>
      </c>
      <c r="I68" s="88">
        <v>2</v>
      </c>
      <c r="J68" s="88">
        <v>443</v>
      </c>
      <c r="K68" s="88">
        <v>405</v>
      </c>
    </row>
    <row r="69" spans="1:11" ht="12.75">
      <c r="A69" s="5">
        <v>60</v>
      </c>
      <c r="B69" s="5" t="s">
        <v>635</v>
      </c>
      <c r="C69" s="5" t="s">
        <v>651</v>
      </c>
      <c r="D69" s="5" t="s">
        <v>652</v>
      </c>
      <c r="E69" s="88" t="s">
        <v>584</v>
      </c>
      <c r="F69" s="88" t="s">
        <v>653</v>
      </c>
      <c r="G69" s="88">
        <v>5</v>
      </c>
      <c r="H69" s="266">
        <v>13</v>
      </c>
      <c r="I69" s="88">
        <v>0.9</v>
      </c>
      <c r="J69" s="88">
        <v>98</v>
      </c>
      <c r="K69" s="88">
        <v>87</v>
      </c>
    </row>
    <row r="70" spans="1:11" ht="12.75">
      <c r="A70" s="5">
        <v>61</v>
      </c>
      <c r="B70" s="5" t="s">
        <v>635</v>
      </c>
      <c r="C70" s="5" t="s">
        <v>651</v>
      </c>
      <c r="D70" s="5" t="s">
        <v>652</v>
      </c>
      <c r="E70" s="88" t="s">
        <v>584</v>
      </c>
      <c r="F70" s="88" t="s">
        <v>653</v>
      </c>
      <c r="G70" s="88">
        <v>13</v>
      </c>
      <c r="H70" s="266">
        <v>46.1</v>
      </c>
      <c r="I70" s="88">
        <v>1.3</v>
      </c>
      <c r="J70" s="88">
        <v>214</v>
      </c>
      <c r="K70" s="88">
        <v>192</v>
      </c>
    </row>
    <row r="71" spans="1:11" ht="12.75">
      <c r="A71" s="5">
        <v>62</v>
      </c>
      <c r="B71" s="5" t="s">
        <v>635</v>
      </c>
      <c r="C71" s="5" t="s">
        <v>651</v>
      </c>
      <c r="D71" s="5" t="s">
        <v>652</v>
      </c>
      <c r="E71" s="88" t="s">
        <v>584</v>
      </c>
      <c r="F71" s="88" t="s">
        <v>70</v>
      </c>
      <c r="G71" s="88">
        <v>61</v>
      </c>
      <c r="H71" s="266">
        <v>2</v>
      </c>
      <c r="I71" s="88">
        <v>3.5</v>
      </c>
      <c r="J71" s="88">
        <v>1032</v>
      </c>
      <c r="K71" s="88">
        <v>891</v>
      </c>
    </row>
    <row r="72" spans="1:11" ht="12.75">
      <c r="A72" s="5">
        <v>63</v>
      </c>
      <c r="B72" s="5" t="s">
        <v>635</v>
      </c>
      <c r="C72" s="5" t="s">
        <v>651</v>
      </c>
      <c r="D72" s="5" t="s">
        <v>654</v>
      </c>
      <c r="E72" s="88" t="s">
        <v>584</v>
      </c>
      <c r="F72" s="88" t="s">
        <v>70</v>
      </c>
      <c r="G72" s="88">
        <v>70</v>
      </c>
      <c r="H72" s="266">
        <v>14.1</v>
      </c>
      <c r="I72" s="88">
        <v>1.6</v>
      </c>
      <c r="J72" s="88">
        <v>550</v>
      </c>
      <c r="K72" s="88">
        <v>477</v>
      </c>
    </row>
    <row r="73" spans="1:11" ht="12.75">
      <c r="A73" s="5"/>
      <c r="B73" s="5"/>
      <c r="C73" s="5"/>
      <c r="D73" s="5"/>
      <c r="E73" s="88"/>
      <c r="F73" s="88"/>
      <c r="G73" s="88"/>
      <c r="H73" s="266"/>
      <c r="I73" s="88"/>
      <c r="J73" s="88"/>
      <c r="K73" s="88">
        <f>SUM(K61:K72)</f>
        <v>5391</v>
      </c>
    </row>
    <row r="74" spans="1:11" ht="12.75">
      <c r="A74" s="5">
        <v>64</v>
      </c>
      <c r="B74" s="5" t="s">
        <v>635</v>
      </c>
      <c r="C74" s="5" t="s">
        <v>655</v>
      </c>
      <c r="D74" s="5" t="s">
        <v>656</v>
      </c>
      <c r="E74" s="88" t="s">
        <v>584</v>
      </c>
      <c r="F74" s="88" t="s">
        <v>78</v>
      </c>
      <c r="G74" s="88">
        <v>1</v>
      </c>
      <c r="H74" s="266">
        <v>25</v>
      </c>
      <c r="I74" s="88">
        <v>1.9</v>
      </c>
      <c r="J74" s="88">
        <v>500</v>
      </c>
      <c r="K74" s="88">
        <v>428</v>
      </c>
    </row>
    <row r="75" spans="1:11" ht="12.75">
      <c r="A75" s="5">
        <v>65</v>
      </c>
      <c r="B75" s="5" t="s">
        <v>635</v>
      </c>
      <c r="C75" s="5" t="s">
        <v>655</v>
      </c>
      <c r="D75" s="5" t="s">
        <v>656</v>
      </c>
      <c r="E75" s="88" t="s">
        <v>584</v>
      </c>
      <c r="F75" s="88" t="s">
        <v>78</v>
      </c>
      <c r="G75" s="88">
        <v>1</v>
      </c>
      <c r="H75" s="266">
        <v>9.1</v>
      </c>
      <c r="I75" s="88">
        <v>1.6</v>
      </c>
      <c r="J75" s="88">
        <v>502</v>
      </c>
      <c r="K75" s="88">
        <v>432</v>
      </c>
    </row>
    <row r="76" spans="1:11" ht="12.75">
      <c r="A76" s="5">
        <v>66</v>
      </c>
      <c r="B76" s="5" t="s">
        <v>635</v>
      </c>
      <c r="C76" s="5" t="s">
        <v>655</v>
      </c>
      <c r="D76" s="5" t="s">
        <v>656</v>
      </c>
      <c r="E76" s="88" t="s">
        <v>584</v>
      </c>
      <c r="F76" s="88" t="s">
        <v>78</v>
      </c>
      <c r="G76" s="88">
        <v>2</v>
      </c>
      <c r="H76" s="266">
        <v>4.1</v>
      </c>
      <c r="I76" s="88">
        <v>2.3</v>
      </c>
      <c r="J76" s="88">
        <v>552</v>
      </c>
      <c r="K76" s="88">
        <v>453</v>
      </c>
    </row>
    <row r="77" spans="1:11" ht="12.75">
      <c r="A77" s="5">
        <v>67</v>
      </c>
      <c r="B77" s="5" t="s">
        <v>635</v>
      </c>
      <c r="C77" s="5" t="s">
        <v>655</v>
      </c>
      <c r="D77" s="5" t="s">
        <v>657</v>
      </c>
      <c r="E77" s="88" t="s">
        <v>584</v>
      </c>
      <c r="F77" s="88" t="s">
        <v>78</v>
      </c>
      <c r="G77" s="88">
        <v>5</v>
      </c>
      <c r="H77" s="266">
        <v>23.1</v>
      </c>
      <c r="I77" s="88">
        <v>1</v>
      </c>
      <c r="J77" s="88">
        <v>355</v>
      </c>
      <c r="K77" s="88">
        <v>305</v>
      </c>
    </row>
    <row r="78" spans="1:11" ht="12.75">
      <c r="A78" s="5">
        <v>68</v>
      </c>
      <c r="B78" s="5" t="s">
        <v>635</v>
      </c>
      <c r="C78" s="5" t="s">
        <v>655</v>
      </c>
      <c r="D78" s="5" t="s">
        <v>656</v>
      </c>
      <c r="E78" s="88" t="s">
        <v>584</v>
      </c>
      <c r="F78" s="88" t="s">
        <v>78</v>
      </c>
      <c r="G78" s="88">
        <v>11</v>
      </c>
      <c r="H78" s="266">
        <v>32.3</v>
      </c>
      <c r="I78" s="88">
        <v>1.8</v>
      </c>
      <c r="J78" s="88">
        <v>516</v>
      </c>
      <c r="K78" s="88">
        <v>421</v>
      </c>
    </row>
    <row r="79" spans="1:11" ht="12.75">
      <c r="A79" s="5">
        <v>69</v>
      </c>
      <c r="B79" s="5" t="s">
        <v>635</v>
      </c>
      <c r="C79" s="5" t="s">
        <v>655</v>
      </c>
      <c r="D79" s="5" t="s">
        <v>658</v>
      </c>
      <c r="E79" s="88" t="s">
        <v>584</v>
      </c>
      <c r="F79" s="88" t="s">
        <v>78</v>
      </c>
      <c r="G79" s="88">
        <v>20</v>
      </c>
      <c r="H79" s="266">
        <v>13.2</v>
      </c>
      <c r="I79" s="88">
        <v>2.2</v>
      </c>
      <c r="J79" s="88">
        <v>494</v>
      </c>
      <c r="K79" s="88">
        <v>384</v>
      </c>
    </row>
    <row r="80" spans="1:11" ht="12.75">
      <c r="A80" s="5">
        <v>70</v>
      </c>
      <c r="B80" s="5" t="s">
        <v>635</v>
      </c>
      <c r="C80" s="5" t="s">
        <v>655</v>
      </c>
      <c r="D80" s="5" t="s">
        <v>658</v>
      </c>
      <c r="E80" s="88" t="s">
        <v>584</v>
      </c>
      <c r="F80" s="88" t="s">
        <v>78</v>
      </c>
      <c r="G80" s="88">
        <v>30</v>
      </c>
      <c r="H80" s="88">
        <v>5</v>
      </c>
      <c r="I80" s="88">
        <v>0.6</v>
      </c>
      <c r="J80" s="88">
        <v>100</v>
      </c>
      <c r="K80" s="88">
        <v>78</v>
      </c>
    </row>
    <row r="81" spans="1:11" ht="12.75">
      <c r="A81" s="5">
        <v>71</v>
      </c>
      <c r="B81" s="5" t="s">
        <v>635</v>
      </c>
      <c r="C81" s="5" t="s">
        <v>655</v>
      </c>
      <c r="D81" s="5" t="s">
        <v>638</v>
      </c>
      <c r="E81" s="88" t="s">
        <v>584</v>
      </c>
      <c r="F81" s="88" t="s">
        <v>78</v>
      </c>
      <c r="G81" s="88">
        <v>47</v>
      </c>
      <c r="H81" s="88">
        <v>20</v>
      </c>
      <c r="I81" s="88">
        <v>0.4</v>
      </c>
      <c r="J81" s="88">
        <v>105</v>
      </c>
      <c r="K81" s="88">
        <v>84</v>
      </c>
    </row>
    <row r="82" spans="1:11" ht="12.75">
      <c r="A82" s="5">
        <v>72</v>
      </c>
      <c r="B82" s="5" t="s">
        <v>635</v>
      </c>
      <c r="C82" s="5" t="s">
        <v>655</v>
      </c>
      <c r="D82" s="5" t="s">
        <v>638</v>
      </c>
      <c r="E82" s="88" t="s">
        <v>584</v>
      </c>
      <c r="F82" s="88" t="s">
        <v>78</v>
      </c>
      <c r="G82" s="88">
        <v>47</v>
      </c>
      <c r="H82" s="88">
        <v>46.1</v>
      </c>
      <c r="I82" s="88">
        <v>1.9</v>
      </c>
      <c r="J82" s="88">
        <v>470</v>
      </c>
      <c r="K82" s="88">
        <v>390</v>
      </c>
    </row>
    <row r="83" spans="1:11" ht="12.75">
      <c r="A83" s="5">
        <v>73</v>
      </c>
      <c r="B83" s="5" t="s">
        <v>635</v>
      </c>
      <c r="C83" s="5" t="s">
        <v>655</v>
      </c>
      <c r="D83" s="5" t="s">
        <v>637</v>
      </c>
      <c r="E83" s="88" t="s">
        <v>584</v>
      </c>
      <c r="F83" s="88" t="s">
        <v>70</v>
      </c>
      <c r="G83" s="88">
        <v>35</v>
      </c>
      <c r="H83" s="88">
        <v>15</v>
      </c>
      <c r="I83" s="88">
        <v>1.1</v>
      </c>
      <c r="J83" s="88">
        <v>240</v>
      </c>
      <c r="K83" s="88">
        <v>208</v>
      </c>
    </row>
    <row r="84" spans="1:11" ht="12.75">
      <c r="A84" s="5">
        <v>74</v>
      </c>
      <c r="B84" s="5" t="s">
        <v>635</v>
      </c>
      <c r="C84" s="5" t="s">
        <v>655</v>
      </c>
      <c r="D84" s="5" t="s">
        <v>637</v>
      </c>
      <c r="E84" s="88" t="s">
        <v>584</v>
      </c>
      <c r="F84" s="88" t="s">
        <v>70</v>
      </c>
      <c r="G84" s="88">
        <v>36</v>
      </c>
      <c r="H84" s="88">
        <v>15</v>
      </c>
      <c r="I84" s="88">
        <v>0.7</v>
      </c>
      <c r="J84" s="88">
        <v>125</v>
      </c>
      <c r="K84" s="88">
        <v>112</v>
      </c>
    </row>
    <row r="85" spans="1:11" ht="12.75">
      <c r="A85" s="5"/>
      <c r="B85" s="5"/>
      <c r="C85" s="5"/>
      <c r="D85" s="5"/>
      <c r="E85" s="88"/>
      <c r="F85" s="88"/>
      <c r="G85" s="88"/>
      <c r="H85" s="88"/>
      <c r="I85" s="88"/>
      <c r="J85" s="88"/>
      <c r="K85" s="88">
        <f>SUM(K74:K84)</f>
        <v>3295</v>
      </c>
    </row>
    <row r="86" spans="1:11" ht="12.75">
      <c r="A86" s="5">
        <v>75</v>
      </c>
      <c r="B86" s="5" t="s">
        <v>635</v>
      </c>
      <c r="C86" s="5" t="s">
        <v>659</v>
      </c>
      <c r="D86" s="1" t="s">
        <v>660</v>
      </c>
      <c r="E86" s="88" t="s">
        <v>584</v>
      </c>
      <c r="F86" s="88" t="s">
        <v>78</v>
      </c>
      <c r="G86" s="88">
        <v>25</v>
      </c>
      <c r="H86" s="88">
        <v>4.1</v>
      </c>
      <c r="I86" s="88">
        <v>1.6</v>
      </c>
      <c r="J86" s="88">
        <v>605</v>
      </c>
      <c r="K86" s="88">
        <v>525</v>
      </c>
    </row>
    <row r="87" spans="1:11" ht="12.75">
      <c r="A87" s="5">
        <v>76</v>
      </c>
      <c r="B87" s="5" t="s">
        <v>635</v>
      </c>
      <c r="C87" s="5" t="s">
        <v>659</v>
      </c>
      <c r="D87" s="1" t="s">
        <v>660</v>
      </c>
      <c r="E87" s="88" t="s">
        <v>584</v>
      </c>
      <c r="F87" s="88" t="s">
        <v>78</v>
      </c>
      <c r="G87" s="88">
        <v>48</v>
      </c>
      <c r="H87" s="88">
        <v>10</v>
      </c>
      <c r="I87" s="88">
        <v>1.3</v>
      </c>
      <c r="J87" s="88">
        <v>310</v>
      </c>
      <c r="K87" s="88">
        <v>264</v>
      </c>
    </row>
    <row r="88" spans="1:11" ht="12.75">
      <c r="A88" s="5">
        <v>77</v>
      </c>
      <c r="B88" s="5" t="s">
        <v>635</v>
      </c>
      <c r="C88" s="5" t="s">
        <v>659</v>
      </c>
      <c r="D88" s="1" t="s">
        <v>640</v>
      </c>
      <c r="E88" s="88" t="s">
        <v>584</v>
      </c>
      <c r="F88" s="88" t="s">
        <v>78</v>
      </c>
      <c r="G88" s="88">
        <v>53</v>
      </c>
      <c r="H88" s="88">
        <v>16.3</v>
      </c>
      <c r="I88" s="88">
        <v>2.8</v>
      </c>
      <c r="J88" s="88">
        <v>976</v>
      </c>
      <c r="K88" s="88">
        <v>800</v>
      </c>
    </row>
    <row r="89" spans="1:11" ht="12.75">
      <c r="A89" s="5">
        <v>78</v>
      </c>
      <c r="B89" s="5" t="s">
        <v>635</v>
      </c>
      <c r="C89" s="5" t="s">
        <v>659</v>
      </c>
      <c r="D89" s="1" t="s">
        <v>640</v>
      </c>
      <c r="E89" s="88" t="s">
        <v>584</v>
      </c>
      <c r="F89" s="88" t="s">
        <v>78</v>
      </c>
      <c r="G89" s="88">
        <v>57</v>
      </c>
      <c r="H89" s="88">
        <v>6</v>
      </c>
      <c r="I89" s="88">
        <v>1.3</v>
      </c>
      <c r="J89" s="88">
        <v>545</v>
      </c>
      <c r="K89" s="88">
        <v>462</v>
      </c>
    </row>
    <row r="90" spans="1:11" ht="12.75">
      <c r="A90" s="5">
        <v>79</v>
      </c>
      <c r="B90" s="5" t="s">
        <v>635</v>
      </c>
      <c r="C90" s="5" t="s">
        <v>659</v>
      </c>
      <c r="D90" s="1" t="s">
        <v>660</v>
      </c>
      <c r="E90" s="88" t="s">
        <v>584</v>
      </c>
      <c r="F90" s="88" t="s">
        <v>67</v>
      </c>
      <c r="G90" s="88">
        <v>51</v>
      </c>
      <c r="H90" s="88">
        <v>29</v>
      </c>
      <c r="I90" s="88">
        <v>0.7</v>
      </c>
      <c r="J90" s="88">
        <v>112</v>
      </c>
      <c r="K90" s="88">
        <v>98</v>
      </c>
    </row>
    <row r="91" spans="1:11" ht="12.75">
      <c r="A91" s="5">
        <v>80</v>
      </c>
      <c r="B91" s="5" t="s">
        <v>635</v>
      </c>
      <c r="C91" s="5" t="s">
        <v>659</v>
      </c>
      <c r="D91" s="1" t="s">
        <v>661</v>
      </c>
      <c r="E91" s="88" t="s">
        <v>584</v>
      </c>
      <c r="F91" s="88" t="s">
        <v>74</v>
      </c>
      <c r="G91" s="88">
        <v>27</v>
      </c>
      <c r="H91" s="88">
        <v>10.3</v>
      </c>
      <c r="I91" s="88">
        <v>1.6</v>
      </c>
      <c r="J91" s="88">
        <v>213</v>
      </c>
      <c r="K91" s="88">
        <v>187</v>
      </c>
    </row>
    <row r="92" spans="1:11" ht="12.75">
      <c r="A92" s="5">
        <v>81</v>
      </c>
      <c r="B92" s="5" t="s">
        <v>635</v>
      </c>
      <c r="C92" s="5" t="s">
        <v>659</v>
      </c>
      <c r="D92" s="1" t="s">
        <v>662</v>
      </c>
      <c r="E92" s="88" t="s">
        <v>584</v>
      </c>
      <c r="F92" s="88" t="s">
        <v>82</v>
      </c>
      <c r="G92" s="88">
        <v>14</v>
      </c>
      <c r="H92" s="88">
        <v>1.1</v>
      </c>
      <c r="I92" s="88">
        <v>1</v>
      </c>
      <c r="J92" s="88">
        <v>288</v>
      </c>
      <c r="K92" s="88">
        <v>256</v>
      </c>
    </row>
    <row r="93" spans="1:11" ht="12.75">
      <c r="A93" s="5">
        <v>82</v>
      </c>
      <c r="B93" s="5" t="s">
        <v>635</v>
      </c>
      <c r="C93" s="5" t="s">
        <v>659</v>
      </c>
      <c r="D93" s="1" t="s">
        <v>661</v>
      </c>
      <c r="E93" s="88" t="s">
        <v>584</v>
      </c>
      <c r="F93" s="88" t="s">
        <v>82</v>
      </c>
      <c r="G93" s="88">
        <v>46</v>
      </c>
      <c r="H93" s="88">
        <v>20.1</v>
      </c>
      <c r="I93" s="88">
        <v>2.9</v>
      </c>
      <c r="J93" s="88">
        <v>929</v>
      </c>
      <c r="K93" s="88">
        <v>814</v>
      </c>
    </row>
    <row r="94" spans="1:11" ht="12.75">
      <c r="A94" s="5">
        <v>83</v>
      </c>
      <c r="B94" s="5" t="s">
        <v>635</v>
      </c>
      <c r="C94" s="5" t="s">
        <v>659</v>
      </c>
      <c r="D94" s="1" t="s">
        <v>662</v>
      </c>
      <c r="E94" s="88" t="s">
        <v>584</v>
      </c>
      <c r="F94" s="88" t="s">
        <v>70</v>
      </c>
      <c r="G94" s="88">
        <v>12</v>
      </c>
      <c r="H94" s="88">
        <v>2.1</v>
      </c>
      <c r="I94" s="88">
        <v>0.9</v>
      </c>
      <c r="J94" s="88">
        <v>157</v>
      </c>
      <c r="K94" s="88">
        <v>140</v>
      </c>
    </row>
    <row r="95" spans="1:11" ht="12.75">
      <c r="A95" s="5">
        <v>84</v>
      </c>
      <c r="B95" s="5" t="s">
        <v>635</v>
      </c>
      <c r="C95" s="5" t="s">
        <v>659</v>
      </c>
      <c r="D95" s="1" t="s">
        <v>662</v>
      </c>
      <c r="E95" s="88" t="s">
        <v>584</v>
      </c>
      <c r="F95" s="88" t="s">
        <v>70</v>
      </c>
      <c r="G95" s="88">
        <v>18</v>
      </c>
      <c r="H95" s="88">
        <v>31</v>
      </c>
      <c r="I95" s="88">
        <v>1.5</v>
      </c>
      <c r="J95" s="88">
        <v>162</v>
      </c>
      <c r="K95" s="88">
        <v>149</v>
      </c>
    </row>
    <row r="96" spans="1:11" ht="12.75">
      <c r="A96" s="5"/>
      <c r="B96" s="5"/>
      <c r="C96" s="5"/>
      <c r="D96" s="1"/>
      <c r="E96" s="88"/>
      <c r="F96" s="88"/>
      <c r="G96" s="88"/>
      <c r="H96" s="88"/>
      <c r="I96" s="88"/>
      <c r="J96" s="88"/>
      <c r="K96" s="88">
        <f>SUM(K86:K95)</f>
        <v>3695</v>
      </c>
    </row>
    <row r="97" spans="1:11" ht="12.75">
      <c r="A97" s="5">
        <v>85</v>
      </c>
      <c r="B97" s="5" t="s">
        <v>635</v>
      </c>
      <c r="C97" s="5" t="s">
        <v>663</v>
      </c>
      <c r="D97" s="5" t="s">
        <v>660</v>
      </c>
      <c r="E97" s="88" t="s">
        <v>584</v>
      </c>
      <c r="F97" s="88" t="s">
        <v>78</v>
      </c>
      <c r="G97" s="88">
        <v>5</v>
      </c>
      <c r="H97" s="88">
        <v>28</v>
      </c>
      <c r="I97" s="88">
        <v>1.2</v>
      </c>
      <c r="J97" s="88">
        <v>316</v>
      </c>
      <c r="K97" s="88">
        <v>256</v>
      </c>
    </row>
    <row r="98" spans="1:11" ht="12.75">
      <c r="A98" s="5">
        <v>86</v>
      </c>
      <c r="B98" s="5" t="s">
        <v>635</v>
      </c>
      <c r="C98" s="5" t="s">
        <v>663</v>
      </c>
      <c r="D98" s="5" t="s">
        <v>664</v>
      </c>
      <c r="E98" s="88" t="s">
        <v>584</v>
      </c>
      <c r="F98" s="88" t="s">
        <v>78</v>
      </c>
      <c r="G98" s="88">
        <v>33</v>
      </c>
      <c r="H98" s="88">
        <v>3.1</v>
      </c>
      <c r="I98" s="88">
        <v>1.9</v>
      </c>
      <c r="J98" s="88">
        <v>618</v>
      </c>
      <c r="K98" s="88">
        <v>535</v>
      </c>
    </row>
    <row r="99" spans="1:11" ht="12.75">
      <c r="A99" s="5">
        <v>87</v>
      </c>
      <c r="B99" s="5" t="s">
        <v>635</v>
      </c>
      <c r="C99" s="5" t="s">
        <v>663</v>
      </c>
      <c r="D99" s="5" t="s">
        <v>664</v>
      </c>
      <c r="E99" s="88" t="s">
        <v>584</v>
      </c>
      <c r="F99" s="88" t="s">
        <v>78</v>
      </c>
      <c r="G99" s="88">
        <v>26</v>
      </c>
      <c r="H99" s="88">
        <v>11</v>
      </c>
      <c r="I99" s="88">
        <v>2.9</v>
      </c>
      <c r="J99" s="88">
        <v>702</v>
      </c>
      <c r="K99" s="88">
        <v>595</v>
      </c>
    </row>
    <row r="100" spans="1:11" ht="12.75">
      <c r="A100" s="5">
        <v>88</v>
      </c>
      <c r="B100" s="5" t="s">
        <v>635</v>
      </c>
      <c r="C100" s="5" t="s">
        <v>663</v>
      </c>
      <c r="D100" s="5" t="s">
        <v>664</v>
      </c>
      <c r="E100" s="88" t="s">
        <v>584</v>
      </c>
      <c r="F100" s="88" t="s">
        <v>78</v>
      </c>
      <c r="G100" s="88">
        <v>35</v>
      </c>
      <c r="H100" s="88">
        <v>2.1</v>
      </c>
      <c r="I100" s="88">
        <v>1.7</v>
      </c>
      <c r="J100" s="88">
        <v>478</v>
      </c>
      <c r="K100" s="88">
        <v>413</v>
      </c>
    </row>
    <row r="101" spans="1:11" ht="12.75">
      <c r="A101" s="5">
        <v>89</v>
      </c>
      <c r="B101" s="5" t="s">
        <v>635</v>
      </c>
      <c r="C101" s="5" t="s">
        <v>663</v>
      </c>
      <c r="D101" s="5" t="s">
        <v>664</v>
      </c>
      <c r="E101" s="88" t="s">
        <v>584</v>
      </c>
      <c r="F101" s="88" t="s">
        <v>78</v>
      </c>
      <c r="G101" s="88">
        <v>35</v>
      </c>
      <c r="H101" s="88">
        <v>2.2</v>
      </c>
      <c r="I101" s="88">
        <v>2.5</v>
      </c>
      <c r="J101" s="88">
        <v>601</v>
      </c>
      <c r="K101" s="88">
        <v>519</v>
      </c>
    </row>
    <row r="102" spans="1:11" ht="12.75">
      <c r="A102" s="5">
        <v>90</v>
      </c>
      <c r="B102" s="5" t="s">
        <v>635</v>
      </c>
      <c r="C102" s="5" t="s">
        <v>663</v>
      </c>
      <c r="D102" s="5" t="s">
        <v>644</v>
      </c>
      <c r="E102" s="88" t="s">
        <v>584</v>
      </c>
      <c r="F102" s="88" t="s">
        <v>78</v>
      </c>
      <c r="G102" s="88">
        <v>82</v>
      </c>
      <c r="H102" s="88">
        <v>4.1</v>
      </c>
      <c r="I102" s="88">
        <v>2.1</v>
      </c>
      <c r="J102" s="88">
        <v>741</v>
      </c>
      <c r="K102" s="88">
        <v>633</v>
      </c>
    </row>
    <row r="103" spans="1:11" ht="12.75">
      <c r="A103" s="5">
        <v>91</v>
      </c>
      <c r="B103" s="5" t="s">
        <v>635</v>
      </c>
      <c r="C103" s="5" t="s">
        <v>663</v>
      </c>
      <c r="D103" s="5" t="s">
        <v>660</v>
      </c>
      <c r="E103" s="88" t="s">
        <v>584</v>
      </c>
      <c r="F103" s="88" t="s">
        <v>67</v>
      </c>
      <c r="G103" s="88">
        <v>4</v>
      </c>
      <c r="H103" s="88">
        <v>21.2</v>
      </c>
      <c r="I103" s="88">
        <v>2.5</v>
      </c>
      <c r="J103" s="88">
        <v>580</v>
      </c>
      <c r="K103" s="88">
        <v>511</v>
      </c>
    </row>
    <row r="104" spans="1:11" ht="12.75">
      <c r="A104" s="5">
        <v>92</v>
      </c>
      <c r="B104" s="5" t="s">
        <v>635</v>
      </c>
      <c r="C104" s="5" t="s">
        <v>663</v>
      </c>
      <c r="D104" s="5" t="s">
        <v>644</v>
      </c>
      <c r="E104" s="88" t="s">
        <v>584</v>
      </c>
      <c r="F104" s="88" t="s">
        <v>70</v>
      </c>
      <c r="G104" s="88">
        <v>68</v>
      </c>
      <c r="H104" s="88">
        <v>7</v>
      </c>
      <c r="I104" s="88">
        <v>0.6</v>
      </c>
      <c r="J104" s="88">
        <v>143</v>
      </c>
      <c r="K104" s="88">
        <v>123</v>
      </c>
    </row>
    <row r="105" spans="1:11" ht="12.75">
      <c r="A105" s="5">
        <v>93</v>
      </c>
      <c r="B105" s="5" t="s">
        <v>635</v>
      </c>
      <c r="C105" s="5" t="s">
        <v>663</v>
      </c>
      <c r="D105" s="5" t="s">
        <v>644</v>
      </c>
      <c r="E105" s="88" t="s">
        <v>584</v>
      </c>
      <c r="F105" s="88" t="s">
        <v>70</v>
      </c>
      <c r="G105" s="88">
        <v>73</v>
      </c>
      <c r="H105" s="88">
        <v>11</v>
      </c>
      <c r="I105" s="88">
        <v>0.9</v>
      </c>
      <c r="J105" s="88">
        <v>183</v>
      </c>
      <c r="K105" s="88">
        <v>160</v>
      </c>
    </row>
    <row r="106" spans="1:11" ht="12.75">
      <c r="A106" s="5">
        <v>94</v>
      </c>
      <c r="B106" s="5" t="s">
        <v>635</v>
      </c>
      <c r="C106" s="5" t="s">
        <v>663</v>
      </c>
      <c r="D106" s="5" t="s">
        <v>660</v>
      </c>
      <c r="E106" s="88" t="s">
        <v>584</v>
      </c>
      <c r="F106" s="88" t="s">
        <v>126</v>
      </c>
      <c r="G106" s="88">
        <v>5</v>
      </c>
      <c r="H106" s="88">
        <v>25.1</v>
      </c>
      <c r="I106" s="88">
        <v>0.4</v>
      </c>
      <c r="J106" s="88">
        <v>111</v>
      </c>
      <c r="K106" s="88">
        <v>99</v>
      </c>
    </row>
    <row r="107" spans="1:11" ht="12.75">
      <c r="A107" s="5"/>
      <c r="B107" s="5"/>
      <c r="C107" s="5"/>
      <c r="D107" s="5"/>
      <c r="E107" s="88"/>
      <c r="F107" s="88"/>
      <c r="G107" s="88"/>
      <c r="H107" s="88"/>
      <c r="I107" s="88"/>
      <c r="J107" s="88"/>
      <c r="K107" s="88">
        <f>SUM(K97:K106)</f>
        <v>3844</v>
      </c>
    </row>
    <row r="108" spans="1:11" ht="18.75">
      <c r="A108" s="451" t="s">
        <v>171</v>
      </c>
      <c r="B108" s="452"/>
      <c r="C108" s="452"/>
      <c r="D108" s="452"/>
      <c r="E108" s="452"/>
      <c r="F108" s="452"/>
      <c r="G108" s="452"/>
      <c r="H108" s="452"/>
      <c r="I108" s="452"/>
      <c r="J108" s="452"/>
      <c r="K108" s="453"/>
    </row>
    <row r="109" spans="1:11" ht="12.75">
      <c r="A109" s="443" t="s">
        <v>0</v>
      </c>
      <c r="B109" s="443" t="s">
        <v>1</v>
      </c>
      <c r="C109" s="443" t="s">
        <v>2</v>
      </c>
      <c r="D109" s="509" t="s">
        <v>11</v>
      </c>
      <c r="E109" s="443" t="s">
        <v>3</v>
      </c>
      <c r="F109" s="446" t="s">
        <v>10</v>
      </c>
      <c r="G109" s="431" t="s">
        <v>4</v>
      </c>
      <c r="H109" s="431" t="s">
        <v>5</v>
      </c>
      <c r="I109" s="431" t="s">
        <v>6</v>
      </c>
      <c r="J109" s="443" t="s">
        <v>7</v>
      </c>
      <c r="K109" s="443"/>
    </row>
    <row r="110" spans="1:11" ht="33.75" customHeight="1">
      <c r="A110" s="443"/>
      <c r="B110" s="443"/>
      <c r="C110" s="443"/>
      <c r="D110" s="445"/>
      <c r="E110" s="443"/>
      <c r="F110" s="510"/>
      <c r="G110" s="431"/>
      <c r="H110" s="431"/>
      <c r="I110" s="431"/>
      <c r="J110" s="4" t="s">
        <v>8</v>
      </c>
      <c r="K110" s="4" t="s">
        <v>9</v>
      </c>
    </row>
    <row r="111" spans="1:11" ht="12.75">
      <c r="A111" s="4">
        <v>1</v>
      </c>
      <c r="B111" s="4">
        <v>2</v>
      </c>
      <c r="C111" s="4">
        <v>3</v>
      </c>
      <c r="D111" s="4">
        <v>4</v>
      </c>
      <c r="E111" s="4">
        <v>5</v>
      </c>
      <c r="F111" s="4">
        <v>6</v>
      </c>
      <c r="G111" s="4">
        <v>7</v>
      </c>
      <c r="H111" s="4">
        <v>8</v>
      </c>
      <c r="I111" s="4">
        <v>9</v>
      </c>
      <c r="J111" s="4">
        <v>10</v>
      </c>
      <c r="K111" s="4">
        <v>11</v>
      </c>
    </row>
    <row r="112" spans="1:11" ht="12.75">
      <c r="A112" s="1"/>
      <c r="B112" s="5" t="s">
        <v>635</v>
      </c>
      <c r="C112" s="5" t="s">
        <v>636</v>
      </c>
      <c r="D112" s="5" t="s">
        <v>665</v>
      </c>
      <c r="E112" s="88" t="s">
        <v>44</v>
      </c>
      <c r="F112" s="88" t="s">
        <v>78</v>
      </c>
      <c r="G112" s="153">
        <v>56</v>
      </c>
      <c r="H112" s="88">
        <v>4</v>
      </c>
      <c r="I112" s="89">
        <v>4.5</v>
      </c>
      <c r="J112" s="88">
        <v>35</v>
      </c>
      <c r="K112" s="88">
        <v>0</v>
      </c>
    </row>
    <row r="113" spans="1:11" ht="12.75">
      <c r="A113" s="1"/>
      <c r="B113" s="5" t="s">
        <v>635</v>
      </c>
      <c r="C113" s="5" t="s">
        <v>636</v>
      </c>
      <c r="D113" s="5" t="s">
        <v>665</v>
      </c>
      <c r="E113" s="88" t="s">
        <v>44</v>
      </c>
      <c r="F113" s="88" t="s">
        <v>78</v>
      </c>
      <c r="G113" s="153">
        <v>59</v>
      </c>
      <c r="H113" s="88">
        <v>2</v>
      </c>
      <c r="I113" s="89">
        <v>1.1</v>
      </c>
      <c r="J113" s="88">
        <v>15</v>
      </c>
      <c r="K113" s="88">
        <v>0</v>
      </c>
    </row>
    <row r="114" spans="1:11" ht="12.75">
      <c r="A114" s="1"/>
      <c r="B114" s="5" t="s">
        <v>635</v>
      </c>
      <c r="C114" s="5" t="s">
        <v>636</v>
      </c>
      <c r="D114" s="5" t="s">
        <v>637</v>
      </c>
      <c r="E114" s="88" t="s">
        <v>44</v>
      </c>
      <c r="F114" s="88" t="s">
        <v>78</v>
      </c>
      <c r="G114" s="153">
        <v>4</v>
      </c>
      <c r="H114" s="88">
        <v>26</v>
      </c>
      <c r="I114" s="89">
        <v>2.3</v>
      </c>
      <c r="J114" s="88">
        <v>17</v>
      </c>
      <c r="K114" s="88">
        <v>0</v>
      </c>
    </row>
    <row r="115" spans="1:11" ht="12.75">
      <c r="A115" s="1"/>
      <c r="B115" s="5" t="s">
        <v>635</v>
      </c>
      <c r="C115" s="5" t="s">
        <v>636</v>
      </c>
      <c r="D115" s="5" t="s">
        <v>666</v>
      </c>
      <c r="E115" s="88" t="s">
        <v>44</v>
      </c>
      <c r="F115" s="88" t="s">
        <v>78</v>
      </c>
      <c r="G115" s="153">
        <v>78</v>
      </c>
      <c r="H115" s="88">
        <v>3</v>
      </c>
      <c r="I115" s="89">
        <v>1.9</v>
      </c>
      <c r="J115" s="88">
        <v>20</v>
      </c>
      <c r="K115" s="88">
        <v>0</v>
      </c>
    </row>
    <row r="116" spans="1:11" ht="12.75">
      <c r="A116" s="1"/>
      <c r="B116" s="5" t="s">
        <v>635</v>
      </c>
      <c r="C116" s="5" t="s">
        <v>636</v>
      </c>
      <c r="D116" s="5" t="s">
        <v>638</v>
      </c>
      <c r="E116" s="88" t="s">
        <v>44</v>
      </c>
      <c r="F116" s="88" t="s">
        <v>78</v>
      </c>
      <c r="G116" s="153">
        <v>20</v>
      </c>
      <c r="H116" s="88">
        <v>31</v>
      </c>
      <c r="I116" s="89">
        <v>2.6</v>
      </c>
      <c r="J116" s="88">
        <v>30</v>
      </c>
      <c r="K116" s="88">
        <v>0</v>
      </c>
    </row>
    <row r="117" spans="1:11" ht="12.75">
      <c r="A117" s="1"/>
      <c r="B117" s="5" t="s">
        <v>635</v>
      </c>
      <c r="C117" s="5" t="s">
        <v>636</v>
      </c>
      <c r="D117" s="5" t="s">
        <v>638</v>
      </c>
      <c r="E117" s="88" t="s">
        <v>44</v>
      </c>
      <c r="F117" s="88" t="s">
        <v>78</v>
      </c>
      <c r="G117" s="153">
        <v>22</v>
      </c>
      <c r="H117" s="88">
        <v>21</v>
      </c>
      <c r="I117" s="89">
        <v>2.2</v>
      </c>
      <c r="J117" s="88">
        <v>18</v>
      </c>
      <c r="K117" s="88">
        <v>0</v>
      </c>
    </row>
    <row r="118" spans="1:11" ht="12.75">
      <c r="A118" s="1"/>
      <c r="B118" s="5" t="s">
        <v>635</v>
      </c>
      <c r="C118" s="5" t="s">
        <v>636</v>
      </c>
      <c r="D118" s="5" t="s">
        <v>638</v>
      </c>
      <c r="E118" s="88" t="s">
        <v>44</v>
      </c>
      <c r="F118" s="88" t="s">
        <v>78</v>
      </c>
      <c r="G118" s="153">
        <v>39</v>
      </c>
      <c r="H118" s="88">
        <v>11</v>
      </c>
      <c r="I118" s="89">
        <v>3.5</v>
      </c>
      <c r="J118" s="88">
        <v>32</v>
      </c>
      <c r="K118" s="88">
        <v>0</v>
      </c>
    </row>
    <row r="119" spans="1:11" ht="12.75">
      <c r="A119" s="1"/>
      <c r="B119" s="5"/>
      <c r="C119" s="5"/>
      <c r="D119" s="5"/>
      <c r="E119" s="88"/>
      <c r="F119" s="88"/>
      <c r="G119" s="153"/>
      <c r="H119" s="88"/>
      <c r="I119" s="89">
        <f>SUM(I112:I118)</f>
        <v>18.099999999999998</v>
      </c>
      <c r="J119" s="88">
        <f>SUM(J112:J118)</f>
        <v>167</v>
      </c>
      <c r="K119" s="88">
        <f>SUM(K112:K118)</f>
        <v>0</v>
      </c>
    </row>
    <row r="120" spans="1:11" ht="12.75">
      <c r="A120" s="1"/>
      <c r="B120" s="5" t="s">
        <v>635</v>
      </c>
      <c r="C120" s="5" t="s">
        <v>636</v>
      </c>
      <c r="D120" s="5" t="s">
        <v>665</v>
      </c>
      <c r="E120" s="88" t="s">
        <v>45</v>
      </c>
      <c r="F120" s="88" t="s">
        <v>78</v>
      </c>
      <c r="G120" s="153">
        <v>62</v>
      </c>
      <c r="H120" s="88">
        <v>1</v>
      </c>
      <c r="I120" s="89">
        <v>4</v>
      </c>
      <c r="J120" s="88">
        <v>36</v>
      </c>
      <c r="K120" s="88">
        <v>0</v>
      </c>
    </row>
    <row r="121" spans="1:11" ht="12.75">
      <c r="A121" s="1"/>
      <c r="B121" s="5" t="s">
        <v>635</v>
      </c>
      <c r="C121" s="5" t="s">
        <v>636</v>
      </c>
      <c r="D121" s="5" t="s">
        <v>637</v>
      </c>
      <c r="E121" s="88" t="s">
        <v>45</v>
      </c>
      <c r="F121" s="88" t="s">
        <v>82</v>
      </c>
      <c r="G121" s="153">
        <v>4</v>
      </c>
      <c r="H121" s="88">
        <v>11</v>
      </c>
      <c r="I121" s="89">
        <v>2</v>
      </c>
      <c r="J121" s="88">
        <v>28</v>
      </c>
      <c r="K121" s="88">
        <v>0</v>
      </c>
    </row>
    <row r="122" spans="1:11" ht="12.75">
      <c r="A122" s="1"/>
      <c r="B122" s="5" t="s">
        <v>635</v>
      </c>
      <c r="C122" s="5" t="s">
        <v>636</v>
      </c>
      <c r="D122" s="5" t="s">
        <v>666</v>
      </c>
      <c r="E122" s="88" t="s">
        <v>45</v>
      </c>
      <c r="F122" s="88" t="s">
        <v>78</v>
      </c>
      <c r="G122" s="153">
        <v>76</v>
      </c>
      <c r="H122" s="88">
        <v>10</v>
      </c>
      <c r="I122" s="89">
        <v>3.9</v>
      </c>
      <c r="J122" s="88">
        <v>42</v>
      </c>
      <c r="K122" s="88">
        <v>0</v>
      </c>
    </row>
    <row r="123" spans="1:11" ht="12.75">
      <c r="A123" s="1"/>
      <c r="B123" s="5"/>
      <c r="C123" s="5"/>
      <c r="D123" s="5"/>
      <c r="E123" s="88"/>
      <c r="F123" s="88"/>
      <c r="G123" s="153"/>
      <c r="H123" s="88"/>
      <c r="I123" s="89">
        <f>SUM(I120:I122)</f>
        <v>9.9</v>
      </c>
      <c r="J123" s="88">
        <f>SUM(J120:J122)</f>
        <v>106</v>
      </c>
      <c r="K123" s="88">
        <v>0</v>
      </c>
    </row>
    <row r="124" spans="1:11" ht="12.75">
      <c r="A124" s="1"/>
      <c r="B124" s="5" t="s">
        <v>635</v>
      </c>
      <c r="C124" s="5" t="s">
        <v>636</v>
      </c>
      <c r="D124" s="5" t="s">
        <v>638</v>
      </c>
      <c r="E124" s="88" t="s">
        <v>667</v>
      </c>
      <c r="F124" s="88" t="s">
        <v>78</v>
      </c>
      <c r="G124" s="153">
        <v>38</v>
      </c>
      <c r="H124" s="88">
        <v>4</v>
      </c>
      <c r="I124" s="89">
        <v>1.2</v>
      </c>
      <c r="J124" s="88">
        <v>27</v>
      </c>
      <c r="K124" s="88">
        <v>18</v>
      </c>
    </row>
    <row r="125" spans="1:11" ht="12.75">
      <c r="A125" s="1"/>
      <c r="B125" s="5" t="s">
        <v>635</v>
      </c>
      <c r="C125" s="5" t="s">
        <v>636</v>
      </c>
      <c r="D125" s="5" t="s">
        <v>637</v>
      </c>
      <c r="E125" s="88" t="s">
        <v>667</v>
      </c>
      <c r="F125" s="88" t="s">
        <v>82</v>
      </c>
      <c r="G125" s="88">
        <v>4</v>
      </c>
      <c r="H125" s="88">
        <v>12</v>
      </c>
      <c r="I125" s="89">
        <v>2.6</v>
      </c>
      <c r="J125" s="88">
        <v>38</v>
      </c>
      <c r="K125" s="88">
        <v>25</v>
      </c>
    </row>
    <row r="126" spans="1:11" ht="12.75">
      <c r="A126" s="1"/>
      <c r="B126" s="5" t="s">
        <v>635</v>
      </c>
      <c r="C126" s="5" t="s">
        <v>636</v>
      </c>
      <c r="D126" s="5" t="s">
        <v>637</v>
      </c>
      <c r="E126" s="88" t="s">
        <v>667</v>
      </c>
      <c r="F126" s="88" t="s">
        <v>82</v>
      </c>
      <c r="G126" s="88">
        <v>5</v>
      </c>
      <c r="H126" s="88">
        <v>22</v>
      </c>
      <c r="I126" s="89">
        <v>4.1</v>
      </c>
      <c r="J126" s="88">
        <v>60</v>
      </c>
      <c r="K126" s="88">
        <v>38</v>
      </c>
    </row>
    <row r="127" spans="1:11" ht="12.75">
      <c r="A127" s="1"/>
      <c r="B127" s="5" t="s">
        <v>635</v>
      </c>
      <c r="C127" s="5" t="s">
        <v>636</v>
      </c>
      <c r="D127" s="5" t="s">
        <v>638</v>
      </c>
      <c r="E127" s="88" t="s">
        <v>667</v>
      </c>
      <c r="F127" s="88" t="s">
        <v>78</v>
      </c>
      <c r="G127" s="88">
        <v>9</v>
      </c>
      <c r="H127" s="88">
        <v>10</v>
      </c>
      <c r="I127" s="89">
        <v>1.8</v>
      </c>
      <c r="J127" s="88">
        <v>26</v>
      </c>
      <c r="K127" s="88">
        <v>17</v>
      </c>
    </row>
    <row r="128" spans="1:11" ht="12.75">
      <c r="A128" s="1"/>
      <c r="B128" s="5" t="s">
        <v>635</v>
      </c>
      <c r="C128" s="5" t="s">
        <v>636</v>
      </c>
      <c r="D128" s="5" t="s">
        <v>638</v>
      </c>
      <c r="E128" s="88" t="s">
        <v>667</v>
      </c>
      <c r="F128" s="88" t="s">
        <v>78</v>
      </c>
      <c r="G128" s="88">
        <v>12</v>
      </c>
      <c r="H128" s="88">
        <v>26</v>
      </c>
      <c r="I128" s="89">
        <v>3.8</v>
      </c>
      <c r="J128" s="88">
        <v>55</v>
      </c>
      <c r="K128" s="88">
        <v>35</v>
      </c>
    </row>
    <row r="129" spans="1:11" ht="12.75">
      <c r="A129" s="1"/>
      <c r="B129" s="5" t="s">
        <v>635</v>
      </c>
      <c r="C129" s="5" t="s">
        <v>636</v>
      </c>
      <c r="D129" s="5" t="s">
        <v>637</v>
      </c>
      <c r="E129" s="88" t="s">
        <v>667</v>
      </c>
      <c r="F129" s="88" t="s">
        <v>78</v>
      </c>
      <c r="G129" s="88">
        <v>16</v>
      </c>
      <c r="H129" s="88">
        <v>32</v>
      </c>
      <c r="I129" s="89">
        <v>2.5</v>
      </c>
      <c r="J129" s="88">
        <v>36</v>
      </c>
      <c r="K129" s="88">
        <v>29</v>
      </c>
    </row>
    <row r="130" spans="1:11" ht="12.75">
      <c r="A130" s="1"/>
      <c r="B130" s="5" t="s">
        <v>635</v>
      </c>
      <c r="C130" s="5" t="s">
        <v>636</v>
      </c>
      <c r="D130" s="5" t="s">
        <v>638</v>
      </c>
      <c r="E130" s="88" t="s">
        <v>667</v>
      </c>
      <c r="F130" s="88" t="s">
        <v>78</v>
      </c>
      <c r="G130" s="88">
        <v>36</v>
      </c>
      <c r="H130" s="88">
        <v>9</v>
      </c>
      <c r="I130" s="89">
        <v>1.5</v>
      </c>
      <c r="J130" s="88">
        <v>22</v>
      </c>
      <c r="K130" s="88">
        <v>18</v>
      </c>
    </row>
    <row r="131" spans="1:11" ht="12.75">
      <c r="A131" s="1"/>
      <c r="B131" s="5" t="s">
        <v>635</v>
      </c>
      <c r="C131" s="5" t="s">
        <v>636</v>
      </c>
      <c r="D131" s="5" t="s">
        <v>668</v>
      </c>
      <c r="E131" s="88" t="s">
        <v>667</v>
      </c>
      <c r="F131" s="88" t="s">
        <v>78</v>
      </c>
      <c r="G131" s="88">
        <v>43</v>
      </c>
      <c r="H131" s="88">
        <v>1</v>
      </c>
      <c r="I131" s="89">
        <v>4.2</v>
      </c>
      <c r="J131" s="88">
        <v>60</v>
      </c>
      <c r="K131" s="88">
        <v>38</v>
      </c>
    </row>
    <row r="132" spans="1:11" ht="12.75">
      <c r="A132" s="1"/>
      <c r="B132" s="5"/>
      <c r="C132" s="5"/>
      <c r="D132" s="5"/>
      <c r="E132" s="88"/>
      <c r="F132" s="88"/>
      <c r="G132" s="88"/>
      <c r="H132" s="88"/>
      <c r="I132" s="89">
        <f>SUM(I124:I131)</f>
        <v>21.7</v>
      </c>
      <c r="J132" s="88">
        <f>SUM(J124:J131)</f>
        <v>324</v>
      </c>
      <c r="K132" s="88">
        <f>SUM(K124:K131)</f>
        <v>218</v>
      </c>
    </row>
    <row r="133" spans="1:11" ht="12.75">
      <c r="A133" s="1"/>
      <c r="B133" s="5" t="s">
        <v>635</v>
      </c>
      <c r="C133" s="5" t="s">
        <v>636</v>
      </c>
      <c r="D133" s="5" t="s">
        <v>638</v>
      </c>
      <c r="E133" s="88" t="s">
        <v>175</v>
      </c>
      <c r="F133" s="88" t="s">
        <v>78</v>
      </c>
      <c r="G133" s="88">
        <v>11</v>
      </c>
      <c r="H133" s="88">
        <v>23</v>
      </c>
      <c r="I133" s="89">
        <v>1.7</v>
      </c>
      <c r="J133" s="88">
        <v>25</v>
      </c>
      <c r="K133" s="88">
        <v>21</v>
      </c>
    </row>
    <row r="134" spans="1:11" ht="12.75">
      <c r="A134" s="1"/>
      <c r="B134" s="5" t="s">
        <v>635</v>
      </c>
      <c r="C134" s="5" t="s">
        <v>636</v>
      </c>
      <c r="D134" s="5" t="s">
        <v>638</v>
      </c>
      <c r="E134" s="88" t="s">
        <v>175</v>
      </c>
      <c r="F134" s="88" t="s">
        <v>78</v>
      </c>
      <c r="G134" s="88">
        <v>13</v>
      </c>
      <c r="H134" s="88">
        <v>3</v>
      </c>
      <c r="I134" s="89">
        <v>0.7</v>
      </c>
      <c r="J134" s="88">
        <v>12</v>
      </c>
      <c r="K134" s="88">
        <v>10</v>
      </c>
    </row>
    <row r="135" spans="1:11" ht="12.75">
      <c r="A135" s="1"/>
      <c r="B135" s="5" t="s">
        <v>635</v>
      </c>
      <c r="C135" s="5" t="s">
        <v>636</v>
      </c>
      <c r="D135" s="5" t="s">
        <v>665</v>
      </c>
      <c r="E135" s="88" t="s">
        <v>175</v>
      </c>
      <c r="F135" s="88" t="s">
        <v>78</v>
      </c>
      <c r="G135" s="153">
        <v>57</v>
      </c>
      <c r="H135" s="88">
        <v>11</v>
      </c>
      <c r="I135" s="89">
        <v>1.8</v>
      </c>
      <c r="J135" s="88">
        <v>39</v>
      </c>
      <c r="K135" s="88">
        <v>33</v>
      </c>
    </row>
    <row r="136" spans="1:11" ht="12.75">
      <c r="A136" s="1"/>
      <c r="B136" s="5" t="s">
        <v>635</v>
      </c>
      <c r="C136" s="5" t="s">
        <v>636</v>
      </c>
      <c r="D136" s="5" t="s">
        <v>638</v>
      </c>
      <c r="E136" s="88" t="s">
        <v>175</v>
      </c>
      <c r="F136" s="88" t="s">
        <v>78</v>
      </c>
      <c r="G136" s="153">
        <v>20</v>
      </c>
      <c r="H136" s="88">
        <v>36</v>
      </c>
      <c r="I136" s="89">
        <v>2.4</v>
      </c>
      <c r="J136" s="88">
        <v>35</v>
      </c>
      <c r="K136" s="88">
        <v>26</v>
      </c>
    </row>
    <row r="137" spans="1:11" ht="12.75">
      <c r="A137" s="1"/>
      <c r="B137" s="5" t="s">
        <v>635</v>
      </c>
      <c r="C137" s="5" t="s">
        <v>636</v>
      </c>
      <c r="D137" s="5" t="s">
        <v>638</v>
      </c>
      <c r="E137" s="88" t="s">
        <v>175</v>
      </c>
      <c r="F137" s="88" t="s">
        <v>78</v>
      </c>
      <c r="G137" s="153">
        <v>37</v>
      </c>
      <c r="H137" s="88">
        <v>11</v>
      </c>
      <c r="I137" s="89">
        <v>3.1</v>
      </c>
      <c r="J137" s="88">
        <v>45</v>
      </c>
      <c r="K137" s="88">
        <v>40</v>
      </c>
    </row>
    <row r="138" spans="1:11" ht="12.75">
      <c r="A138" s="1"/>
      <c r="B138" s="5" t="s">
        <v>635</v>
      </c>
      <c r="C138" s="5" t="s">
        <v>636</v>
      </c>
      <c r="D138" s="5" t="s">
        <v>665</v>
      </c>
      <c r="E138" s="88" t="s">
        <v>175</v>
      </c>
      <c r="F138" s="88" t="s">
        <v>78</v>
      </c>
      <c r="G138" s="153">
        <v>81</v>
      </c>
      <c r="H138" s="88">
        <v>6</v>
      </c>
      <c r="I138" s="89">
        <v>1.9</v>
      </c>
      <c r="J138" s="88">
        <v>50</v>
      </c>
      <c r="K138" s="88">
        <v>43</v>
      </c>
    </row>
    <row r="139" spans="1:11" ht="12.75">
      <c r="A139" s="1"/>
      <c r="B139" s="5"/>
      <c r="C139" s="5"/>
      <c r="D139" s="5"/>
      <c r="E139" s="88"/>
      <c r="F139" s="88"/>
      <c r="G139" s="153"/>
      <c r="H139" s="88"/>
      <c r="I139" s="89">
        <f>SUM(I133:I138)</f>
        <v>11.6</v>
      </c>
      <c r="J139" s="88">
        <f>SUM(J133:J138)</f>
        <v>206</v>
      </c>
      <c r="K139" s="88">
        <f>SUM(K133:K138)</f>
        <v>173</v>
      </c>
    </row>
    <row r="140" spans="1:11" ht="12.75">
      <c r="A140" s="1"/>
      <c r="B140" s="5" t="s">
        <v>635</v>
      </c>
      <c r="C140" s="5" t="s">
        <v>636</v>
      </c>
      <c r="D140" s="5" t="s">
        <v>638</v>
      </c>
      <c r="E140" s="88" t="s">
        <v>669</v>
      </c>
      <c r="F140" s="88" t="s">
        <v>78</v>
      </c>
      <c r="G140" s="153">
        <v>24</v>
      </c>
      <c r="H140" s="88">
        <v>1</v>
      </c>
      <c r="I140" s="89">
        <v>1</v>
      </c>
      <c r="J140" s="88">
        <v>190</v>
      </c>
      <c r="K140" s="88">
        <v>160</v>
      </c>
    </row>
    <row r="141" spans="1:11" ht="12.75">
      <c r="A141" s="1"/>
      <c r="B141" s="5" t="s">
        <v>635</v>
      </c>
      <c r="C141" s="5" t="s">
        <v>636</v>
      </c>
      <c r="D141" s="5" t="s">
        <v>638</v>
      </c>
      <c r="E141" s="88" t="s">
        <v>669</v>
      </c>
      <c r="F141" s="88" t="s">
        <v>78</v>
      </c>
      <c r="G141" s="153">
        <v>27</v>
      </c>
      <c r="H141" s="88">
        <v>24</v>
      </c>
      <c r="I141" s="89">
        <v>0.8</v>
      </c>
      <c r="J141" s="88">
        <v>200</v>
      </c>
      <c r="K141" s="88">
        <v>180</v>
      </c>
    </row>
    <row r="142" spans="1:11" ht="12.75">
      <c r="A142" s="1"/>
      <c r="B142" s="5" t="s">
        <v>635</v>
      </c>
      <c r="C142" s="5" t="s">
        <v>636</v>
      </c>
      <c r="D142" s="5" t="s">
        <v>665</v>
      </c>
      <c r="E142" s="88" t="s">
        <v>669</v>
      </c>
      <c r="F142" s="88" t="s">
        <v>78</v>
      </c>
      <c r="G142" s="153">
        <v>54</v>
      </c>
      <c r="H142" s="88">
        <v>2</v>
      </c>
      <c r="I142" s="89">
        <v>1</v>
      </c>
      <c r="J142" s="88">
        <v>220</v>
      </c>
      <c r="K142" s="88">
        <v>200</v>
      </c>
    </row>
    <row r="143" spans="1:11" ht="12.75">
      <c r="A143" s="1"/>
      <c r="B143" s="5"/>
      <c r="C143" s="5"/>
      <c r="D143" s="5"/>
      <c r="E143" s="88"/>
      <c r="F143" s="88"/>
      <c r="G143" s="153"/>
      <c r="H143" s="88"/>
      <c r="I143" s="89">
        <f>SUM(I140:I142)</f>
        <v>2.8</v>
      </c>
      <c r="J143" s="88">
        <f>SUM(J140:J142)</f>
        <v>610</v>
      </c>
      <c r="K143" s="88">
        <f>SUM(K140:K142)</f>
        <v>540</v>
      </c>
    </row>
    <row r="144" spans="1:11" ht="12.75">
      <c r="A144" s="1"/>
      <c r="B144" s="5" t="s">
        <v>635</v>
      </c>
      <c r="C144" s="5" t="s">
        <v>646</v>
      </c>
      <c r="D144" s="5" t="s">
        <v>670</v>
      </c>
      <c r="E144" s="88" t="s">
        <v>44</v>
      </c>
      <c r="F144" s="88" t="s">
        <v>78</v>
      </c>
      <c r="G144" s="153">
        <v>11</v>
      </c>
      <c r="H144" s="88">
        <v>43</v>
      </c>
      <c r="I144" s="89">
        <v>2.4</v>
      </c>
      <c r="J144" s="88">
        <v>12</v>
      </c>
      <c r="K144" s="88">
        <v>0</v>
      </c>
    </row>
    <row r="145" spans="1:11" ht="12.75">
      <c r="A145" s="1"/>
      <c r="B145" s="5" t="s">
        <v>635</v>
      </c>
      <c r="C145" s="5" t="s">
        <v>646</v>
      </c>
      <c r="D145" s="5" t="s">
        <v>671</v>
      </c>
      <c r="E145" s="88" t="s">
        <v>44</v>
      </c>
      <c r="F145" s="88" t="s">
        <v>82</v>
      </c>
      <c r="G145" s="153">
        <v>59</v>
      </c>
      <c r="H145" s="88">
        <v>26</v>
      </c>
      <c r="I145" s="89">
        <v>3.9</v>
      </c>
      <c r="J145" s="88">
        <v>20</v>
      </c>
      <c r="K145" s="88">
        <v>0</v>
      </c>
    </row>
    <row r="146" spans="1:11" ht="12.75">
      <c r="A146" s="1"/>
      <c r="B146" s="5" t="s">
        <v>635</v>
      </c>
      <c r="C146" s="5" t="s">
        <v>646</v>
      </c>
      <c r="D146" s="5" t="s">
        <v>672</v>
      </c>
      <c r="E146" s="88" t="s">
        <v>44</v>
      </c>
      <c r="F146" s="88" t="s">
        <v>78</v>
      </c>
      <c r="G146" s="153">
        <v>14</v>
      </c>
      <c r="H146" s="88">
        <v>1</v>
      </c>
      <c r="I146" s="89">
        <v>3.9</v>
      </c>
      <c r="J146" s="88">
        <v>29</v>
      </c>
      <c r="K146" s="88">
        <v>0</v>
      </c>
    </row>
    <row r="147" spans="1:11" ht="12.75">
      <c r="A147" s="1"/>
      <c r="B147" s="5" t="s">
        <v>635</v>
      </c>
      <c r="C147" s="5" t="s">
        <v>646</v>
      </c>
      <c r="D147" s="5" t="s">
        <v>672</v>
      </c>
      <c r="E147" s="88" t="s">
        <v>44</v>
      </c>
      <c r="F147" s="88" t="s">
        <v>78</v>
      </c>
      <c r="G147" s="153">
        <v>15</v>
      </c>
      <c r="H147" s="88">
        <v>1</v>
      </c>
      <c r="I147" s="89">
        <v>2.3</v>
      </c>
      <c r="J147" s="88">
        <v>23</v>
      </c>
      <c r="K147" s="88">
        <v>0</v>
      </c>
    </row>
    <row r="148" spans="1:11" ht="12.75">
      <c r="A148" s="1"/>
      <c r="B148" s="5" t="s">
        <v>635</v>
      </c>
      <c r="C148" s="5" t="s">
        <v>646</v>
      </c>
      <c r="D148" s="5" t="s">
        <v>671</v>
      </c>
      <c r="E148" s="88" t="s">
        <v>44</v>
      </c>
      <c r="F148" s="88" t="s">
        <v>20</v>
      </c>
      <c r="G148" s="153">
        <v>42</v>
      </c>
      <c r="H148" s="88">
        <v>14</v>
      </c>
      <c r="I148" s="89">
        <v>0.7</v>
      </c>
      <c r="J148" s="88">
        <v>7</v>
      </c>
      <c r="K148" s="88">
        <v>0</v>
      </c>
    </row>
    <row r="149" spans="1:11" ht="12.75">
      <c r="A149" s="1"/>
      <c r="B149" s="5"/>
      <c r="C149" s="5"/>
      <c r="D149" s="5"/>
      <c r="E149" s="88"/>
      <c r="F149" s="88"/>
      <c r="G149" s="153"/>
      <c r="H149" s="88"/>
      <c r="I149" s="89">
        <f>SUM(I144:I148)</f>
        <v>13.2</v>
      </c>
      <c r="J149" s="88">
        <f>SUM(J144:J148)</f>
        <v>91</v>
      </c>
      <c r="K149" s="88">
        <f>SUM(K144:K148)</f>
        <v>0</v>
      </c>
    </row>
    <row r="150" spans="1:11" ht="12.75">
      <c r="A150" s="1"/>
      <c r="B150" s="5" t="s">
        <v>635</v>
      </c>
      <c r="C150" s="5" t="s">
        <v>646</v>
      </c>
      <c r="D150" s="5" t="s">
        <v>671</v>
      </c>
      <c r="E150" s="88" t="s">
        <v>45</v>
      </c>
      <c r="F150" s="88" t="s">
        <v>82</v>
      </c>
      <c r="G150" s="153">
        <v>45</v>
      </c>
      <c r="H150" s="88">
        <v>14</v>
      </c>
      <c r="I150" s="89">
        <v>3</v>
      </c>
      <c r="J150" s="88">
        <v>30</v>
      </c>
      <c r="K150" s="88">
        <v>0</v>
      </c>
    </row>
    <row r="151" spans="1:11" ht="12.75">
      <c r="A151" s="1"/>
      <c r="B151" s="5" t="s">
        <v>635</v>
      </c>
      <c r="C151" s="5" t="s">
        <v>646</v>
      </c>
      <c r="D151" s="5" t="s">
        <v>671</v>
      </c>
      <c r="E151" s="88" t="s">
        <v>45</v>
      </c>
      <c r="F151" s="88" t="s">
        <v>82</v>
      </c>
      <c r="G151" s="153">
        <v>45</v>
      </c>
      <c r="H151" s="88">
        <v>15</v>
      </c>
      <c r="I151" s="89">
        <v>3.4</v>
      </c>
      <c r="J151" s="88">
        <v>50</v>
      </c>
      <c r="K151" s="88">
        <v>0</v>
      </c>
    </row>
    <row r="152" spans="1:11" ht="12.75">
      <c r="A152" s="1"/>
      <c r="B152" s="5" t="s">
        <v>635</v>
      </c>
      <c r="C152" s="5" t="s">
        <v>646</v>
      </c>
      <c r="D152" s="5" t="s">
        <v>671</v>
      </c>
      <c r="E152" s="88" t="s">
        <v>45</v>
      </c>
      <c r="F152" s="88" t="s">
        <v>20</v>
      </c>
      <c r="G152" s="153">
        <v>48</v>
      </c>
      <c r="H152" s="88">
        <v>14</v>
      </c>
      <c r="I152" s="89">
        <v>1.3</v>
      </c>
      <c r="J152" s="88">
        <v>10</v>
      </c>
      <c r="K152" s="88">
        <v>0</v>
      </c>
    </row>
    <row r="153" spans="1:11" ht="12.75">
      <c r="A153" s="1"/>
      <c r="B153" s="5" t="s">
        <v>635</v>
      </c>
      <c r="C153" s="5" t="s">
        <v>646</v>
      </c>
      <c r="D153" s="5" t="s">
        <v>673</v>
      </c>
      <c r="E153" s="88" t="s">
        <v>45</v>
      </c>
      <c r="F153" s="88" t="s">
        <v>20</v>
      </c>
      <c r="G153" s="153">
        <v>65</v>
      </c>
      <c r="H153" s="88">
        <v>2</v>
      </c>
      <c r="I153" s="89">
        <v>1.4</v>
      </c>
      <c r="J153" s="88">
        <v>19</v>
      </c>
      <c r="K153" s="88">
        <v>0</v>
      </c>
    </row>
    <row r="154" spans="1:11" ht="12.75">
      <c r="A154" s="1"/>
      <c r="B154" s="5" t="s">
        <v>635</v>
      </c>
      <c r="C154" s="5" t="s">
        <v>646</v>
      </c>
      <c r="D154" s="5" t="s">
        <v>672</v>
      </c>
      <c r="E154" s="88" t="s">
        <v>45</v>
      </c>
      <c r="F154" s="88" t="s">
        <v>82</v>
      </c>
      <c r="G154" s="153">
        <v>20</v>
      </c>
      <c r="H154" s="88">
        <v>12</v>
      </c>
      <c r="I154" s="89">
        <v>1.5</v>
      </c>
      <c r="J154" s="88">
        <v>27</v>
      </c>
      <c r="K154" s="88">
        <v>0</v>
      </c>
    </row>
    <row r="155" spans="1:11" ht="12.75">
      <c r="A155" s="1"/>
      <c r="B155" s="5"/>
      <c r="C155" s="5"/>
      <c r="D155" s="5"/>
      <c r="E155" s="88"/>
      <c r="F155" s="88"/>
      <c r="G155" s="153"/>
      <c r="H155" s="88"/>
      <c r="I155" s="89">
        <f>SUM(I150:I154)</f>
        <v>10.6</v>
      </c>
      <c r="J155" s="88">
        <f>SUM(J150:J154)</f>
        <v>136</v>
      </c>
      <c r="K155" s="88">
        <f>SUM(K150:K154)</f>
        <v>0</v>
      </c>
    </row>
    <row r="156" spans="1:11" ht="12.75">
      <c r="A156" s="1"/>
      <c r="B156" s="5" t="s">
        <v>635</v>
      </c>
      <c r="C156" s="5" t="s">
        <v>646</v>
      </c>
      <c r="D156" s="5" t="s">
        <v>671</v>
      </c>
      <c r="E156" s="88" t="s">
        <v>667</v>
      </c>
      <c r="F156" s="88" t="s">
        <v>82</v>
      </c>
      <c r="G156" s="153">
        <v>40</v>
      </c>
      <c r="H156" s="88">
        <v>9</v>
      </c>
      <c r="I156" s="267">
        <v>2.7</v>
      </c>
      <c r="J156" s="88">
        <v>22</v>
      </c>
      <c r="K156" s="88">
        <v>20</v>
      </c>
    </row>
    <row r="157" spans="1:11" ht="12.75">
      <c r="A157" s="1"/>
      <c r="B157" s="5" t="s">
        <v>635</v>
      </c>
      <c r="C157" s="5" t="s">
        <v>646</v>
      </c>
      <c r="D157" s="5" t="s">
        <v>670</v>
      </c>
      <c r="E157" s="88" t="s">
        <v>667</v>
      </c>
      <c r="F157" s="88" t="s">
        <v>78</v>
      </c>
      <c r="G157" s="153">
        <v>12</v>
      </c>
      <c r="H157" s="88">
        <v>1</v>
      </c>
      <c r="I157" s="267">
        <v>0.8</v>
      </c>
      <c r="J157" s="88">
        <v>10</v>
      </c>
      <c r="K157" s="88">
        <v>8</v>
      </c>
    </row>
    <row r="158" spans="1:11" ht="12.75">
      <c r="A158" s="1"/>
      <c r="B158" s="5" t="s">
        <v>635</v>
      </c>
      <c r="C158" s="5" t="s">
        <v>646</v>
      </c>
      <c r="D158" s="5" t="s">
        <v>670</v>
      </c>
      <c r="E158" s="88" t="s">
        <v>667</v>
      </c>
      <c r="F158" s="88" t="s">
        <v>78</v>
      </c>
      <c r="G158" s="153">
        <v>12</v>
      </c>
      <c r="H158" s="88">
        <v>9</v>
      </c>
      <c r="I158" s="267">
        <v>2.4</v>
      </c>
      <c r="J158" s="88">
        <v>28</v>
      </c>
      <c r="K158" s="88">
        <v>19</v>
      </c>
    </row>
    <row r="159" spans="1:11" ht="12.75">
      <c r="A159" s="1"/>
      <c r="B159" s="5"/>
      <c r="C159" s="5"/>
      <c r="D159" s="5"/>
      <c r="E159" s="88"/>
      <c r="F159" s="88"/>
      <c r="G159" s="153"/>
      <c r="H159" s="88"/>
      <c r="I159" s="267">
        <f>SUM(I156:I158)</f>
        <v>5.9</v>
      </c>
      <c r="J159" s="88">
        <f>SUM(J156:J158)</f>
        <v>60</v>
      </c>
      <c r="K159" s="88">
        <f>SUM(K156:K158)</f>
        <v>47</v>
      </c>
    </row>
    <row r="160" spans="1:11" ht="12.75">
      <c r="A160" s="1"/>
      <c r="B160" s="5" t="s">
        <v>635</v>
      </c>
      <c r="C160" s="5" t="s">
        <v>646</v>
      </c>
      <c r="D160" s="5" t="s">
        <v>674</v>
      </c>
      <c r="E160" s="88" t="s">
        <v>175</v>
      </c>
      <c r="F160" s="88" t="s">
        <v>78</v>
      </c>
      <c r="G160" s="153">
        <v>1</v>
      </c>
      <c r="H160" s="88">
        <v>10</v>
      </c>
      <c r="I160" s="89">
        <v>1.1</v>
      </c>
      <c r="J160" s="88">
        <v>20</v>
      </c>
      <c r="K160" s="88">
        <v>15</v>
      </c>
    </row>
    <row r="161" spans="1:11" ht="12.75">
      <c r="A161" s="1"/>
      <c r="B161" s="5" t="s">
        <v>635</v>
      </c>
      <c r="C161" s="5" t="s">
        <v>646</v>
      </c>
      <c r="D161" s="5" t="s">
        <v>673</v>
      </c>
      <c r="E161" s="88" t="s">
        <v>175</v>
      </c>
      <c r="F161" s="88" t="s">
        <v>82</v>
      </c>
      <c r="G161" s="153">
        <v>75</v>
      </c>
      <c r="H161" s="88">
        <v>16</v>
      </c>
      <c r="I161" s="89">
        <v>5.5</v>
      </c>
      <c r="J161" s="88">
        <v>76</v>
      </c>
      <c r="K161" s="88">
        <v>60</v>
      </c>
    </row>
    <row r="162" spans="1:11" ht="12.75">
      <c r="A162" s="1"/>
      <c r="B162" s="5"/>
      <c r="C162" s="5"/>
      <c r="D162" s="5"/>
      <c r="E162" s="88"/>
      <c r="F162" s="88"/>
      <c r="G162" s="88"/>
      <c r="H162" s="88"/>
      <c r="I162" s="89">
        <f>SUM(I160:I161)</f>
        <v>6.6</v>
      </c>
      <c r="J162" s="88">
        <f>SUM(J160:J161)</f>
        <v>96</v>
      </c>
      <c r="K162" s="88">
        <f>SUM(K160:K161)</f>
        <v>75</v>
      </c>
    </row>
    <row r="163" spans="1:11" ht="12.75">
      <c r="A163" s="1"/>
      <c r="B163" s="5" t="s">
        <v>635</v>
      </c>
      <c r="C163" s="5" t="s">
        <v>642</v>
      </c>
      <c r="D163" s="5" t="s">
        <v>665</v>
      </c>
      <c r="E163" s="88" t="s">
        <v>44</v>
      </c>
      <c r="F163" s="88" t="s">
        <v>78</v>
      </c>
      <c r="G163" s="153">
        <v>1</v>
      </c>
      <c r="H163" s="88">
        <v>18</v>
      </c>
      <c r="I163" s="89">
        <v>0.7</v>
      </c>
      <c r="J163" s="88">
        <v>5</v>
      </c>
      <c r="K163" s="88">
        <v>0</v>
      </c>
    </row>
    <row r="164" spans="1:11" ht="12.75">
      <c r="A164" s="1"/>
      <c r="B164" s="5" t="s">
        <v>635</v>
      </c>
      <c r="C164" s="5" t="s">
        <v>642</v>
      </c>
      <c r="D164" s="5" t="s">
        <v>665</v>
      </c>
      <c r="E164" s="88" t="s">
        <v>44</v>
      </c>
      <c r="F164" s="88" t="s">
        <v>78</v>
      </c>
      <c r="G164" s="153">
        <v>2</v>
      </c>
      <c r="H164" s="88">
        <v>28</v>
      </c>
      <c r="I164" s="89">
        <v>0.4</v>
      </c>
      <c r="J164" s="88">
        <v>4</v>
      </c>
      <c r="K164" s="88">
        <v>0</v>
      </c>
    </row>
    <row r="165" spans="1:11" ht="12.75">
      <c r="A165" s="1"/>
      <c r="B165" s="5" t="s">
        <v>635</v>
      </c>
      <c r="C165" s="5" t="s">
        <v>642</v>
      </c>
      <c r="D165" s="5" t="s">
        <v>665</v>
      </c>
      <c r="E165" s="88" t="s">
        <v>44</v>
      </c>
      <c r="F165" s="88" t="s">
        <v>78</v>
      </c>
      <c r="G165" s="153">
        <v>5</v>
      </c>
      <c r="H165" s="88">
        <v>61</v>
      </c>
      <c r="I165" s="89">
        <v>1.3</v>
      </c>
      <c r="J165" s="88">
        <v>16</v>
      </c>
      <c r="K165" s="88">
        <v>0</v>
      </c>
    </row>
    <row r="166" spans="1:11" ht="12.75">
      <c r="A166" s="1"/>
      <c r="B166" s="5" t="s">
        <v>635</v>
      </c>
      <c r="C166" s="5" t="s">
        <v>642</v>
      </c>
      <c r="D166" s="5" t="s">
        <v>665</v>
      </c>
      <c r="E166" s="88" t="s">
        <v>44</v>
      </c>
      <c r="F166" s="88" t="s">
        <v>78</v>
      </c>
      <c r="G166" s="153">
        <v>8</v>
      </c>
      <c r="H166" s="88">
        <v>4</v>
      </c>
      <c r="I166" s="89">
        <v>0.3</v>
      </c>
      <c r="J166" s="88">
        <v>5</v>
      </c>
      <c r="K166" s="88">
        <v>0</v>
      </c>
    </row>
    <row r="167" spans="1:11" ht="12.75">
      <c r="A167" s="1"/>
      <c r="B167" s="5" t="s">
        <v>635</v>
      </c>
      <c r="C167" s="5" t="s">
        <v>642</v>
      </c>
      <c r="D167" s="5" t="s">
        <v>665</v>
      </c>
      <c r="E167" s="88" t="s">
        <v>44</v>
      </c>
      <c r="F167" s="88" t="s">
        <v>78</v>
      </c>
      <c r="G167" s="153">
        <v>12</v>
      </c>
      <c r="H167" s="88">
        <v>11</v>
      </c>
      <c r="I167" s="89">
        <v>2.1</v>
      </c>
      <c r="J167" s="88">
        <v>32</v>
      </c>
      <c r="K167" s="88">
        <v>0</v>
      </c>
    </row>
    <row r="168" spans="1:11" ht="12.75">
      <c r="A168" s="1"/>
      <c r="B168" s="5" t="s">
        <v>635</v>
      </c>
      <c r="C168" s="5" t="s">
        <v>642</v>
      </c>
      <c r="D168" s="5" t="s">
        <v>665</v>
      </c>
      <c r="E168" s="88" t="s">
        <v>44</v>
      </c>
      <c r="F168" s="88" t="s">
        <v>78</v>
      </c>
      <c r="G168" s="153">
        <v>13</v>
      </c>
      <c r="H168" s="88">
        <v>45</v>
      </c>
      <c r="I168" s="89">
        <v>1.2</v>
      </c>
      <c r="J168" s="88">
        <v>12</v>
      </c>
      <c r="K168" s="88">
        <v>0</v>
      </c>
    </row>
    <row r="169" spans="1:11" ht="12.75">
      <c r="A169" s="1"/>
      <c r="B169" s="5" t="s">
        <v>635</v>
      </c>
      <c r="C169" s="5" t="s">
        <v>642</v>
      </c>
      <c r="D169" s="5" t="s">
        <v>665</v>
      </c>
      <c r="E169" s="88" t="s">
        <v>44</v>
      </c>
      <c r="F169" s="88" t="s">
        <v>78</v>
      </c>
      <c r="G169" s="153">
        <v>13</v>
      </c>
      <c r="H169" s="88">
        <v>62</v>
      </c>
      <c r="I169" s="89">
        <v>0.6</v>
      </c>
      <c r="J169" s="88">
        <v>5</v>
      </c>
      <c r="K169" s="88">
        <v>0</v>
      </c>
    </row>
    <row r="170" spans="1:11" ht="12.75">
      <c r="A170" s="1"/>
      <c r="B170" s="5" t="s">
        <v>635</v>
      </c>
      <c r="C170" s="5" t="s">
        <v>642</v>
      </c>
      <c r="D170" s="5" t="s">
        <v>665</v>
      </c>
      <c r="E170" s="88" t="s">
        <v>44</v>
      </c>
      <c r="F170" s="88" t="s">
        <v>78</v>
      </c>
      <c r="G170" s="153">
        <v>14</v>
      </c>
      <c r="H170" s="88">
        <v>48</v>
      </c>
      <c r="I170" s="89">
        <v>0.9</v>
      </c>
      <c r="J170" s="88">
        <v>14</v>
      </c>
      <c r="K170" s="88">
        <v>0</v>
      </c>
    </row>
    <row r="171" spans="1:11" ht="12.75">
      <c r="A171" s="1"/>
      <c r="B171" s="5" t="s">
        <v>635</v>
      </c>
      <c r="C171" s="5" t="s">
        <v>642</v>
      </c>
      <c r="D171" s="5" t="s">
        <v>675</v>
      </c>
      <c r="E171" s="88" t="s">
        <v>44</v>
      </c>
      <c r="F171" s="88" t="s">
        <v>78</v>
      </c>
      <c r="G171" s="153">
        <v>22</v>
      </c>
      <c r="H171" s="88">
        <v>13</v>
      </c>
      <c r="I171" s="89">
        <v>1.3</v>
      </c>
      <c r="J171" s="88">
        <v>15</v>
      </c>
      <c r="K171" s="88">
        <v>0</v>
      </c>
    </row>
    <row r="172" spans="1:11" ht="12.75">
      <c r="A172" s="1"/>
      <c r="B172" s="5" t="s">
        <v>635</v>
      </c>
      <c r="C172" s="5" t="s">
        <v>642</v>
      </c>
      <c r="D172" s="5" t="s">
        <v>675</v>
      </c>
      <c r="E172" s="88" t="s">
        <v>44</v>
      </c>
      <c r="F172" s="88" t="s">
        <v>78</v>
      </c>
      <c r="G172" s="153">
        <v>22</v>
      </c>
      <c r="H172" s="88">
        <v>22</v>
      </c>
      <c r="I172" s="89">
        <v>0.5</v>
      </c>
      <c r="J172" s="88">
        <v>6</v>
      </c>
      <c r="K172" s="88">
        <v>0</v>
      </c>
    </row>
    <row r="173" spans="1:11" ht="12.75">
      <c r="A173" s="1"/>
      <c r="B173" s="5" t="s">
        <v>635</v>
      </c>
      <c r="C173" s="5" t="s">
        <v>642</v>
      </c>
      <c r="D173" s="5" t="s">
        <v>644</v>
      </c>
      <c r="E173" s="88" t="s">
        <v>44</v>
      </c>
      <c r="F173" s="88" t="s">
        <v>78</v>
      </c>
      <c r="G173" s="153">
        <v>39</v>
      </c>
      <c r="H173" s="88">
        <v>35</v>
      </c>
      <c r="I173" s="89">
        <v>1.3</v>
      </c>
      <c r="J173" s="88">
        <v>10</v>
      </c>
      <c r="K173" s="88">
        <v>0</v>
      </c>
    </row>
    <row r="174" spans="1:11" ht="12.75">
      <c r="A174" s="1"/>
      <c r="B174" s="5" t="s">
        <v>635</v>
      </c>
      <c r="C174" s="5" t="s">
        <v>642</v>
      </c>
      <c r="D174" s="5" t="s">
        <v>644</v>
      </c>
      <c r="E174" s="88" t="s">
        <v>44</v>
      </c>
      <c r="F174" s="88" t="s">
        <v>78</v>
      </c>
      <c r="G174" s="153">
        <v>39</v>
      </c>
      <c r="H174" s="88">
        <v>25</v>
      </c>
      <c r="I174" s="88">
        <v>1.2</v>
      </c>
      <c r="J174" s="88">
        <v>12</v>
      </c>
      <c r="K174" s="88">
        <v>0</v>
      </c>
    </row>
    <row r="175" spans="1:11" ht="12.75">
      <c r="A175" s="1"/>
      <c r="B175" s="5" t="s">
        <v>635</v>
      </c>
      <c r="C175" s="5" t="s">
        <v>642</v>
      </c>
      <c r="D175" s="5" t="s">
        <v>644</v>
      </c>
      <c r="E175" s="88" t="s">
        <v>44</v>
      </c>
      <c r="F175" s="88" t="s">
        <v>82</v>
      </c>
      <c r="G175" s="153">
        <v>34</v>
      </c>
      <c r="H175" s="88">
        <v>24</v>
      </c>
      <c r="I175" s="89">
        <v>3.7</v>
      </c>
      <c r="J175" s="88">
        <v>50</v>
      </c>
      <c r="K175" s="88">
        <v>0</v>
      </c>
    </row>
    <row r="176" spans="1:11" ht="12.75">
      <c r="A176" s="1"/>
      <c r="B176" s="5" t="s">
        <v>635</v>
      </c>
      <c r="C176" s="5" t="s">
        <v>642</v>
      </c>
      <c r="D176" s="5" t="s">
        <v>644</v>
      </c>
      <c r="E176" s="88" t="s">
        <v>44</v>
      </c>
      <c r="F176" s="88" t="s">
        <v>78</v>
      </c>
      <c r="G176" s="268">
        <v>26</v>
      </c>
      <c r="H176" s="13">
        <v>30</v>
      </c>
      <c r="I176" s="13">
        <v>0.7</v>
      </c>
      <c r="J176" s="13">
        <v>11</v>
      </c>
      <c r="K176" s="88">
        <v>0</v>
      </c>
    </row>
    <row r="177" spans="1:11" ht="12.75">
      <c r="A177" s="1"/>
      <c r="B177" s="5" t="s">
        <v>635</v>
      </c>
      <c r="C177" s="5" t="s">
        <v>642</v>
      </c>
      <c r="D177" s="5" t="s">
        <v>676</v>
      </c>
      <c r="E177" s="88" t="s">
        <v>44</v>
      </c>
      <c r="F177" s="88" t="s">
        <v>78</v>
      </c>
      <c r="G177" s="153">
        <v>44</v>
      </c>
      <c r="H177" s="88">
        <v>40</v>
      </c>
      <c r="I177" s="88">
        <v>4</v>
      </c>
      <c r="J177" s="88">
        <v>40</v>
      </c>
      <c r="K177" s="88">
        <v>0</v>
      </c>
    </row>
    <row r="178" spans="1:11" ht="12.75">
      <c r="A178" s="1"/>
      <c r="B178" s="5" t="s">
        <v>635</v>
      </c>
      <c r="C178" s="5" t="s">
        <v>642</v>
      </c>
      <c r="D178" s="5" t="s">
        <v>676</v>
      </c>
      <c r="E178" s="88" t="s">
        <v>44</v>
      </c>
      <c r="F178" s="88" t="s">
        <v>78</v>
      </c>
      <c r="G178" s="153">
        <v>52</v>
      </c>
      <c r="H178" s="88">
        <v>12</v>
      </c>
      <c r="I178" s="88">
        <v>1</v>
      </c>
      <c r="J178" s="88">
        <v>15</v>
      </c>
      <c r="K178" s="88">
        <v>0</v>
      </c>
    </row>
    <row r="179" spans="1:11" ht="12.75">
      <c r="A179" s="1"/>
      <c r="B179" s="5" t="s">
        <v>635</v>
      </c>
      <c r="C179" s="5" t="s">
        <v>642</v>
      </c>
      <c r="D179" s="5" t="s">
        <v>676</v>
      </c>
      <c r="E179" s="88" t="s">
        <v>44</v>
      </c>
      <c r="F179" s="88" t="s">
        <v>78</v>
      </c>
      <c r="G179" s="153">
        <v>54</v>
      </c>
      <c r="H179" s="88">
        <v>2</v>
      </c>
      <c r="I179" s="88">
        <v>1.7</v>
      </c>
      <c r="J179" s="88">
        <v>14</v>
      </c>
      <c r="K179" s="88">
        <v>0</v>
      </c>
    </row>
    <row r="180" spans="1:11" ht="12.75">
      <c r="A180" s="1"/>
      <c r="B180" s="5" t="s">
        <v>635</v>
      </c>
      <c r="C180" s="5" t="s">
        <v>642</v>
      </c>
      <c r="D180" s="5" t="s">
        <v>676</v>
      </c>
      <c r="E180" s="88" t="s">
        <v>44</v>
      </c>
      <c r="F180" s="88" t="s">
        <v>78</v>
      </c>
      <c r="G180" s="153">
        <v>55</v>
      </c>
      <c r="H180" s="90">
        <v>20</v>
      </c>
      <c r="I180" s="89">
        <v>2</v>
      </c>
      <c r="J180" s="88">
        <v>27</v>
      </c>
      <c r="K180" s="88">
        <v>0</v>
      </c>
    </row>
    <row r="181" spans="1:11" ht="12.75">
      <c r="A181" s="1"/>
      <c r="B181" s="5"/>
      <c r="C181" s="6"/>
      <c r="D181" s="6"/>
      <c r="E181" s="88"/>
      <c r="F181" s="88"/>
      <c r="G181" s="153"/>
      <c r="H181" s="88"/>
      <c r="I181" s="89">
        <f>SUM(I164:I180)</f>
        <v>24.2</v>
      </c>
      <c r="J181" s="88">
        <f>SUM(J163:J180)</f>
        <v>293</v>
      </c>
      <c r="K181" s="88">
        <f>SUM(K163:K180)</f>
        <v>0</v>
      </c>
    </row>
    <row r="182" spans="1:11" ht="12.75">
      <c r="A182" s="1"/>
      <c r="B182" s="5" t="s">
        <v>635</v>
      </c>
      <c r="C182" s="5" t="s">
        <v>642</v>
      </c>
      <c r="D182" s="6" t="s">
        <v>665</v>
      </c>
      <c r="E182" s="88" t="s">
        <v>45</v>
      </c>
      <c r="F182" s="88" t="s">
        <v>78</v>
      </c>
      <c r="G182" s="153">
        <v>10</v>
      </c>
      <c r="H182" s="88">
        <v>46</v>
      </c>
      <c r="I182" s="89">
        <v>1.5</v>
      </c>
      <c r="J182" s="88">
        <v>22</v>
      </c>
      <c r="K182" s="88">
        <v>0</v>
      </c>
    </row>
    <row r="183" spans="1:11" ht="12.75">
      <c r="A183" s="1"/>
      <c r="B183" s="5" t="s">
        <v>635</v>
      </c>
      <c r="C183" s="5" t="s">
        <v>642</v>
      </c>
      <c r="D183" s="6" t="s">
        <v>675</v>
      </c>
      <c r="E183" s="88" t="s">
        <v>45</v>
      </c>
      <c r="F183" s="88" t="s">
        <v>78</v>
      </c>
      <c r="G183" s="153">
        <v>22</v>
      </c>
      <c r="H183" s="88">
        <v>33</v>
      </c>
      <c r="I183" s="89">
        <v>1.9</v>
      </c>
      <c r="J183" s="88">
        <v>30</v>
      </c>
      <c r="K183" s="88">
        <v>0</v>
      </c>
    </row>
    <row r="184" spans="1:11" ht="12.75">
      <c r="A184" s="1"/>
      <c r="B184" s="5" t="s">
        <v>635</v>
      </c>
      <c r="C184" s="5" t="s">
        <v>642</v>
      </c>
      <c r="D184" s="6" t="s">
        <v>675</v>
      </c>
      <c r="E184" s="88" t="s">
        <v>45</v>
      </c>
      <c r="F184" s="88" t="s">
        <v>78</v>
      </c>
      <c r="G184" s="153">
        <v>22</v>
      </c>
      <c r="H184" s="88">
        <v>35</v>
      </c>
      <c r="I184" s="89">
        <v>1.5</v>
      </c>
      <c r="J184" s="88">
        <v>27</v>
      </c>
      <c r="K184" s="88">
        <v>0</v>
      </c>
    </row>
    <row r="185" spans="1:11" ht="12.75">
      <c r="A185" s="1"/>
      <c r="B185" s="5" t="s">
        <v>635</v>
      </c>
      <c r="C185" s="5" t="s">
        <v>642</v>
      </c>
      <c r="D185" s="6" t="s">
        <v>676</v>
      </c>
      <c r="E185" s="88" t="s">
        <v>45</v>
      </c>
      <c r="F185" s="88" t="s">
        <v>78</v>
      </c>
      <c r="G185" s="153">
        <v>47</v>
      </c>
      <c r="H185" s="88">
        <v>28</v>
      </c>
      <c r="I185" s="89">
        <v>2.3</v>
      </c>
      <c r="J185" s="88">
        <v>35</v>
      </c>
      <c r="K185" s="88">
        <v>0</v>
      </c>
    </row>
    <row r="186" spans="1:11" ht="12.75">
      <c r="A186" s="1"/>
      <c r="B186" s="5" t="s">
        <v>635</v>
      </c>
      <c r="C186" s="5" t="s">
        <v>642</v>
      </c>
      <c r="D186" s="6" t="s">
        <v>676</v>
      </c>
      <c r="E186" s="88" t="s">
        <v>45</v>
      </c>
      <c r="F186" s="88" t="s">
        <v>78</v>
      </c>
      <c r="G186" s="153">
        <v>49</v>
      </c>
      <c r="H186" s="88">
        <v>12</v>
      </c>
      <c r="I186" s="89">
        <v>1.5</v>
      </c>
      <c r="J186" s="88">
        <v>18</v>
      </c>
      <c r="K186" s="88">
        <v>0</v>
      </c>
    </row>
    <row r="187" spans="1:11" ht="12.75">
      <c r="A187" s="1"/>
      <c r="B187" s="5"/>
      <c r="C187" s="6"/>
      <c r="D187" s="6"/>
      <c r="E187" s="88"/>
      <c r="F187" s="88"/>
      <c r="G187" s="153"/>
      <c r="H187" s="88"/>
      <c r="I187" s="89">
        <f>SUM(I182:I186)</f>
        <v>8.7</v>
      </c>
      <c r="J187" s="88"/>
      <c r="K187" s="88"/>
    </row>
    <row r="188" spans="1:11" ht="12.75">
      <c r="A188" s="1"/>
      <c r="B188" s="5" t="s">
        <v>635</v>
      </c>
      <c r="C188" s="5" t="s">
        <v>642</v>
      </c>
      <c r="D188" s="6" t="s">
        <v>665</v>
      </c>
      <c r="E188" s="88" t="s">
        <v>667</v>
      </c>
      <c r="F188" s="88" t="s">
        <v>78</v>
      </c>
      <c r="G188" s="153">
        <v>4</v>
      </c>
      <c r="H188" s="88">
        <v>23</v>
      </c>
      <c r="I188" s="89">
        <v>1.5</v>
      </c>
      <c r="J188" s="88">
        <v>28</v>
      </c>
      <c r="K188" s="88">
        <v>21</v>
      </c>
    </row>
    <row r="189" spans="1:11" ht="12.75">
      <c r="A189" s="1"/>
      <c r="B189" s="5" t="s">
        <v>635</v>
      </c>
      <c r="C189" s="5" t="s">
        <v>642</v>
      </c>
      <c r="D189" s="6" t="s">
        <v>665</v>
      </c>
      <c r="E189" s="88" t="s">
        <v>667</v>
      </c>
      <c r="F189" s="88" t="s">
        <v>78</v>
      </c>
      <c r="G189" s="153">
        <v>9</v>
      </c>
      <c r="H189" s="88">
        <v>6</v>
      </c>
      <c r="I189" s="89">
        <v>2</v>
      </c>
      <c r="J189" s="88">
        <v>42</v>
      </c>
      <c r="K189" s="88">
        <v>34</v>
      </c>
    </row>
    <row r="190" spans="1:11" ht="12.75">
      <c r="A190" s="1"/>
      <c r="B190" s="5" t="s">
        <v>635</v>
      </c>
      <c r="C190" s="5" t="s">
        <v>642</v>
      </c>
      <c r="D190" s="6" t="s">
        <v>665</v>
      </c>
      <c r="E190" s="88" t="s">
        <v>667</v>
      </c>
      <c r="F190" s="88" t="s">
        <v>78</v>
      </c>
      <c r="G190" s="153">
        <v>14</v>
      </c>
      <c r="H190" s="88">
        <v>3</v>
      </c>
      <c r="I190" s="89">
        <v>6</v>
      </c>
      <c r="J190" s="88">
        <v>102</v>
      </c>
      <c r="K190" s="88">
        <v>60</v>
      </c>
    </row>
    <row r="191" spans="1:11" ht="12.75">
      <c r="A191" s="1"/>
      <c r="B191" s="5" t="s">
        <v>635</v>
      </c>
      <c r="C191" s="5" t="s">
        <v>642</v>
      </c>
      <c r="D191" s="6" t="s">
        <v>644</v>
      </c>
      <c r="E191" s="88" t="s">
        <v>667</v>
      </c>
      <c r="F191" s="88" t="s">
        <v>82</v>
      </c>
      <c r="G191" s="153">
        <v>23</v>
      </c>
      <c r="H191" s="88">
        <v>7</v>
      </c>
      <c r="I191" s="89">
        <v>1.6</v>
      </c>
      <c r="J191" s="88">
        <v>38</v>
      </c>
      <c r="K191" s="88">
        <v>34</v>
      </c>
    </row>
    <row r="192" spans="1:11" ht="12.75">
      <c r="A192" s="1"/>
      <c r="B192" s="5" t="s">
        <v>635</v>
      </c>
      <c r="C192" s="5" t="s">
        <v>642</v>
      </c>
      <c r="D192" s="6" t="s">
        <v>644</v>
      </c>
      <c r="E192" s="88" t="s">
        <v>667</v>
      </c>
      <c r="F192" s="88" t="s">
        <v>82</v>
      </c>
      <c r="G192" s="153">
        <v>25</v>
      </c>
      <c r="H192" s="88">
        <v>8</v>
      </c>
      <c r="I192" s="89">
        <v>2</v>
      </c>
      <c r="J192" s="88">
        <v>46</v>
      </c>
      <c r="K192" s="88">
        <v>42</v>
      </c>
    </row>
    <row r="193" spans="1:11" ht="12.75">
      <c r="A193" s="1"/>
      <c r="B193" s="5" t="s">
        <v>635</v>
      </c>
      <c r="C193" s="5" t="s">
        <v>642</v>
      </c>
      <c r="D193" s="6" t="s">
        <v>644</v>
      </c>
      <c r="E193" s="88" t="s">
        <v>667</v>
      </c>
      <c r="F193" s="88" t="s">
        <v>78</v>
      </c>
      <c r="G193" s="153">
        <v>37</v>
      </c>
      <c r="H193" s="88">
        <v>39</v>
      </c>
      <c r="I193" s="89">
        <v>3.7</v>
      </c>
      <c r="J193" s="88">
        <v>64</v>
      </c>
      <c r="K193" s="88">
        <v>56</v>
      </c>
    </row>
    <row r="194" spans="1:11" ht="12.75">
      <c r="A194" s="1"/>
      <c r="B194" s="5" t="s">
        <v>635</v>
      </c>
      <c r="C194" s="5" t="s">
        <v>642</v>
      </c>
      <c r="D194" s="6" t="s">
        <v>676</v>
      </c>
      <c r="E194" s="88" t="s">
        <v>667</v>
      </c>
      <c r="F194" s="88" t="s">
        <v>78</v>
      </c>
      <c r="G194" s="153">
        <v>52</v>
      </c>
      <c r="H194" s="88">
        <v>1</v>
      </c>
      <c r="I194" s="89">
        <v>1.1</v>
      </c>
      <c r="J194" s="88">
        <v>32</v>
      </c>
      <c r="K194" s="88">
        <v>25</v>
      </c>
    </row>
    <row r="195" spans="1:11" ht="12.75">
      <c r="A195" s="1"/>
      <c r="B195" s="5" t="s">
        <v>635</v>
      </c>
      <c r="C195" s="5" t="s">
        <v>642</v>
      </c>
      <c r="D195" s="6" t="s">
        <v>676</v>
      </c>
      <c r="E195" s="88" t="s">
        <v>667</v>
      </c>
      <c r="F195" s="88" t="s">
        <v>78</v>
      </c>
      <c r="G195" s="153">
        <v>52</v>
      </c>
      <c r="H195" s="88">
        <v>3</v>
      </c>
      <c r="I195" s="89">
        <v>3</v>
      </c>
      <c r="J195" s="88">
        <v>62</v>
      </c>
      <c r="K195" s="88">
        <v>48</v>
      </c>
    </row>
    <row r="196" spans="1:11" ht="12.75">
      <c r="A196" s="1"/>
      <c r="B196" s="5"/>
      <c r="C196" s="6"/>
      <c r="D196" s="6"/>
      <c r="E196" s="88"/>
      <c r="F196" s="88"/>
      <c r="G196" s="153"/>
      <c r="H196" s="88"/>
      <c r="I196" s="89">
        <f>SUM(I188:I195)</f>
        <v>20.900000000000002</v>
      </c>
      <c r="J196" s="88">
        <f>SUM(J188:J195)</f>
        <v>414</v>
      </c>
      <c r="K196" s="88">
        <f>SUM(K188:K195)</f>
        <v>320</v>
      </c>
    </row>
    <row r="197" spans="1:12" ht="12.75">
      <c r="A197" s="1"/>
      <c r="B197" s="5" t="s">
        <v>635</v>
      </c>
      <c r="C197" s="5" t="s">
        <v>642</v>
      </c>
      <c r="D197" s="6" t="s">
        <v>665</v>
      </c>
      <c r="E197" s="88" t="s">
        <v>175</v>
      </c>
      <c r="F197" s="88" t="s">
        <v>78</v>
      </c>
      <c r="G197" s="153">
        <v>17</v>
      </c>
      <c r="H197" s="88">
        <v>20</v>
      </c>
      <c r="I197" s="89">
        <v>4.7</v>
      </c>
      <c r="J197" s="88">
        <v>84</v>
      </c>
      <c r="K197" s="88">
        <v>64</v>
      </c>
      <c r="L197" s="237"/>
    </row>
    <row r="198" spans="1:11" ht="12.75">
      <c r="A198" s="1"/>
      <c r="B198" s="5"/>
      <c r="C198" s="6"/>
      <c r="D198" s="6"/>
      <c r="E198" s="88"/>
      <c r="F198" s="88"/>
      <c r="G198" s="88"/>
      <c r="H198" s="88"/>
      <c r="I198" s="89">
        <v>4.7</v>
      </c>
      <c r="J198" s="88">
        <v>65</v>
      </c>
      <c r="K198" s="88">
        <v>45</v>
      </c>
    </row>
    <row r="199" spans="1:11" ht="12.75">
      <c r="A199" s="1"/>
      <c r="B199" s="5" t="s">
        <v>635</v>
      </c>
      <c r="C199" s="6" t="s">
        <v>651</v>
      </c>
      <c r="D199" s="6" t="s">
        <v>677</v>
      </c>
      <c r="E199" s="88" t="s">
        <v>44</v>
      </c>
      <c r="F199" s="88" t="s">
        <v>78</v>
      </c>
      <c r="G199" s="88">
        <v>57</v>
      </c>
      <c r="H199" s="88">
        <v>48</v>
      </c>
      <c r="I199" s="89">
        <v>2.6</v>
      </c>
      <c r="J199" s="88">
        <v>15</v>
      </c>
      <c r="K199" s="88">
        <v>0</v>
      </c>
    </row>
    <row r="200" spans="1:11" ht="12.75">
      <c r="A200" s="1"/>
      <c r="B200" s="5" t="s">
        <v>635</v>
      </c>
      <c r="C200" s="6" t="s">
        <v>651</v>
      </c>
      <c r="D200" s="6" t="s">
        <v>677</v>
      </c>
      <c r="E200" s="88" t="s">
        <v>44</v>
      </c>
      <c r="F200" s="88" t="s">
        <v>78</v>
      </c>
      <c r="G200" s="88">
        <v>27</v>
      </c>
      <c r="H200" s="88">
        <v>1</v>
      </c>
      <c r="I200" s="89">
        <v>1.7</v>
      </c>
      <c r="J200" s="88">
        <v>12</v>
      </c>
      <c r="K200" s="88">
        <v>0</v>
      </c>
    </row>
    <row r="201" spans="1:11" ht="12.75">
      <c r="A201" s="1"/>
      <c r="B201" s="5" t="s">
        <v>635</v>
      </c>
      <c r="C201" s="6" t="s">
        <v>651</v>
      </c>
      <c r="D201" s="6" t="s">
        <v>677</v>
      </c>
      <c r="E201" s="88" t="s">
        <v>44</v>
      </c>
      <c r="F201" s="88" t="s">
        <v>78</v>
      </c>
      <c r="G201" s="88">
        <v>44</v>
      </c>
      <c r="H201" s="88">
        <v>13</v>
      </c>
      <c r="I201" s="89">
        <v>0.5</v>
      </c>
      <c r="J201" s="88">
        <v>6</v>
      </c>
      <c r="K201" s="88">
        <v>0</v>
      </c>
    </row>
    <row r="202" spans="1:11" ht="12.75">
      <c r="A202" s="1"/>
      <c r="B202" s="5" t="s">
        <v>635</v>
      </c>
      <c r="C202" s="6" t="s">
        <v>651</v>
      </c>
      <c r="D202" s="6" t="s">
        <v>677</v>
      </c>
      <c r="E202" s="88" t="s">
        <v>44</v>
      </c>
      <c r="F202" s="88" t="s">
        <v>78</v>
      </c>
      <c r="G202" s="88">
        <v>52</v>
      </c>
      <c r="H202" s="88">
        <v>14</v>
      </c>
      <c r="I202" s="89">
        <v>3.2</v>
      </c>
      <c r="J202" s="88">
        <v>26</v>
      </c>
      <c r="K202" s="88">
        <v>0</v>
      </c>
    </row>
    <row r="203" spans="1:11" ht="12.75">
      <c r="A203" s="1"/>
      <c r="B203" s="5" t="s">
        <v>635</v>
      </c>
      <c r="C203" s="6" t="s">
        <v>651</v>
      </c>
      <c r="D203" s="6" t="s">
        <v>678</v>
      </c>
      <c r="E203" s="88" t="s">
        <v>44</v>
      </c>
      <c r="F203" s="88" t="s">
        <v>82</v>
      </c>
      <c r="G203" s="88">
        <v>73</v>
      </c>
      <c r="H203" s="88">
        <v>19</v>
      </c>
      <c r="I203" s="89">
        <v>3.6</v>
      </c>
      <c r="J203" s="88">
        <v>32</v>
      </c>
      <c r="K203" s="88">
        <v>0</v>
      </c>
    </row>
    <row r="204" spans="1:11" ht="12.75">
      <c r="A204" s="1"/>
      <c r="B204" s="5" t="s">
        <v>635</v>
      </c>
      <c r="C204" s="6" t="s">
        <v>651</v>
      </c>
      <c r="D204" s="6" t="s">
        <v>677</v>
      </c>
      <c r="E204" s="88" t="s">
        <v>44</v>
      </c>
      <c r="F204" s="88" t="s">
        <v>82</v>
      </c>
      <c r="G204" s="88">
        <v>41</v>
      </c>
      <c r="H204" s="88">
        <v>20</v>
      </c>
      <c r="I204" s="89">
        <v>0.3</v>
      </c>
      <c r="J204" s="88">
        <v>10</v>
      </c>
      <c r="K204" s="88">
        <v>0</v>
      </c>
    </row>
    <row r="205" spans="1:11" ht="12.75">
      <c r="A205" s="1"/>
      <c r="B205" s="5" t="s">
        <v>635</v>
      </c>
      <c r="C205" s="6" t="s">
        <v>651</v>
      </c>
      <c r="D205" s="6" t="s">
        <v>677</v>
      </c>
      <c r="E205" s="88" t="s">
        <v>44</v>
      </c>
      <c r="F205" s="88" t="s">
        <v>78</v>
      </c>
      <c r="G205" s="88">
        <v>50</v>
      </c>
      <c r="H205" s="88">
        <v>45</v>
      </c>
      <c r="I205" s="89">
        <v>0.7</v>
      </c>
      <c r="J205" s="88">
        <v>11</v>
      </c>
      <c r="K205" s="88">
        <v>0</v>
      </c>
    </row>
    <row r="206" spans="1:11" ht="12.75">
      <c r="A206" s="1"/>
      <c r="B206" s="5" t="s">
        <v>635</v>
      </c>
      <c r="C206" s="6" t="s">
        <v>651</v>
      </c>
      <c r="D206" s="6" t="s">
        <v>677</v>
      </c>
      <c r="E206" s="88" t="s">
        <v>44</v>
      </c>
      <c r="F206" s="88" t="s">
        <v>82</v>
      </c>
      <c r="G206" s="88">
        <v>53</v>
      </c>
      <c r="H206" s="88">
        <v>24</v>
      </c>
      <c r="I206" s="89">
        <v>1.1</v>
      </c>
      <c r="J206" s="88">
        <v>12</v>
      </c>
      <c r="K206" s="88">
        <v>0</v>
      </c>
    </row>
    <row r="207" spans="1:11" ht="12.75">
      <c r="A207" s="1"/>
      <c r="B207" s="5" t="s">
        <v>635</v>
      </c>
      <c r="C207" s="6" t="s">
        <v>651</v>
      </c>
      <c r="D207" s="6" t="s">
        <v>677</v>
      </c>
      <c r="E207" s="88" t="s">
        <v>44</v>
      </c>
      <c r="F207" s="88" t="s">
        <v>78</v>
      </c>
      <c r="G207" s="88">
        <v>62</v>
      </c>
      <c r="H207" s="88">
        <v>18</v>
      </c>
      <c r="I207" s="89">
        <v>5.1</v>
      </c>
      <c r="J207" s="88">
        <v>31</v>
      </c>
      <c r="K207" s="88">
        <v>0</v>
      </c>
    </row>
    <row r="208" spans="1:11" ht="12.75">
      <c r="A208" s="1"/>
      <c r="B208" s="5"/>
      <c r="C208" s="6"/>
      <c r="D208" s="6"/>
      <c r="E208" s="88"/>
      <c r="F208" s="88"/>
      <c r="G208" s="88"/>
      <c r="H208" s="88"/>
      <c r="I208" s="89">
        <f>SUM(I199:I207)</f>
        <v>18.799999999999997</v>
      </c>
      <c r="J208" s="88">
        <f>SUM(J199:J207)</f>
        <v>155</v>
      </c>
      <c r="K208" s="88">
        <f>SUM(K199:K207)</f>
        <v>0</v>
      </c>
    </row>
    <row r="209" spans="1:11" ht="12.75">
      <c r="A209" s="1"/>
      <c r="B209" s="5" t="s">
        <v>635</v>
      </c>
      <c r="C209" s="6" t="s">
        <v>651</v>
      </c>
      <c r="D209" s="6" t="s">
        <v>677</v>
      </c>
      <c r="E209" s="88" t="s">
        <v>667</v>
      </c>
      <c r="F209" s="88" t="s">
        <v>653</v>
      </c>
      <c r="G209" s="153">
        <v>29</v>
      </c>
      <c r="H209" s="88">
        <v>79</v>
      </c>
      <c r="I209" s="89">
        <v>1.5</v>
      </c>
      <c r="J209" s="88">
        <v>34</v>
      </c>
      <c r="K209" s="88">
        <v>31</v>
      </c>
    </row>
    <row r="210" spans="1:11" ht="12.75">
      <c r="A210" s="1"/>
      <c r="B210" s="5" t="s">
        <v>635</v>
      </c>
      <c r="C210" s="6" t="s">
        <v>651</v>
      </c>
      <c r="D210" s="6" t="s">
        <v>677</v>
      </c>
      <c r="E210" s="88" t="s">
        <v>667</v>
      </c>
      <c r="F210" s="88" t="s">
        <v>82</v>
      </c>
      <c r="G210" s="153">
        <v>61</v>
      </c>
      <c r="H210" s="88">
        <v>17</v>
      </c>
      <c r="I210" s="89">
        <v>2.4</v>
      </c>
      <c r="J210" s="88">
        <v>22</v>
      </c>
      <c r="K210" s="88">
        <v>21</v>
      </c>
    </row>
    <row r="211" spans="1:11" ht="12.75">
      <c r="A211" s="1"/>
      <c r="B211" s="5"/>
      <c r="C211" s="6"/>
      <c r="D211" s="6"/>
      <c r="E211" s="88"/>
      <c r="F211" s="88"/>
      <c r="G211" s="153"/>
      <c r="H211" s="88"/>
      <c r="I211" s="89">
        <f>SUM(I209:I210)</f>
        <v>3.9</v>
      </c>
      <c r="J211" s="88">
        <f>SUM(J209:J210)</f>
        <v>56</v>
      </c>
      <c r="K211" s="88">
        <f>SUM(K209:K210)</f>
        <v>52</v>
      </c>
    </row>
    <row r="212" spans="1:11" ht="12.75">
      <c r="A212" s="1"/>
      <c r="B212" s="5" t="s">
        <v>635</v>
      </c>
      <c r="C212" s="6" t="s">
        <v>655</v>
      </c>
      <c r="D212" s="6" t="s">
        <v>679</v>
      </c>
      <c r="E212" s="88" t="s">
        <v>44</v>
      </c>
      <c r="F212" s="88" t="s">
        <v>78</v>
      </c>
      <c r="G212" s="153">
        <v>8</v>
      </c>
      <c r="H212" s="88">
        <v>2</v>
      </c>
      <c r="I212" s="89">
        <v>5.2</v>
      </c>
      <c r="J212" s="88">
        <v>52</v>
      </c>
      <c r="K212" s="88">
        <v>0</v>
      </c>
    </row>
    <row r="213" spans="1:11" ht="12.75">
      <c r="A213" s="1"/>
      <c r="B213" s="5" t="s">
        <v>635</v>
      </c>
      <c r="C213" s="6" t="s">
        <v>655</v>
      </c>
      <c r="D213" s="6" t="s">
        <v>679</v>
      </c>
      <c r="E213" s="88" t="s">
        <v>44</v>
      </c>
      <c r="F213" s="88" t="s">
        <v>78</v>
      </c>
      <c r="G213" s="153">
        <v>11</v>
      </c>
      <c r="H213" s="88">
        <v>7</v>
      </c>
      <c r="I213" s="89">
        <v>1.6</v>
      </c>
      <c r="J213" s="88">
        <v>21</v>
      </c>
      <c r="K213" s="88">
        <v>0</v>
      </c>
    </row>
    <row r="214" spans="1:11" ht="12.75">
      <c r="A214" s="1"/>
      <c r="B214" s="5" t="s">
        <v>635</v>
      </c>
      <c r="C214" s="6" t="s">
        <v>655</v>
      </c>
      <c r="D214" s="6" t="s">
        <v>679</v>
      </c>
      <c r="E214" s="88" t="s">
        <v>44</v>
      </c>
      <c r="F214" s="88" t="s">
        <v>78</v>
      </c>
      <c r="G214" s="153">
        <v>11</v>
      </c>
      <c r="H214" s="88">
        <v>29</v>
      </c>
      <c r="I214" s="89">
        <v>2.8</v>
      </c>
      <c r="J214" s="88">
        <v>9</v>
      </c>
      <c r="K214" s="88">
        <v>0</v>
      </c>
    </row>
    <row r="215" spans="1:11" ht="12.75">
      <c r="A215" s="1"/>
      <c r="B215" s="5" t="s">
        <v>635</v>
      </c>
      <c r="C215" s="6" t="s">
        <v>655</v>
      </c>
      <c r="D215" s="6" t="s">
        <v>679</v>
      </c>
      <c r="E215" s="88" t="s">
        <v>44</v>
      </c>
      <c r="F215" s="88" t="s">
        <v>78</v>
      </c>
      <c r="G215" s="153">
        <v>11</v>
      </c>
      <c r="H215" s="88">
        <v>12</v>
      </c>
      <c r="I215" s="89">
        <v>1</v>
      </c>
      <c r="J215" s="88">
        <v>14</v>
      </c>
      <c r="K215" s="88">
        <v>0</v>
      </c>
    </row>
    <row r="216" spans="1:11" ht="12.75">
      <c r="A216" s="1"/>
      <c r="B216" s="5" t="s">
        <v>635</v>
      </c>
      <c r="C216" s="6" t="s">
        <v>655</v>
      </c>
      <c r="D216" s="6" t="s">
        <v>637</v>
      </c>
      <c r="E216" s="88" t="s">
        <v>44</v>
      </c>
      <c r="F216" s="88" t="s">
        <v>78</v>
      </c>
      <c r="G216" s="153">
        <v>36</v>
      </c>
      <c r="H216" s="88">
        <v>36</v>
      </c>
      <c r="I216" s="89">
        <v>2.6</v>
      </c>
      <c r="J216" s="88">
        <v>57</v>
      </c>
      <c r="K216" s="88">
        <v>0</v>
      </c>
    </row>
    <row r="217" spans="1:11" ht="12.75">
      <c r="A217" s="1"/>
      <c r="B217" s="5" t="s">
        <v>635</v>
      </c>
      <c r="C217" s="6" t="s">
        <v>655</v>
      </c>
      <c r="D217" s="6" t="s">
        <v>637</v>
      </c>
      <c r="E217" s="88" t="s">
        <v>44</v>
      </c>
      <c r="F217" s="88" t="s">
        <v>78</v>
      </c>
      <c r="G217" s="153">
        <v>36</v>
      </c>
      <c r="H217" s="88">
        <v>34</v>
      </c>
      <c r="I217" s="89">
        <v>4.2</v>
      </c>
      <c r="J217" s="88">
        <v>50</v>
      </c>
      <c r="K217" s="88">
        <v>0</v>
      </c>
    </row>
    <row r="218" spans="1:11" ht="12.75">
      <c r="A218" s="1"/>
      <c r="B218" s="5" t="s">
        <v>635</v>
      </c>
      <c r="C218" s="6" t="s">
        <v>655</v>
      </c>
      <c r="D218" s="6" t="s">
        <v>637</v>
      </c>
      <c r="E218" s="88" t="s">
        <v>44</v>
      </c>
      <c r="F218" s="88" t="s">
        <v>78</v>
      </c>
      <c r="G218" s="153">
        <v>35</v>
      </c>
      <c r="H218" s="88">
        <v>11</v>
      </c>
      <c r="I218" s="89">
        <v>2.8</v>
      </c>
      <c r="J218" s="88">
        <v>28</v>
      </c>
      <c r="K218" s="88">
        <v>0</v>
      </c>
    </row>
    <row r="219" spans="1:11" ht="12.75">
      <c r="A219" s="1"/>
      <c r="B219" s="5"/>
      <c r="C219" s="6"/>
      <c r="D219" s="6"/>
      <c r="E219" s="88"/>
      <c r="F219" s="88"/>
      <c r="G219" s="153"/>
      <c r="H219" s="88"/>
      <c r="I219" s="89">
        <f>SUM(I212:I218)</f>
        <v>20.200000000000003</v>
      </c>
      <c r="J219" s="88">
        <f>SUM(J212:J218)</f>
        <v>231</v>
      </c>
      <c r="K219" s="88">
        <f>SUM(K212:K218)</f>
        <v>0</v>
      </c>
    </row>
    <row r="220" spans="1:11" ht="12.75">
      <c r="A220" s="1"/>
      <c r="B220" s="5" t="s">
        <v>635</v>
      </c>
      <c r="C220" s="6" t="s">
        <v>655</v>
      </c>
      <c r="D220" s="6" t="s">
        <v>637</v>
      </c>
      <c r="E220" s="88" t="s">
        <v>45</v>
      </c>
      <c r="F220" s="88" t="s">
        <v>78</v>
      </c>
      <c r="G220" s="153">
        <v>36</v>
      </c>
      <c r="H220" s="88">
        <v>23</v>
      </c>
      <c r="I220" s="89">
        <v>5.4</v>
      </c>
      <c r="J220" s="88">
        <v>38</v>
      </c>
      <c r="K220" s="88">
        <v>0</v>
      </c>
    </row>
    <row r="221" spans="1:11" ht="12.75">
      <c r="A221" s="1"/>
      <c r="B221" s="5" t="s">
        <v>635</v>
      </c>
      <c r="C221" s="6" t="s">
        <v>655</v>
      </c>
      <c r="D221" s="6" t="s">
        <v>680</v>
      </c>
      <c r="E221" s="88" t="s">
        <v>45</v>
      </c>
      <c r="F221" s="88" t="s">
        <v>78</v>
      </c>
      <c r="G221" s="153">
        <v>25</v>
      </c>
      <c r="H221" s="88">
        <v>18</v>
      </c>
      <c r="I221" s="89">
        <v>3.7</v>
      </c>
      <c r="J221" s="88">
        <v>18</v>
      </c>
      <c r="K221" s="88">
        <v>0</v>
      </c>
    </row>
    <row r="222" spans="1:11" ht="12.75">
      <c r="A222" s="1"/>
      <c r="B222" s="5"/>
      <c r="C222" s="6"/>
      <c r="D222" s="6"/>
      <c r="E222" s="88"/>
      <c r="F222" s="88"/>
      <c r="G222" s="153"/>
      <c r="H222" s="88"/>
      <c r="I222" s="89">
        <f>SUM(I220:I221)</f>
        <v>9.100000000000001</v>
      </c>
      <c r="J222" s="88">
        <f>SUM(J220:J221)</f>
        <v>56</v>
      </c>
      <c r="K222" s="88">
        <f>SUM(K220:K221)</f>
        <v>0</v>
      </c>
    </row>
    <row r="223" spans="1:11" ht="12.75">
      <c r="A223" s="1"/>
      <c r="B223" s="5" t="s">
        <v>635</v>
      </c>
      <c r="C223" s="6" t="s">
        <v>655</v>
      </c>
      <c r="D223" s="6" t="s">
        <v>637</v>
      </c>
      <c r="E223" s="88" t="s">
        <v>667</v>
      </c>
      <c r="F223" s="88" t="s">
        <v>78</v>
      </c>
      <c r="G223" s="153">
        <v>42</v>
      </c>
      <c r="H223" s="88">
        <v>31</v>
      </c>
      <c r="I223" s="89">
        <v>4.4</v>
      </c>
      <c r="J223" s="88">
        <v>27</v>
      </c>
      <c r="K223" s="88">
        <v>17</v>
      </c>
    </row>
    <row r="224" spans="1:11" ht="12.75">
      <c r="A224" s="1"/>
      <c r="B224" s="5"/>
      <c r="C224" s="6"/>
      <c r="D224" s="6"/>
      <c r="E224" s="88"/>
      <c r="F224" s="88"/>
      <c r="G224" s="153"/>
      <c r="H224" s="88"/>
      <c r="I224" s="89">
        <v>4.4</v>
      </c>
      <c r="J224" s="88">
        <v>27</v>
      </c>
      <c r="K224" s="88">
        <v>17</v>
      </c>
    </row>
    <row r="225" spans="1:11" ht="12.75">
      <c r="A225" s="1"/>
      <c r="B225" s="5" t="s">
        <v>635</v>
      </c>
      <c r="C225" s="6" t="s">
        <v>659</v>
      </c>
      <c r="D225" s="6" t="s">
        <v>681</v>
      </c>
      <c r="E225" s="88" t="s">
        <v>44</v>
      </c>
      <c r="F225" s="88" t="s">
        <v>82</v>
      </c>
      <c r="G225" s="153">
        <v>3</v>
      </c>
      <c r="H225" s="88">
        <v>5</v>
      </c>
      <c r="I225" s="89">
        <v>1.6</v>
      </c>
      <c r="J225" s="88">
        <v>13</v>
      </c>
      <c r="K225" s="88">
        <v>0</v>
      </c>
    </row>
    <row r="226" spans="1:11" ht="12.75">
      <c r="A226" s="1"/>
      <c r="B226" s="5" t="s">
        <v>635</v>
      </c>
      <c r="C226" s="6" t="s">
        <v>659</v>
      </c>
      <c r="D226" s="6" t="s">
        <v>681</v>
      </c>
      <c r="E226" s="88" t="s">
        <v>44</v>
      </c>
      <c r="F226" s="88" t="s">
        <v>82</v>
      </c>
      <c r="G226" s="153">
        <v>4</v>
      </c>
      <c r="H226" s="88">
        <v>35</v>
      </c>
      <c r="I226" s="89">
        <v>2.1</v>
      </c>
      <c r="J226" s="88">
        <v>21</v>
      </c>
      <c r="K226" s="88">
        <v>0</v>
      </c>
    </row>
    <row r="227" spans="1:11" ht="12.75">
      <c r="A227" s="1"/>
      <c r="B227" s="5" t="s">
        <v>635</v>
      </c>
      <c r="C227" s="6" t="s">
        <v>659</v>
      </c>
      <c r="D227" s="6" t="s">
        <v>682</v>
      </c>
      <c r="E227" s="88" t="s">
        <v>44</v>
      </c>
      <c r="F227" s="88" t="s">
        <v>78</v>
      </c>
      <c r="G227" s="153">
        <v>9</v>
      </c>
      <c r="H227" s="88">
        <v>9</v>
      </c>
      <c r="I227" s="89">
        <v>1.3</v>
      </c>
      <c r="J227" s="88">
        <v>10</v>
      </c>
      <c r="K227" s="88">
        <v>0</v>
      </c>
    </row>
    <row r="228" spans="1:11" ht="12.75">
      <c r="A228" s="1"/>
      <c r="B228" s="5" t="s">
        <v>635</v>
      </c>
      <c r="C228" s="6" t="s">
        <v>659</v>
      </c>
      <c r="D228" s="6" t="s">
        <v>683</v>
      </c>
      <c r="E228" s="88" t="s">
        <v>44</v>
      </c>
      <c r="F228" s="88" t="s">
        <v>78</v>
      </c>
      <c r="G228" s="153">
        <v>63</v>
      </c>
      <c r="H228" s="88">
        <v>48</v>
      </c>
      <c r="I228" s="89">
        <v>0.5</v>
      </c>
      <c r="J228" s="88">
        <v>5</v>
      </c>
      <c r="K228" s="88">
        <v>0</v>
      </c>
    </row>
    <row r="229" spans="1:11" ht="12.75">
      <c r="A229" s="1"/>
      <c r="B229" s="5" t="s">
        <v>635</v>
      </c>
      <c r="C229" s="6" t="s">
        <v>659</v>
      </c>
      <c r="D229" s="6" t="s">
        <v>682</v>
      </c>
      <c r="E229" s="88" t="s">
        <v>44</v>
      </c>
      <c r="F229" s="88" t="s">
        <v>82</v>
      </c>
      <c r="G229" s="153">
        <v>14</v>
      </c>
      <c r="H229" s="88">
        <v>16</v>
      </c>
      <c r="I229" s="89">
        <v>3.1</v>
      </c>
      <c r="J229" s="88">
        <v>40</v>
      </c>
      <c r="K229" s="88">
        <v>0</v>
      </c>
    </row>
    <row r="230" spans="1:11" ht="12.75">
      <c r="A230" s="1"/>
      <c r="B230" s="5" t="s">
        <v>635</v>
      </c>
      <c r="C230" s="6" t="s">
        <v>659</v>
      </c>
      <c r="D230" s="6" t="s">
        <v>683</v>
      </c>
      <c r="E230" s="88" t="s">
        <v>44</v>
      </c>
      <c r="F230" s="88" t="s">
        <v>78</v>
      </c>
      <c r="G230" s="153">
        <v>67</v>
      </c>
      <c r="H230" s="88">
        <v>21</v>
      </c>
      <c r="I230" s="89">
        <v>1.4</v>
      </c>
      <c r="J230" s="88">
        <v>11</v>
      </c>
      <c r="K230" s="88">
        <v>0</v>
      </c>
    </row>
    <row r="231" spans="1:11" ht="12.75">
      <c r="A231" s="1"/>
      <c r="B231" s="5" t="s">
        <v>635</v>
      </c>
      <c r="C231" s="6" t="s">
        <v>659</v>
      </c>
      <c r="D231" s="6" t="s">
        <v>683</v>
      </c>
      <c r="E231" s="88" t="s">
        <v>44</v>
      </c>
      <c r="F231" s="88" t="s">
        <v>78</v>
      </c>
      <c r="G231" s="153">
        <v>63</v>
      </c>
      <c r="H231" s="88">
        <v>46</v>
      </c>
      <c r="I231" s="89">
        <v>0.7</v>
      </c>
      <c r="J231" s="88">
        <v>10</v>
      </c>
      <c r="K231" s="88">
        <v>0</v>
      </c>
    </row>
    <row r="232" spans="1:11" ht="12.75">
      <c r="A232" s="1"/>
      <c r="B232" s="5" t="s">
        <v>635</v>
      </c>
      <c r="C232" s="6" t="s">
        <v>659</v>
      </c>
      <c r="D232" s="6" t="s">
        <v>683</v>
      </c>
      <c r="E232" s="88" t="s">
        <v>44</v>
      </c>
      <c r="F232" s="88" t="s">
        <v>78</v>
      </c>
      <c r="G232" s="153">
        <v>49</v>
      </c>
      <c r="H232" s="88">
        <v>43</v>
      </c>
      <c r="I232" s="89">
        <v>0.8</v>
      </c>
      <c r="J232" s="88">
        <v>6</v>
      </c>
      <c r="K232" s="88">
        <v>0</v>
      </c>
    </row>
    <row r="233" spans="1:11" ht="12.75">
      <c r="A233" s="1"/>
      <c r="B233" s="5" t="s">
        <v>635</v>
      </c>
      <c r="C233" s="6" t="s">
        <v>659</v>
      </c>
      <c r="D233" s="6" t="s">
        <v>684</v>
      </c>
      <c r="E233" s="88" t="s">
        <v>44</v>
      </c>
      <c r="F233" s="88" t="s">
        <v>78</v>
      </c>
      <c r="G233" s="153">
        <v>30</v>
      </c>
      <c r="H233" s="88">
        <v>15</v>
      </c>
      <c r="I233" s="89">
        <v>1.3</v>
      </c>
      <c r="J233" s="88">
        <v>10</v>
      </c>
      <c r="K233" s="88">
        <v>0</v>
      </c>
    </row>
    <row r="234" spans="1:11" ht="12.75">
      <c r="A234" s="1"/>
      <c r="B234" s="5" t="s">
        <v>635</v>
      </c>
      <c r="C234" s="6" t="s">
        <v>659</v>
      </c>
      <c r="D234" s="6" t="s">
        <v>684</v>
      </c>
      <c r="E234" s="88" t="s">
        <v>44</v>
      </c>
      <c r="F234" s="88" t="s">
        <v>78</v>
      </c>
      <c r="G234" s="153">
        <v>30</v>
      </c>
      <c r="H234" s="88">
        <v>36</v>
      </c>
      <c r="I234" s="89">
        <v>0.6</v>
      </c>
      <c r="J234" s="88">
        <v>6</v>
      </c>
      <c r="K234" s="88">
        <v>0</v>
      </c>
    </row>
    <row r="235" spans="1:11" ht="12.75">
      <c r="A235" s="1"/>
      <c r="B235" s="5" t="s">
        <v>635</v>
      </c>
      <c r="C235" s="6" t="s">
        <v>659</v>
      </c>
      <c r="D235" s="6" t="s">
        <v>683</v>
      </c>
      <c r="E235" s="88" t="s">
        <v>44</v>
      </c>
      <c r="F235" s="88" t="s">
        <v>78</v>
      </c>
      <c r="G235" s="153">
        <v>52</v>
      </c>
      <c r="H235" s="88">
        <v>27</v>
      </c>
      <c r="I235" s="89">
        <v>1.8</v>
      </c>
      <c r="J235" s="88">
        <v>22</v>
      </c>
      <c r="K235" s="88">
        <v>0</v>
      </c>
    </row>
    <row r="236" spans="1:11" ht="12.75">
      <c r="A236" s="1"/>
      <c r="B236" s="5" t="s">
        <v>635</v>
      </c>
      <c r="C236" s="6" t="s">
        <v>659</v>
      </c>
      <c r="D236" s="6" t="s">
        <v>683</v>
      </c>
      <c r="E236" s="88" t="s">
        <v>44</v>
      </c>
      <c r="F236" s="88" t="s">
        <v>78</v>
      </c>
      <c r="G236" s="153">
        <v>48</v>
      </c>
      <c r="H236" s="88">
        <v>30</v>
      </c>
      <c r="I236" s="89">
        <v>1.3</v>
      </c>
      <c r="J236" s="88">
        <v>13</v>
      </c>
      <c r="K236" s="88">
        <v>0</v>
      </c>
    </row>
    <row r="237" spans="1:11" ht="12.75">
      <c r="A237" s="1"/>
      <c r="B237" s="5" t="s">
        <v>635</v>
      </c>
      <c r="C237" s="6" t="s">
        <v>659</v>
      </c>
      <c r="D237" s="6" t="s">
        <v>684</v>
      </c>
      <c r="E237" s="88" t="s">
        <v>44</v>
      </c>
      <c r="F237" s="88" t="s">
        <v>82</v>
      </c>
      <c r="G237" s="153">
        <v>32</v>
      </c>
      <c r="H237" s="88">
        <v>15</v>
      </c>
      <c r="I237" s="89">
        <v>3.5</v>
      </c>
      <c r="J237" s="88">
        <v>42</v>
      </c>
      <c r="K237" s="88">
        <v>0</v>
      </c>
    </row>
    <row r="238" spans="1:11" ht="12.75">
      <c r="A238" s="1"/>
      <c r="B238" s="5" t="s">
        <v>635</v>
      </c>
      <c r="C238" s="6" t="s">
        <v>659</v>
      </c>
      <c r="D238" s="6" t="s">
        <v>683</v>
      </c>
      <c r="E238" s="88" t="s">
        <v>44</v>
      </c>
      <c r="F238" s="88" t="s">
        <v>78</v>
      </c>
      <c r="G238" s="153">
        <v>56</v>
      </c>
      <c r="H238" s="88">
        <v>28</v>
      </c>
      <c r="I238" s="89">
        <v>1.3</v>
      </c>
      <c r="J238" s="88">
        <v>13</v>
      </c>
      <c r="K238" s="88">
        <v>0</v>
      </c>
    </row>
    <row r="239" spans="1:11" ht="12.75">
      <c r="A239" s="1"/>
      <c r="B239" s="5" t="s">
        <v>635</v>
      </c>
      <c r="C239" s="6" t="s">
        <v>659</v>
      </c>
      <c r="D239" s="6" t="s">
        <v>684</v>
      </c>
      <c r="E239" s="88" t="s">
        <v>44</v>
      </c>
      <c r="F239" s="88" t="s">
        <v>82</v>
      </c>
      <c r="G239" s="153">
        <v>27</v>
      </c>
      <c r="H239" s="88">
        <v>8</v>
      </c>
      <c r="I239" s="89">
        <v>4.4</v>
      </c>
      <c r="J239" s="88">
        <v>48</v>
      </c>
      <c r="K239" s="88">
        <v>0</v>
      </c>
    </row>
    <row r="240" spans="1:11" ht="12.75">
      <c r="A240" s="1"/>
      <c r="B240" s="5" t="s">
        <v>635</v>
      </c>
      <c r="C240" s="6" t="s">
        <v>659</v>
      </c>
      <c r="D240" s="6" t="s">
        <v>683</v>
      </c>
      <c r="E240" s="88" t="s">
        <v>44</v>
      </c>
      <c r="F240" s="88" t="s">
        <v>78</v>
      </c>
      <c r="G240" s="269">
        <v>70</v>
      </c>
      <c r="H240" s="88">
        <v>32</v>
      </c>
      <c r="I240" s="89">
        <v>5.2</v>
      </c>
      <c r="J240" s="88">
        <v>57</v>
      </c>
      <c r="K240" s="88">
        <v>0</v>
      </c>
    </row>
    <row r="241" spans="1:11" ht="12.75">
      <c r="A241" s="1"/>
      <c r="B241" s="5"/>
      <c r="C241" s="6"/>
      <c r="D241" s="6"/>
      <c r="E241" s="88"/>
      <c r="F241" s="88"/>
      <c r="G241" s="153"/>
      <c r="H241" s="88"/>
      <c r="I241" s="89">
        <f>SUM(I225:I240)</f>
        <v>30.900000000000002</v>
      </c>
      <c r="J241" s="88">
        <f>SUM(J225:J240)</f>
        <v>327</v>
      </c>
      <c r="K241" s="88">
        <v>0</v>
      </c>
    </row>
    <row r="242" spans="1:11" ht="12.75">
      <c r="A242" s="1"/>
      <c r="B242" s="5" t="s">
        <v>635</v>
      </c>
      <c r="C242" s="6" t="s">
        <v>659</v>
      </c>
      <c r="D242" s="6" t="s">
        <v>683</v>
      </c>
      <c r="E242" s="88" t="s">
        <v>45</v>
      </c>
      <c r="F242" s="88" t="s">
        <v>82</v>
      </c>
      <c r="G242" s="153">
        <v>24</v>
      </c>
      <c r="H242" s="88">
        <v>8</v>
      </c>
      <c r="I242" s="89">
        <v>1.3</v>
      </c>
      <c r="J242" s="88">
        <v>20</v>
      </c>
      <c r="K242" s="88">
        <v>0</v>
      </c>
    </row>
    <row r="243" spans="1:11" ht="12.75">
      <c r="A243" s="1"/>
      <c r="B243" s="5" t="s">
        <v>635</v>
      </c>
      <c r="C243" s="6" t="s">
        <v>659</v>
      </c>
      <c r="D243" s="6" t="s">
        <v>683</v>
      </c>
      <c r="E243" s="88" t="s">
        <v>45</v>
      </c>
      <c r="F243" s="88" t="s">
        <v>78</v>
      </c>
      <c r="G243" s="153">
        <v>25</v>
      </c>
      <c r="H243" s="88">
        <v>41</v>
      </c>
      <c r="I243" s="89">
        <v>1.1</v>
      </c>
      <c r="J243" s="88">
        <v>17</v>
      </c>
      <c r="K243" s="88">
        <v>0</v>
      </c>
    </row>
    <row r="244" spans="1:11" ht="12.75">
      <c r="A244" s="1"/>
      <c r="B244" s="5" t="s">
        <v>635</v>
      </c>
      <c r="C244" s="6" t="s">
        <v>659</v>
      </c>
      <c r="D244" s="6" t="s">
        <v>684</v>
      </c>
      <c r="E244" s="88" t="s">
        <v>45</v>
      </c>
      <c r="F244" s="88" t="s">
        <v>82</v>
      </c>
      <c r="G244" s="153">
        <v>32</v>
      </c>
      <c r="H244" s="88">
        <v>24</v>
      </c>
      <c r="I244" s="89">
        <v>3.1</v>
      </c>
      <c r="J244" s="88">
        <v>50</v>
      </c>
      <c r="K244" s="88">
        <v>0</v>
      </c>
    </row>
    <row r="245" spans="1:11" ht="12.75">
      <c r="A245" s="1"/>
      <c r="B245" s="5" t="s">
        <v>635</v>
      </c>
      <c r="C245" s="6" t="s">
        <v>659</v>
      </c>
      <c r="D245" s="6" t="s">
        <v>683</v>
      </c>
      <c r="E245" s="88" t="s">
        <v>45</v>
      </c>
      <c r="F245" s="88" t="s">
        <v>78</v>
      </c>
      <c r="G245" s="153">
        <v>60</v>
      </c>
      <c r="H245" s="88">
        <v>14</v>
      </c>
      <c r="I245" s="89">
        <v>1.9</v>
      </c>
      <c r="J245" s="88">
        <v>38</v>
      </c>
      <c r="K245" s="88">
        <v>0</v>
      </c>
    </row>
    <row r="246" spans="1:11" ht="12.75">
      <c r="A246" s="1"/>
      <c r="B246" s="5"/>
      <c r="C246" s="6"/>
      <c r="D246" s="6"/>
      <c r="E246" s="88"/>
      <c r="F246" s="88"/>
      <c r="G246" s="153"/>
      <c r="H246" s="88"/>
      <c r="I246" s="89">
        <f>SUM(I242:I245)</f>
        <v>7.4</v>
      </c>
      <c r="J246" s="88">
        <f>SUM(J242:J245)</f>
        <v>125</v>
      </c>
      <c r="K246" s="88">
        <v>0</v>
      </c>
    </row>
    <row r="247" spans="1:11" ht="12.75">
      <c r="A247" s="1"/>
      <c r="B247" s="5" t="s">
        <v>635</v>
      </c>
      <c r="C247" s="6" t="s">
        <v>659</v>
      </c>
      <c r="D247" s="6" t="s">
        <v>683</v>
      </c>
      <c r="E247" s="88" t="s">
        <v>667</v>
      </c>
      <c r="F247" s="88" t="s">
        <v>78</v>
      </c>
      <c r="G247" s="153">
        <v>25</v>
      </c>
      <c r="H247" s="88">
        <v>9</v>
      </c>
      <c r="I247" s="89">
        <v>2.5</v>
      </c>
      <c r="J247" s="88">
        <v>39</v>
      </c>
      <c r="K247" s="88">
        <v>36</v>
      </c>
    </row>
    <row r="248" spans="1:11" ht="12.75">
      <c r="A248" s="1"/>
      <c r="B248" s="5" t="s">
        <v>635</v>
      </c>
      <c r="C248" s="6" t="s">
        <v>659</v>
      </c>
      <c r="D248" s="6" t="s">
        <v>683</v>
      </c>
      <c r="E248" s="88" t="s">
        <v>667</v>
      </c>
      <c r="F248" s="88" t="s">
        <v>78</v>
      </c>
      <c r="G248" s="153">
        <v>31</v>
      </c>
      <c r="H248" s="88">
        <v>30</v>
      </c>
      <c r="I248" s="89">
        <v>2.8</v>
      </c>
      <c r="J248" s="88">
        <v>54</v>
      </c>
      <c r="K248" s="88">
        <v>48</v>
      </c>
    </row>
    <row r="249" spans="1:11" ht="12.75">
      <c r="A249" s="1"/>
      <c r="B249" s="5"/>
      <c r="C249" s="6"/>
      <c r="D249" s="6"/>
      <c r="E249" s="88"/>
      <c r="F249" s="88"/>
      <c r="G249" s="153"/>
      <c r="H249" s="88"/>
      <c r="I249" s="89">
        <f>SUM(I247:I248)</f>
        <v>5.3</v>
      </c>
      <c r="J249" s="88">
        <f>SUM(J247:J248)</f>
        <v>93</v>
      </c>
      <c r="K249" s="88">
        <f>SUM(K247:K248)</f>
        <v>84</v>
      </c>
    </row>
    <row r="250" spans="1:11" ht="12.75">
      <c r="A250" s="1"/>
      <c r="B250" s="5" t="s">
        <v>635</v>
      </c>
      <c r="C250" s="6" t="s">
        <v>659</v>
      </c>
      <c r="D250" s="6" t="s">
        <v>681</v>
      </c>
      <c r="E250" s="88" t="s">
        <v>175</v>
      </c>
      <c r="F250" s="88" t="s">
        <v>82</v>
      </c>
      <c r="G250" s="153">
        <v>3</v>
      </c>
      <c r="H250" s="88">
        <v>7</v>
      </c>
      <c r="I250" s="89">
        <v>2.1</v>
      </c>
      <c r="J250" s="88">
        <v>36</v>
      </c>
      <c r="K250" s="88">
        <v>33</v>
      </c>
    </row>
    <row r="251" spans="1:11" ht="12.75">
      <c r="A251" s="1"/>
      <c r="B251" s="5" t="s">
        <v>635</v>
      </c>
      <c r="C251" s="6" t="s">
        <v>659</v>
      </c>
      <c r="D251" s="6" t="s">
        <v>684</v>
      </c>
      <c r="E251" s="88" t="s">
        <v>175</v>
      </c>
      <c r="F251" s="88" t="s">
        <v>246</v>
      </c>
      <c r="G251" s="153">
        <v>28</v>
      </c>
      <c r="H251" s="88">
        <v>19</v>
      </c>
      <c r="I251" s="89">
        <v>5</v>
      </c>
      <c r="J251" s="88">
        <v>111</v>
      </c>
      <c r="K251" s="88">
        <v>107</v>
      </c>
    </row>
    <row r="252" spans="1:11" ht="12.75">
      <c r="A252" s="1"/>
      <c r="B252" s="5"/>
      <c r="C252" s="6"/>
      <c r="D252" s="6"/>
      <c r="E252" s="88"/>
      <c r="F252" s="88"/>
      <c r="G252" s="153"/>
      <c r="H252" s="88"/>
      <c r="I252" s="89">
        <f>SUM(I250:I251)</f>
        <v>7.1</v>
      </c>
      <c r="J252" s="88">
        <f>SUM(J250:J251)</f>
        <v>147</v>
      </c>
      <c r="K252" s="88">
        <f>SUM(K250:K251)</f>
        <v>140</v>
      </c>
    </row>
    <row r="253" spans="1:11" ht="12.75">
      <c r="A253" s="1"/>
      <c r="B253" s="5" t="s">
        <v>635</v>
      </c>
      <c r="C253" s="6" t="s">
        <v>659</v>
      </c>
      <c r="D253" s="6" t="s">
        <v>681</v>
      </c>
      <c r="E253" s="88" t="s">
        <v>669</v>
      </c>
      <c r="F253" s="88" t="s">
        <v>74</v>
      </c>
      <c r="G253" s="153">
        <v>1</v>
      </c>
      <c r="H253" s="88">
        <v>2</v>
      </c>
      <c r="I253" s="89">
        <v>1</v>
      </c>
      <c r="J253" s="88">
        <v>150</v>
      </c>
      <c r="K253" s="88">
        <v>130</v>
      </c>
    </row>
    <row r="254" spans="1:11" ht="12.75">
      <c r="A254" s="1"/>
      <c r="B254" s="5" t="s">
        <v>635</v>
      </c>
      <c r="C254" s="6" t="s">
        <v>659</v>
      </c>
      <c r="D254" s="6" t="s">
        <v>681</v>
      </c>
      <c r="E254" s="88" t="s">
        <v>669</v>
      </c>
      <c r="F254" s="88" t="s">
        <v>118</v>
      </c>
      <c r="G254" s="153">
        <v>3</v>
      </c>
      <c r="H254" s="88">
        <v>15</v>
      </c>
      <c r="I254" s="89">
        <v>1</v>
      </c>
      <c r="J254" s="88">
        <v>190</v>
      </c>
      <c r="K254" s="88">
        <v>160</v>
      </c>
    </row>
    <row r="255" spans="1:11" ht="12.75">
      <c r="A255" s="1"/>
      <c r="B255" s="5" t="s">
        <v>635</v>
      </c>
      <c r="C255" s="6" t="s">
        <v>659</v>
      </c>
      <c r="D255" s="6" t="s">
        <v>684</v>
      </c>
      <c r="E255" s="88" t="s">
        <v>669</v>
      </c>
      <c r="F255" s="88" t="s">
        <v>126</v>
      </c>
      <c r="G255" s="153">
        <v>29</v>
      </c>
      <c r="H255" s="88">
        <v>5</v>
      </c>
      <c r="I255" s="89">
        <v>0.5</v>
      </c>
      <c r="J255" s="88">
        <v>90</v>
      </c>
      <c r="K255" s="88">
        <v>75</v>
      </c>
    </row>
    <row r="256" spans="1:11" ht="12.75">
      <c r="A256" s="1"/>
      <c r="B256" s="5" t="s">
        <v>635</v>
      </c>
      <c r="C256" s="6" t="s">
        <v>659</v>
      </c>
      <c r="D256" s="6" t="s">
        <v>683</v>
      </c>
      <c r="E256" s="88" t="s">
        <v>669</v>
      </c>
      <c r="F256" s="88" t="s">
        <v>78</v>
      </c>
      <c r="G256" s="153">
        <v>41</v>
      </c>
      <c r="H256" s="88">
        <v>1</v>
      </c>
      <c r="I256" s="89">
        <v>1</v>
      </c>
      <c r="J256" s="88">
        <v>270</v>
      </c>
      <c r="K256" s="88">
        <v>220</v>
      </c>
    </row>
    <row r="257" spans="1:11" ht="12.75">
      <c r="A257" s="1"/>
      <c r="B257" s="5" t="s">
        <v>635</v>
      </c>
      <c r="C257" s="6" t="s">
        <v>659</v>
      </c>
      <c r="D257" s="6" t="s">
        <v>682</v>
      </c>
      <c r="E257" s="88" t="s">
        <v>669</v>
      </c>
      <c r="F257" s="88" t="s">
        <v>78</v>
      </c>
      <c r="G257" s="153">
        <v>8</v>
      </c>
      <c r="H257" s="88">
        <v>9</v>
      </c>
      <c r="I257" s="89">
        <v>1</v>
      </c>
      <c r="J257" s="88">
        <v>270</v>
      </c>
      <c r="K257" s="88">
        <v>220</v>
      </c>
    </row>
    <row r="258" spans="1:11" ht="12.75">
      <c r="A258" s="1"/>
      <c r="B258" s="5"/>
      <c r="C258" s="6"/>
      <c r="D258" s="6"/>
      <c r="E258" s="88"/>
      <c r="F258" s="88"/>
      <c r="G258" s="153"/>
      <c r="H258" s="88"/>
      <c r="I258" s="89">
        <f>SUM(I253:I257)</f>
        <v>4.5</v>
      </c>
      <c r="J258" s="88">
        <f>SUM(J253:J257)</f>
        <v>970</v>
      </c>
      <c r="K258" s="88">
        <f>SUM(K253:K257)</f>
        <v>805</v>
      </c>
    </row>
    <row r="259" spans="1:11" ht="12.75">
      <c r="A259" s="1"/>
      <c r="B259" s="5" t="s">
        <v>635</v>
      </c>
      <c r="C259" s="6" t="s">
        <v>663</v>
      </c>
      <c r="D259" s="6" t="s">
        <v>683</v>
      </c>
      <c r="E259" s="88" t="s">
        <v>44</v>
      </c>
      <c r="F259" s="88" t="s">
        <v>82</v>
      </c>
      <c r="G259" s="153">
        <v>1</v>
      </c>
      <c r="H259" s="88">
        <v>12</v>
      </c>
      <c r="I259" s="89">
        <v>2.6</v>
      </c>
      <c r="J259" s="88">
        <v>13</v>
      </c>
      <c r="K259" s="88">
        <v>0</v>
      </c>
    </row>
    <row r="260" spans="1:11" ht="12.75">
      <c r="A260" s="1"/>
      <c r="B260" s="5" t="s">
        <v>635</v>
      </c>
      <c r="C260" s="6" t="s">
        <v>663</v>
      </c>
      <c r="D260" s="6" t="s">
        <v>683</v>
      </c>
      <c r="E260" s="88" t="s">
        <v>44</v>
      </c>
      <c r="F260" s="88" t="s">
        <v>78</v>
      </c>
      <c r="G260" s="153">
        <v>1</v>
      </c>
      <c r="H260" s="88">
        <v>15</v>
      </c>
      <c r="I260" s="89">
        <v>1.2</v>
      </c>
      <c r="J260" s="88">
        <v>12</v>
      </c>
      <c r="K260" s="88">
        <v>0</v>
      </c>
    </row>
    <row r="261" spans="1:11" ht="12.75">
      <c r="A261" s="1"/>
      <c r="B261" s="5" t="s">
        <v>635</v>
      </c>
      <c r="C261" s="6" t="s">
        <v>663</v>
      </c>
      <c r="D261" s="6" t="s">
        <v>683</v>
      </c>
      <c r="E261" s="88" t="s">
        <v>44</v>
      </c>
      <c r="F261" s="88" t="s">
        <v>246</v>
      </c>
      <c r="G261" s="153">
        <v>5</v>
      </c>
      <c r="H261" s="88">
        <v>2</v>
      </c>
      <c r="I261" s="89">
        <v>1.1</v>
      </c>
      <c r="J261" s="88">
        <v>9</v>
      </c>
      <c r="K261" s="88">
        <v>0</v>
      </c>
    </row>
    <row r="262" spans="1:11" ht="12.75">
      <c r="A262" s="1"/>
      <c r="B262" s="5" t="s">
        <v>635</v>
      </c>
      <c r="C262" s="6" t="s">
        <v>663</v>
      </c>
      <c r="D262" s="6" t="s">
        <v>683</v>
      </c>
      <c r="E262" s="88" t="s">
        <v>44</v>
      </c>
      <c r="F262" s="88" t="s">
        <v>82</v>
      </c>
      <c r="G262" s="153">
        <v>5</v>
      </c>
      <c r="H262" s="88">
        <v>10</v>
      </c>
      <c r="I262" s="89">
        <v>0.9</v>
      </c>
      <c r="J262" s="88">
        <v>6</v>
      </c>
      <c r="K262" s="88">
        <v>0</v>
      </c>
    </row>
    <row r="263" spans="1:11" ht="12.75">
      <c r="A263" s="1"/>
      <c r="B263" s="5" t="s">
        <v>635</v>
      </c>
      <c r="C263" s="6" t="s">
        <v>663</v>
      </c>
      <c r="D263" s="6" t="s">
        <v>683</v>
      </c>
      <c r="E263" s="88" t="s">
        <v>44</v>
      </c>
      <c r="F263" s="88" t="s">
        <v>78</v>
      </c>
      <c r="G263" s="153">
        <v>7</v>
      </c>
      <c r="H263" s="88">
        <v>14</v>
      </c>
      <c r="I263" s="89">
        <v>1.9</v>
      </c>
      <c r="J263" s="88">
        <v>10</v>
      </c>
      <c r="K263" s="88">
        <v>0</v>
      </c>
    </row>
    <row r="264" spans="1:11" ht="12.75">
      <c r="A264" s="1"/>
      <c r="B264" s="5" t="s">
        <v>635</v>
      </c>
      <c r="C264" s="6" t="s">
        <v>663</v>
      </c>
      <c r="D264" s="6" t="s">
        <v>685</v>
      </c>
      <c r="E264" s="88" t="s">
        <v>44</v>
      </c>
      <c r="F264" s="88" t="s">
        <v>78</v>
      </c>
      <c r="G264" s="153">
        <v>20</v>
      </c>
      <c r="H264" s="88">
        <v>2</v>
      </c>
      <c r="I264" s="89">
        <v>3</v>
      </c>
      <c r="J264" s="88">
        <v>20</v>
      </c>
      <c r="K264" s="88">
        <v>0</v>
      </c>
    </row>
    <row r="265" spans="1:11" ht="12.75">
      <c r="A265" s="1"/>
      <c r="B265" s="5" t="s">
        <v>635</v>
      </c>
      <c r="C265" s="6" t="s">
        <v>663</v>
      </c>
      <c r="D265" s="6" t="s">
        <v>685</v>
      </c>
      <c r="E265" s="88" t="s">
        <v>44</v>
      </c>
      <c r="F265" s="88" t="s">
        <v>78</v>
      </c>
      <c r="G265" s="153">
        <v>48</v>
      </c>
      <c r="H265" s="88">
        <v>5</v>
      </c>
      <c r="I265" s="89">
        <v>1.2</v>
      </c>
      <c r="J265" s="88">
        <v>7</v>
      </c>
      <c r="K265" s="88">
        <v>0</v>
      </c>
    </row>
    <row r="266" spans="1:11" ht="12.75">
      <c r="A266" s="1"/>
      <c r="B266" s="5" t="s">
        <v>635</v>
      </c>
      <c r="C266" s="6" t="s">
        <v>663</v>
      </c>
      <c r="D266" s="6" t="s">
        <v>685</v>
      </c>
      <c r="E266" s="88" t="s">
        <v>44</v>
      </c>
      <c r="F266" s="88" t="s">
        <v>78</v>
      </c>
      <c r="G266" s="153">
        <v>51</v>
      </c>
      <c r="H266" s="88">
        <v>31</v>
      </c>
      <c r="I266" s="89">
        <v>1.1</v>
      </c>
      <c r="J266" s="88">
        <v>6</v>
      </c>
      <c r="K266" s="88">
        <v>0</v>
      </c>
    </row>
    <row r="267" spans="1:11" ht="12.75">
      <c r="A267" s="1"/>
      <c r="B267" s="5" t="s">
        <v>635</v>
      </c>
      <c r="C267" s="6" t="s">
        <v>663</v>
      </c>
      <c r="D267" s="6" t="s">
        <v>685</v>
      </c>
      <c r="E267" s="88" t="s">
        <v>44</v>
      </c>
      <c r="F267" s="88" t="s">
        <v>78</v>
      </c>
      <c r="G267" s="153">
        <v>22</v>
      </c>
      <c r="H267" s="88">
        <v>16</v>
      </c>
      <c r="I267" s="89">
        <v>2.4</v>
      </c>
      <c r="J267" s="88">
        <v>14</v>
      </c>
      <c r="K267" s="88">
        <v>0</v>
      </c>
    </row>
    <row r="268" spans="1:11" ht="12.75">
      <c r="A268" s="1"/>
      <c r="B268" s="5"/>
      <c r="C268" s="6"/>
      <c r="D268" s="6"/>
      <c r="E268" s="88"/>
      <c r="F268" s="88"/>
      <c r="G268" s="153"/>
      <c r="H268" s="88"/>
      <c r="I268" s="89">
        <f>SUM(I259:I267)</f>
        <v>15.4</v>
      </c>
      <c r="J268" s="88">
        <f>SUM(J259:J267)</f>
        <v>97</v>
      </c>
      <c r="K268" s="88">
        <v>0</v>
      </c>
    </row>
    <row r="269" spans="1:11" ht="12.75">
      <c r="A269" s="1"/>
      <c r="B269" s="5" t="s">
        <v>635</v>
      </c>
      <c r="C269" s="6" t="s">
        <v>663</v>
      </c>
      <c r="D269" s="6" t="s">
        <v>685</v>
      </c>
      <c r="E269" s="88" t="s">
        <v>45</v>
      </c>
      <c r="F269" s="88" t="s">
        <v>246</v>
      </c>
      <c r="G269" s="153">
        <v>29</v>
      </c>
      <c r="H269" s="88">
        <v>2</v>
      </c>
      <c r="I269" s="89">
        <v>2</v>
      </c>
      <c r="J269" s="88">
        <v>20</v>
      </c>
      <c r="K269" s="88">
        <v>0</v>
      </c>
    </row>
    <row r="270" spans="1:11" ht="12.75">
      <c r="A270" s="1"/>
      <c r="B270" s="5" t="s">
        <v>635</v>
      </c>
      <c r="C270" s="6" t="s">
        <v>663</v>
      </c>
      <c r="D270" s="6" t="s">
        <v>685</v>
      </c>
      <c r="E270" s="88" t="s">
        <v>45</v>
      </c>
      <c r="F270" s="88" t="s">
        <v>78</v>
      </c>
      <c r="G270" s="153">
        <v>16</v>
      </c>
      <c r="H270" s="88">
        <v>23</v>
      </c>
      <c r="I270" s="89">
        <v>1.9</v>
      </c>
      <c r="J270" s="88">
        <v>16</v>
      </c>
      <c r="K270" s="88">
        <v>0</v>
      </c>
    </row>
    <row r="271" spans="1:11" ht="12.75">
      <c r="A271" s="1"/>
      <c r="B271" s="5" t="s">
        <v>635</v>
      </c>
      <c r="C271" s="6" t="s">
        <v>663</v>
      </c>
      <c r="D271" s="6" t="s">
        <v>644</v>
      </c>
      <c r="E271" s="88" t="s">
        <v>45</v>
      </c>
      <c r="F271" s="88" t="s">
        <v>78</v>
      </c>
      <c r="G271" s="153">
        <v>66</v>
      </c>
      <c r="H271" s="88">
        <v>2</v>
      </c>
      <c r="I271" s="89">
        <v>1.3</v>
      </c>
      <c r="J271" s="88">
        <v>19</v>
      </c>
      <c r="K271" s="88">
        <v>0</v>
      </c>
    </row>
    <row r="272" spans="1:11" ht="12.75">
      <c r="A272" s="1"/>
      <c r="B272" s="5" t="s">
        <v>635</v>
      </c>
      <c r="C272" s="6" t="s">
        <v>663</v>
      </c>
      <c r="D272" s="6" t="s">
        <v>685</v>
      </c>
      <c r="E272" s="88" t="s">
        <v>45</v>
      </c>
      <c r="F272" s="88" t="s">
        <v>78</v>
      </c>
      <c r="G272" s="153">
        <v>21</v>
      </c>
      <c r="H272" s="88">
        <v>15</v>
      </c>
      <c r="I272" s="89">
        <v>0.9</v>
      </c>
      <c r="J272" s="88">
        <v>9</v>
      </c>
      <c r="K272" s="88">
        <v>0</v>
      </c>
    </row>
    <row r="273" spans="1:11" ht="12.75">
      <c r="A273" s="1"/>
      <c r="B273" s="5"/>
      <c r="C273" s="6"/>
      <c r="D273" s="6"/>
      <c r="E273" s="88"/>
      <c r="F273" s="88"/>
      <c r="G273" s="153"/>
      <c r="H273" s="88"/>
      <c r="I273" s="89">
        <f>SUM(I269:I272)</f>
        <v>6.1000000000000005</v>
      </c>
      <c r="J273" s="88">
        <f>SUM(J269:J272)</f>
        <v>64</v>
      </c>
      <c r="K273" s="88">
        <v>0</v>
      </c>
    </row>
    <row r="274" spans="1:11" ht="12.75">
      <c r="A274" s="1"/>
      <c r="B274" s="5" t="s">
        <v>635</v>
      </c>
      <c r="C274" s="6" t="s">
        <v>663</v>
      </c>
      <c r="D274" s="6" t="s">
        <v>644</v>
      </c>
      <c r="E274" s="88" t="s">
        <v>667</v>
      </c>
      <c r="F274" s="88" t="s">
        <v>78</v>
      </c>
      <c r="G274" s="153">
        <v>60</v>
      </c>
      <c r="H274" s="88">
        <v>3</v>
      </c>
      <c r="I274" s="89">
        <v>4.2</v>
      </c>
      <c r="J274" s="88">
        <v>38</v>
      </c>
      <c r="K274" s="88">
        <v>25</v>
      </c>
    </row>
    <row r="275" spans="1:11" ht="12.75">
      <c r="A275" s="1"/>
      <c r="B275" s="5"/>
      <c r="C275" s="6"/>
      <c r="D275" s="6"/>
      <c r="E275" s="88"/>
      <c r="F275" s="88"/>
      <c r="G275" s="88"/>
      <c r="H275" s="88"/>
      <c r="I275" s="89">
        <v>4.2</v>
      </c>
      <c r="J275" s="88">
        <v>38</v>
      </c>
      <c r="K275" s="88">
        <v>25</v>
      </c>
    </row>
    <row r="276" spans="1:11" ht="12.75">
      <c r="A276" s="1"/>
      <c r="B276" s="5" t="s">
        <v>635</v>
      </c>
      <c r="C276" s="6" t="s">
        <v>663</v>
      </c>
      <c r="D276" s="6" t="s">
        <v>685</v>
      </c>
      <c r="E276" s="88" t="s">
        <v>669</v>
      </c>
      <c r="F276" s="88" t="s">
        <v>78</v>
      </c>
      <c r="G276" s="88">
        <v>28</v>
      </c>
      <c r="H276" s="88">
        <v>37</v>
      </c>
      <c r="I276" s="89">
        <v>1</v>
      </c>
      <c r="J276" s="88">
        <v>80</v>
      </c>
      <c r="K276" s="88">
        <v>60</v>
      </c>
    </row>
    <row r="277" spans="1:11" ht="12.75">
      <c r="A277" s="1"/>
      <c r="B277" s="5" t="s">
        <v>635</v>
      </c>
      <c r="C277" s="6" t="s">
        <v>663</v>
      </c>
      <c r="D277" s="6" t="s">
        <v>683</v>
      </c>
      <c r="E277" s="88" t="s">
        <v>669</v>
      </c>
      <c r="F277" s="88" t="s">
        <v>78</v>
      </c>
      <c r="G277" s="88">
        <v>7</v>
      </c>
      <c r="H277" s="88">
        <v>15</v>
      </c>
      <c r="I277" s="89">
        <v>1</v>
      </c>
      <c r="J277" s="88">
        <v>180</v>
      </c>
      <c r="K277" s="88">
        <v>145</v>
      </c>
    </row>
    <row r="278" spans="1:11" ht="12.75">
      <c r="A278" s="1"/>
      <c r="B278" s="5"/>
      <c r="C278" s="6"/>
      <c r="D278" s="6"/>
      <c r="E278" s="88"/>
      <c r="F278" s="88"/>
      <c r="G278" s="88"/>
      <c r="H278" s="88"/>
      <c r="I278" s="89">
        <f>SUM(I276:I277)</f>
        <v>2</v>
      </c>
      <c r="J278" s="88">
        <f>SUM(J276:J277)</f>
        <v>260</v>
      </c>
      <c r="K278" s="88">
        <f>SUM(K276:K277)</f>
        <v>205</v>
      </c>
    </row>
    <row r="279" spans="1:11" ht="12.75">
      <c r="A279" s="1"/>
      <c r="B279" s="5"/>
      <c r="C279" s="6"/>
      <c r="D279" s="6"/>
      <c r="E279" s="88"/>
      <c r="F279" s="88"/>
      <c r="G279" s="88"/>
      <c r="H279" s="88"/>
      <c r="I279" s="89"/>
      <c r="J279" s="88"/>
      <c r="K279" s="88"/>
    </row>
    <row r="280" spans="1:11" ht="12.75">
      <c r="A280" s="1"/>
      <c r="B280" s="5"/>
      <c r="C280" s="6"/>
      <c r="D280" s="6"/>
      <c r="E280" s="88"/>
      <c r="F280" s="88"/>
      <c r="G280" s="88"/>
      <c r="H280" s="88"/>
      <c r="I280" s="89"/>
      <c r="J280" s="88"/>
      <c r="K280" s="88"/>
    </row>
    <row r="281" spans="1:11" ht="12.75">
      <c r="A281" s="1"/>
      <c r="B281" s="5"/>
      <c r="C281" s="6"/>
      <c r="D281" s="6"/>
      <c r="E281" s="88"/>
      <c r="F281" s="88"/>
      <c r="G281" s="88"/>
      <c r="H281" s="88"/>
      <c r="I281" s="89"/>
      <c r="J281" s="88"/>
      <c r="K281" s="88"/>
    </row>
  </sheetData>
  <mergeCells count="23">
    <mergeCell ref="E109:E110"/>
    <mergeCell ref="F109:F110"/>
    <mergeCell ref="G3:G4"/>
    <mergeCell ref="I3:I4"/>
    <mergeCell ref="I109:I110"/>
    <mergeCell ref="J109:K109"/>
    <mergeCell ref="J3:K3"/>
    <mergeCell ref="A6:K6"/>
    <mergeCell ref="A108:K108"/>
    <mergeCell ref="A109:A110"/>
    <mergeCell ref="B109:B110"/>
    <mergeCell ref="C109:C110"/>
    <mergeCell ref="G109:G110"/>
    <mergeCell ref="D109:D110"/>
    <mergeCell ref="H109:H110"/>
    <mergeCell ref="A1:K2"/>
    <mergeCell ref="A3:A4"/>
    <mergeCell ref="B3:B4"/>
    <mergeCell ref="C3:C4"/>
    <mergeCell ref="D3:D4"/>
    <mergeCell ref="E3:E4"/>
    <mergeCell ref="F3:F4"/>
    <mergeCell ref="H3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26"/>
  <sheetViews>
    <sheetView workbookViewId="0" topLeftCell="A1">
      <selection activeCell="D9" sqref="D9"/>
    </sheetView>
  </sheetViews>
  <sheetFormatPr defaultColWidth="9.140625" defaultRowHeight="12.75"/>
  <cols>
    <col min="1" max="1" width="3.421875" style="377" customWidth="1"/>
    <col min="2" max="2" width="33.7109375" style="377" customWidth="1"/>
    <col min="3" max="3" width="14.57421875" style="377" customWidth="1"/>
    <col min="4" max="4" width="26.8515625" style="377" customWidth="1"/>
    <col min="5" max="5" width="34.57421875" style="377" customWidth="1"/>
    <col min="6" max="6" width="15.57421875" style="377" customWidth="1"/>
    <col min="7" max="8" width="5.140625" style="377" customWidth="1"/>
    <col min="9" max="9" width="7.7109375" style="377" customWidth="1"/>
    <col min="10" max="10" width="9.8515625" style="377" customWidth="1"/>
    <col min="11" max="11" width="10.7109375" style="377" customWidth="1"/>
    <col min="12" max="16384" width="9.140625" style="377" customWidth="1"/>
  </cols>
  <sheetData>
    <row r="1" spans="1:11" ht="48.75" customHeight="1">
      <c r="A1" s="426" t="s">
        <v>954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3.5" thickBot="1">
      <c r="A2" s="378"/>
      <c r="B2" s="379"/>
      <c r="C2" s="379"/>
      <c r="D2" s="380"/>
      <c r="E2" s="379"/>
      <c r="F2" s="379"/>
      <c r="G2" s="379"/>
      <c r="H2" s="379"/>
      <c r="I2" s="379"/>
      <c r="J2" s="379"/>
      <c r="K2" s="379"/>
    </row>
    <row r="3" spans="1:11" ht="12.75" customHeight="1">
      <c r="A3" s="514" t="s">
        <v>0</v>
      </c>
      <c r="B3" s="516" t="s">
        <v>1</v>
      </c>
      <c r="C3" s="516" t="s">
        <v>2</v>
      </c>
      <c r="D3" s="518" t="s">
        <v>11</v>
      </c>
      <c r="E3" s="516" t="s">
        <v>3</v>
      </c>
      <c r="F3" s="518" t="s">
        <v>10</v>
      </c>
      <c r="G3" s="520" t="s">
        <v>856</v>
      </c>
      <c r="H3" s="520" t="s">
        <v>5</v>
      </c>
      <c r="I3" s="520" t="s">
        <v>6</v>
      </c>
      <c r="J3" s="516" t="s">
        <v>7</v>
      </c>
      <c r="K3" s="522"/>
    </row>
    <row r="4" spans="1:11" ht="46.5" customHeight="1" thickBot="1">
      <c r="A4" s="515"/>
      <c r="B4" s="517"/>
      <c r="C4" s="517"/>
      <c r="D4" s="519"/>
      <c r="E4" s="517"/>
      <c r="F4" s="519"/>
      <c r="G4" s="521"/>
      <c r="H4" s="521"/>
      <c r="I4" s="521"/>
      <c r="J4" s="381" t="s">
        <v>8</v>
      </c>
      <c r="K4" s="382" t="s">
        <v>9</v>
      </c>
    </row>
    <row r="5" spans="1:11" ht="13.5" thickBot="1">
      <c r="A5" s="383">
        <v>1</v>
      </c>
      <c r="B5" s="384">
        <v>2</v>
      </c>
      <c r="C5" s="384">
        <v>3</v>
      </c>
      <c r="D5" s="385">
        <v>14</v>
      </c>
      <c r="E5" s="384">
        <v>7</v>
      </c>
      <c r="F5" s="384">
        <v>8</v>
      </c>
      <c r="G5" s="384">
        <v>9</v>
      </c>
      <c r="H5" s="384">
        <v>10</v>
      </c>
      <c r="I5" s="384">
        <v>11</v>
      </c>
      <c r="J5" s="384">
        <v>12</v>
      </c>
      <c r="K5" s="386">
        <v>13</v>
      </c>
    </row>
    <row r="6" spans="1:11" ht="13.5" customHeight="1" thickBot="1">
      <c r="A6" s="523" t="s">
        <v>12</v>
      </c>
      <c r="B6" s="524"/>
      <c r="C6" s="524"/>
      <c r="D6" s="524"/>
      <c r="E6" s="524"/>
      <c r="F6" s="524"/>
      <c r="G6" s="524"/>
      <c r="H6" s="524"/>
      <c r="I6" s="524"/>
      <c r="J6" s="524"/>
      <c r="K6" s="525"/>
    </row>
    <row r="7" spans="1:11" ht="12.75" customHeight="1">
      <c r="A7" s="387">
        <v>1</v>
      </c>
      <c r="B7" s="388" t="s">
        <v>955</v>
      </c>
      <c r="C7" s="388" t="s">
        <v>956</v>
      </c>
      <c r="D7" s="388" t="s">
        <v>957</v>
      </c>
      <c r="E7" s="389" t="s">
        <v>958</v>
      </c>
      <c r="F7" s="388" t="s">
        <v>185</v>
      </c>
      <c r="G7" s="388">
        <v>1</v>
      </c>
      <c r="H7" s="388">
        <v>20</v>
      </c>
      <c r="I7" s="388">
        <v>2.3</v>
      </c>
      <c r="J7" s="388">
        <v>1052</v>
      </c>
      <c r="K7" s="390">
        <v>913</v>
      </c>
    </row>
    <row r="8" spans="1:11" ht="12.75" customHeight="1">
      <c r="A8" s="391">
        <f>A7+1</f>
        <v>2</v>
      </c>
      <c r="B8" s="389" t="s">
        <v>955</v>
      </c>
      <c r="C8" s="388" t="s">
        <v>956</v>
      </c>
      <c r="D8" s="388" t="s">
        <v>957</v>
      </c>
      <c r="E8" s="389" t="s">
        <v>958</v>
      </c>
      <c r="F8" s="388" t="s">
        <v>185</v>
      </c>
      <c r="G8" s="389">
        <v>2</v>
      </c>
      <c r="H8" s="389">
        <v>5</v>
      </c>
      <c r="I8" s="389">
        <v>2.3</v>
      </c>
      <c r="J8" s="389">
        <v>628</v>
      </c>
      <c r="K8" s="392">
        <v>528</v>
      </c>
    </row>
    <row r="9" spans="1:11" ht="12.75" customHeight="1">
      <c r="A9" s="391">
        <f aca="true" t="shared" si="0" ref="A9:A72">A8+1</f>
        <v>3</v>
      </c>
      <c r="B9" s="389" t="s">
        <v>955</v>
      </c>
      <c r="C9" s="388" t="s">
        <v>956</v>
      </c>
      <c r="D9" s="388" t="s">
        <v>957</v>
      </c>
      <c r="E9" s="389" t="s">
        <v>959</v>
      </c>
      <c r="F9" s="388" t="s">
        <v>185</v>
      </c>
      <c r="G9" s="389">
        <v>3</v>
      </c>
      <c r="H9" s="389">
        <v>17</v>
      </c>
      <c r="I9" s="389">
        <v>1.9</v>
      </c>
      <c r="J9" s="389">
        <v>579</v>
      </c>
      <c r="K9" s="392">
        <v>504</v>
      </c>
    </row>
    <row r="10" spans="1:11" ht="12.75" customHeight="1">
      <c r="A10" s="391">
        <f t="shared" si="0"/>
        <v>4</v>
      </c>
      <c r="B10" s="389" t="s">
        <v>955</v>
      </c>
      <c r="C10" s="388" t="s">
        <v>956</v>
      </c>
      <c r="D10" s="389" t="s">
        <v>960</v>
      </c>
      <c r="E10" s="389" t="s">
        <v>958</v>
      </c>
      <c r="F10" s="388" t="s">
        <v>185</v>
      </c>
      <c r="G10" s="389">
        <v>4</v>
      </c>
      <c r="H10" s="389">
        <v>35</v>
      </c>
      <c r="I10" s="389">
        <v>2</v>
      </c>
      <c r="J10" s="389">
        <v>779</v>
      </c>
      <c r="K10" s="392">
        <v>656</v>
      </c>
    </row>
    <row r="11" spans="1:11" ht="12.75" customHeight="1">
      <c r="A11" s="391">
        <f t="shared" si="0"/>
        <v>5</v>
      </c>
      <c r="B11" s="389" t="s">
        <v>955</v>
      </c>
      <c r="C11" s="388" t="s">
        <v>956</v>
      </c>
      <c r="D11" s="389" t="s">
        <v>960</v>
      </c>
      <c r="E11" s="389" t="s">
        <v>961</v>
      </c>
      <c r="F11" s="389" t="s">
        <v>194</v>
      </c>
      <c r="G11" s="389">
        <v>7</v>
      </c>
      <c r="H11" s="389">
        <v>20.3</v>
      </c>
      <c r="I11" s="389">
        <v>1.1</v>
      </c>
      <c r="J11" s="389">
        <v>373</v>
      </c>
      <c r="K11" s="392">
        <v>326</v>
      </c>
    </row>
    <row r="12" spans="1:11" ht="12.75" customHeight="1">
      <c r="A12" s="391">
        <f t="shared" si="0"/>
        <v>6</v>
      </c>
      <c r="B12" s="389" t="s">
        <v>955</v>
      </c>
      <c r="C12" s="388" t="s">
        <v>956</v>
      </c>
      <c r="D12" s="389" t="s">
        <v>960</v>
      </c>
      <c r="E12" s="389" t="s">
        <v>958</v>
      </c>
      <c r="F12" s="389" t="s">
        <v>185</v>
      </c>
      <c r="G12" s="389">
        <v>12</v>
      </c>
      <c r="H12" s="389">
        <v>25</v>
      </c>
      <c r="I12" s="389">
        <v>3</v>
      </c>
      <c r="J12" s="389">
        <v>1012</v>
      </c>
      <c r="K12" s="392">
        <v>851</v>
      </c>
    </row>
    <row r="13" spans="1:11" ht="12.75" customHeight="1">
      <c r="A13" s="391">
        <f t="shared" si="0"/>
        <v>7</v>
      </c>
      <c r="B13" s="389" t="s">
        <v>955</v>
      </c>
      <c r="C13" s="388" t="s">
        <v>956</v>
      </c>
      <c r="D13" s="389" t="s">
        <v>960</v>
      </c>
      <c r="E13" s="389" t="s">
        <v>958</v>
      </c>
      <c r="F13" s="389" t="s">
        <v>185</v>
      </c>
      <c r="G13" s="389">
        <v>12</v>
      </c>
      <c r="H13" s="389">
        <v>32</v>
      </c>
      <c r="I13" s="389">
        <v>0.8</v>
      </c>
      <c r="J13" s="389">
        <v>336</v>
      </c>
      <c r="K13" s="392">
        <v>284</v>
      </c>
    </row>
    <row r="14" spans="1:11" ht="12.75" customHeight="1">
      <c r="A14" s="391">
        <f>A13+1</f>
        <v>8</v>
      </c>
      <c r="B14" s="389" t="s">
        <v>955</v>
      </c>
      <c r="C14" s="388" t="s">
        <v>956</v>
      </c>
      <c r="D14" s="389" t="s">
        <v>960</v>
      </c>
      <c r="E14" s="389" t="s">
        <v>958</v>
      </c>
      <c r="F14" s="389" t="s">
        <v>185</v>
      </c>
      <c r="G14" s="389">
        <v>12</v>
      </c>
      <c r="H14" s="389">
        <v>5</v>
      </c>
      <c r="I14" s="389">
        <v>1.9</v>
      </c>
      <c r="J14" s="389">
        <v>701</v>
      </c>
      <c r="K14" s="392">
        <v>591</v>
      </c>
    </row>
    <row r="15" spans="1:11" ht="12.75" customHeight="1">
      <c r="A15" s="391">
        <f>A14+1</f>
        <v>9</v>
      </c>
      <c r="B15" s="389" t="s">
        <v>955</v>
      </c>
      <c r="C15" s="388" t="s">
        <v>956</v>
      </c>
      <c r="D15" s="389" t="s">
        <v>960</v>
      </c>
      <c r="E15" s="389" t="s">
        <v>961</v>
      </c>
      <c r="F15" s="389" t="s">
        <v>185</v>
      </c>
      <c r="G15" s="389">
        <v>13</v>
      </c>
      <c r="H15" s="389">
        <v>21.2</v>
      </c>
      <c r="I15" s="389">
        <v>0.8</v>
      </c>
      <c r="J15" s="389">
        <v>464</v>
      </c>
      <c r="K15" s="392">
        <v>394</v>
      </c>
    </row>
    <row r="16" spans="1:11" ht="12.75" customHeight="1">
      <c r="A16" s="391">
        <f t="shared" si="0"/>
        <v>10</v>
      </c>
      <c r="B16" s="389" t="s">
        <v>955</v>
      </c>
      <c r="C16" s="388" t="s">
        <v>956</v>
      </c>
      <c r="D16" s="389" t="s">
        <v>962</v>
      </c>
      <c r="E16" s="389" t="s">
        <v>958</v>
      </c>
      <c r="F16" s="389" t="s">
        <v>185</v>
      </c>
      <c r="G16" s="389">
        <v>19</v>
      </c>
      <c r="H16" s="389">
        <v>19</v>
      </c>
      <c r="I16" s="389">
        <v>1.5</v>
      </c>
      <c r="J16" s="389">
        <v>371</v>
      </c>
      <c r="K16" s="392">
        <v>305</v>
      </c>
    </row>
    <row r="17" spans="1:11" ht="12.75" customHeight="1">
      <c r="A17" s="391">
        <f t="shared" si="0"/>
        <v>11</v>
      </c>
      <c r="B17" s="389" t="s">
        <v>955</v>
      </c>
      <c r="C17" s="388" t="s">
        <v>956</v>
      </c>
      <c r="D17" s="389" t="s">
        <v>957</v>
      </c>
      <c r="E17" s="389" t="s">
        <v>961</v>
      </c>
      <c r="F17" s="389" t="s">
        <v>185</v>
      </c>
      <c r="G17" s="389">
        <v>34</v>
      </c>
      <c r="H17" s="389">
        <v>35</v>
      </c>
      <c r="I17" s="389">
        <v>1.5</v>
      </c>
      <c r="J17" s="389">
        <v>393</v>
      </c>
      <c r="K17" s="392">
        <v>321</v>
      </c>
    </row>
    <row r="18" spans="1:11" ht="12.75" customHeight="1">
      <c r="A18" s="391">
        <f t="shared" si="0"/>
        <v>12</v>
      </c>
      <c r="B18" s="389" t="s">
        <v>955</v>
      </c>
      <c r="C18" s="388" t="s">
        <v>956</v>
      </c>
      <c r="D18" s="389" t="s">
        <v>957</v>
      </c>
      <c r="E18" s="389" t="s">
        <v>961</v>
      </c>
      <c r="F18" s="389" t="s">
        <v>185</v>
      </c>
      <c r="G18" s="389">
        <v>35</v>
      </c>
      <c r="H18" s="389">
        <v>14</v>
      </c>
      <c r="I18" s="389">
        <v>1.1</v>
      </c>
      <c r="J18" s="389">
        <v>277</v>
      </c>
      <c r="K18" s="392">
        <v>228</v>
      </c>
    </row>
    <row r="19" spans="1:11" ht="12.75" customHeight="1">
      <c r="A19" s="391">
        <f t="shared" si="0"/>
        <v>13</v>
      </c>
      <c r="B19" s="389" t="s">
        <v>955</v>
      </c>
      <c r="C19" s="388" t="s">
        <v>956</v>
      </c>
      <c r="D19" s="389" t="s">
        <v>957</v>
      </c>
      <c r="E19" s="389" t="s">
        <v>961</v>
      </c>
      <c r="F19" s="389" t="s">
        <v>185</v>
      </c>
      <c r="G19" s="389">
        <v>35</v>
      </c>
      <c r="H19" s="389">
        <v>25</v>
      </c>
      <c r="I19" s="389">
        <v>0.9</v>
      </c>
      <c r="J19" s="389">
        <v>295</v>
      </c>
      <c r="K19" s="392">
        <v>242</v>
      </c>
    </row>
    <row r="20" spans="1:11" ht="12.75" customHeight="1">
      <c r="A20" s="391">
        <f t="shared" si="0"/>
        <v>14</v>
      </c>
      <c r="B20" s="389" t="s">
        <v>955</v>
      </c>
      <c r="C20" s="388" t="s">
        <v>956</v>
      </c>
      <c r="D20" s="389" t="s">
        <v>963</v>
      </c>
      <c r="E20" s="389" t="s">
        <v>961</v>
      </c>
      <c r="F20" s="389" t="s">
        <v>212</v>
      </c>
      <c r="G20" s="389">
        <v>41</v>
      </c>
      <c r="H20" s="389">
        <v>23.1</v>
      </c>
      <c r="I20" s="389">
        <v>0.7</v>
      </c>
      <c r="J20" s="389">
        <v>398</v>
      </c>
      <c r="K20" s="392">
        <v>335</v>
      </c>
    </row>
    <row r="21" spans="1:11" ht="12.75" customHeight="1">
      <c r="A21" s="391">
        <f>A20+1</f>
        <v>15</v>
      </c>
      <c r="B21" s="389" t="s">
        <v>955</v>
      </c>
      <c r="C21" s="388" t="s">
        <v>964</v>
      </c>
      <c r="D21" s="389" t="s">
        <v>965</v>
      </c>
      <c r="E21" s="389" t="s">
        <v>966</v>
      </c>
      <c r="F21" s="389" t="s">
        <v>385</v>
      </c>
      <c r="G21" s="389">
        <v>66</v>
      </c>
      <c r="H21" s="389">
        <v>24</v>
      </c>
      <c r="I21" s="389">
        <v>5.4</v>
      </c>
      <c r="J21" s="389">
        <v>914</v>
      </c>
      <c r="K21" s="392">
        <v>801</v>
      </c>
    </row>
    <row r="22" spans="1:11" ht="12.75" customHeight="1">
      <c r="A22" s="391">
        <f t="shared" si="0"/>
        <v>16</v>
      </c>
      <c r="B22" s="389" t="s">
        <v>955</v>
      </c>
      <c r="C22" s="388" t="s">
        <v>964</v>
      </c>
      <c r="D22" s="389" t="s">
        <v>965</v>
      </c>
      <c r="E22" s="389" t="s">
        <v>966</v>
      </c>
      <c r="F22" s="389" t="s">
        <v>385</v>
      </c>
      <c r="G22" s="389">
        <v>68</v>
      </c>
      <c r="H22" s="389">
        <v>36</v>
      </c>
      <c r="I22" s="389">
        <v>1</v>
      </c>
      <c r="J22" s="389">
        <v>114</v>
      </c>
      <c r="K22" s="392">
        <v>100</v>
      </c>
    </row>
    <row r="23" spans="1:11" ht="12.75" customHeight="1">
      <c r="A23" s="391">
        <f t="shared" si="0"/>
        <v>17</v>
      </c>
      <c r="B23" s="389" t="s">
        <v>955</v>
      </c>
      <c r="C23" s="388" t="s">
        <v>964</v>
      </c>
      <c r="D23" s="389" t="s">
        <v>965</v>
      </c>
      <c r="E23" s="389" t="s">
        <v>966</v>
      </c>
      <c r="F23" s="389" t="s">
        <v>385</v>
      </c>
      <c r="G23" s="389">
        <v>68</v>
      </c>
      <c r="H23" s="389">
        <v>40</v>
      </c>
      <c r="I23" s="389">
        <v>3.9</v>
      </c>
      <c r="J23" s="389">
        <v>502</v>
      </c>
      <c r="K23" s="392">
        <v>443</v>
      </c>
    </row>
    <row r="24" spans="1:11" ht="12.75" customHeight="1">
      <c r="A24" s="391">
        <f t="shared" si="0"/>
        <v>18</v>
      </c>
      <c r="B24" s="389" t="s">
        <v>955</v>
      </c>
      <c r="C24" s="388" t="s">
        <v>964</v>
      </c>
      <c r="D24" s="389" t="s">
        <v>965</v>
      </c>
      <c r="E24" s="389" t="s">
        <v>966</v>
      </c>
      <c r="F24" s="389" t="s">
        <v>385</v>
      </c>
      <c r="G24" s="389">
        <v>69</v>
      </c>
      <c r="H24" s="389">
        <v>5</v>
      </c>
      <c r="I24" s="389">
        <v>1.2</v>
      </c>
      <c r="J24" s="389">
        <v>134</v>
      </c>
      <c r="K24" s="392">
        <v>118</v>
      </c>
    </row>
    <row r="25" spans="1:11" ht="12.75" customHeight="1">
      <c r="A25" s="391">
        <f t="shared" si="0"/>
        <v>19</v>
      </c>
      <c r="B25" s="389" t="s">
        <v>955</v>
      </c>
      <c r="C25" s="388" t="s">
        <v>964</v>
      </c>
      <c r="D25" s="389" t="s">
        <v>965</v>
      </c>
      <c r="E25" s="389" t="s">
        <v>966</v>
      </c>
      <c r="F25" s="389" t="s">
        <v>385</v>
      </c>
      <c r="G25" s="389">
        <v>69</v>
      </c>
      <c r="H25" s="389">
        <v>16</v>
      </c>
      <c r="I25" s="389">
        <v>1.8</v>
      </c>
      <c r="J25" s="389">
        <v>218</v>
      </c>
      <c r="K25" s="392">
        <v>196</v>
      </c>
    </row>
    <row r="26" spans="1:11" ht="12.75" customHeight="1">
      <c r="A26" s="391">
        <f t="shared" si="0"/>
        <v>20</v>
      </c>
      <c r="B26" s="389" t="s">
        <v>955</v>
      </c>
      <c r="C26" s="388" t="s">
        <v>964</v>
      </c>
      <c r="D26" s="389" t="s">
        <v>965</v>
      </c>
      <c r="E26" s="389" t="s">
        <v>966</v>
      </c>
      <c r="F26" s="389" t="s">
        <v>385</v>
      </c>
      <c r="G26" s="389">
        <v>69</v>
      </c>
      <c r="H26" s="389">
        <v>26</v>
      </c>
      <c r="I26" s="389">
        <v>2</v>
      </c>
      <c r="J26" s="389">
        <v>384</v>
      </c>
      <c r="K26" s="392">
        <v>338</v>
      </c>
    </row>
    <row r="27" spans="1:11" ht="12.75" customHeight="1">
      <c r="A27" s="391">
        <f t="shared" si="0"/>
        <v>21</v>
      </c>
      <c r="B27" s="389" t="s">
        <v>955</v>
      </c>
      <c r="C27" s="388" t="s">
        <v>964</v>
      </c>
      <c r="D27" s="389" t="s">
        <v>965</v>
      </c>
      <c r="E27" s="389" t="s">
        <v>966</v>
      </c>
      <c r="F27" s="389" t="s">
        <v>385</v>
      </c>
      <c r="G27" s="389">
        <v>71</v>
      </c>
      <c r="H27" s="389">
        <v>13</v>
      </c>
      <c r="I27" s="389">
        <v>6.5</v>
      </c>
      <c r="J27" s="389">
        <v>858</v>
      </c>
      <c r="K27" s="392">
        <v>746</v>
      </c>
    </row>
    <row r="28" spans="1:11" ht="12.75" customHeight="1">
      <c r="A28" s="391">
        <f t="shared" si="0"/>
        <v>22</v>
      </c>
      <c r="B28" s="389" t="s">
        <v>955</v>
      </c>
      <c r="C28" s="388" t="s">
        <v>964</v>
      </c>
      <c r="D28" s="389" t="s">
        <v>965</v>
      </c>
      <c r="E28" s="389" t="s">
        <v>961</v>
      </c>
      <c r="F28" s="389" t="s">
        <v>185</v>
      </c>
      <c r="G28" s="389">
        <v>74</v>
      </c>
      <c r="H28" s="389">
        <v>26.1</v>
      </c>
      <c r="I28" s="389">
        <v>2.6</v>
      </c>
      <c r="J28" s="389">
        <v>1096</v>
      </c>
      <c r="K28" s="392">
        <v>923</v>
      </c>
    </row>
    <row r="29" spans="1:11" ht="12.75" customHeight="1">
      <c r="A29" s="391">
        <f t="shared" si="0"/>
        <v>23</v>
      </c>
      <c r="B29" s="389" t="s">
        <v>955</v>
      </c>
      <c r="C29" s="388" t="s">
        <v>964</v>
      </c>
      <c r="D29" s="389" t="s">
        <v>965</v>
      </c>
      <c r="E29" s="389" t="s">
        <v>961</v>
      </c>
      <c r="F29" s="389" t="s">
        <v>185</v>
      </c>
      <c r="G29" s="389">
        <v>75</v>
      </c>
      <c r="H29" s="389">
        <v>4.1</v>
      </c>
      <c r="I29" s="389">
        <v>1.2</v>
      </c>
      <c r="J29" s="389">
        <v>541</v>
      </c>
      <c r="K29" s="392">
        <v>454</v>
      </c>
    </row>
    <row r="30" spans="1:11" ht="12.75" customHeight="1">
      <c r="A30" s="391">
        <f t="shared" si="0"/>
        <v>24</v>
      </c>
      <c r="B30" s="389" t="s">
        <v>955</v>
      </c>
      <c r="C30" s="388" t="s">
        <v>964</v>
      </c>
      <c r="D30" s="389" t="s">
        <v>965</v>
      </c>
      <c r="E30" s="389" t="s">
        <v>958</v>
      </c>
      <c r="F30" s="389" t="s">
        <v>185</v>
      </c>
      <c r="G30" s="389">
        <v>75</v>
      </c>
      <c r="H30" s="389">
        <v>11</v>
      </c>
      <c r="I30" s="389">
        <v>2</v>
      </c>
      <c r="J30" s="389">
        <v>925</v>
      </c>
      <c r="K30" s="392">
        <v>778</v>
      </c>
    </row>
    <row r="31" spans="1:11" ht="12.75" customHeight="1">
      <c r="A31" s="391">
        <f>A30+1</f>
        <v>25</v>
      </c>
      <c r="B31" s="389" t="s">
        <v>955</v>
      </c>
      <c r="C31" s="388" t="s">
        <v>967</v>
      </c>
      <c r="D31" s="389" t="s">
        <v>968</v>
      </c>
      <c r="E31" s="389" t="s">
        <v>958</v>
      </c>
      <c r="F31" s="389" t="s">
        <v>185</v>
      </c>
      <c r="G31" s="389">
        <v>26</v>
      </c>
      <c r="H31" s="389">
        <v>12</v>
      </c>
      <c r="I31" s="389">
        <v>0.7</v>
      </c>
      <c r="J31" s="389">
        <v>144</v>
      </c>
      <c r="K31" s="392">
        <v>125</v>
      </c>
    </row>
    <row r="32" spans="1:11" ht="12.75" customHeight="1">
      <c r="A32" s="391">
        <f t="shared" si="0"/>
        <v>26</v>
      </c>
      <c r="B32" s="389" t="s">
        <v>955</v>
      </c>
      <c r="C32" s="388" t="s">
        <v>967</v>
      </c>
      <c r="D32" s="389" t="s">
        <v>968</v>
      </c>
      <c r="E32" s="389" t="s">
        <v>958</v>
      </c>
      <c r="F32" s="389" t="s">
        <v>185</v>
      </c>
      <c r="G32" s="389">
        <v>27</v>
      </c>
      <c r="H32" s="389">
        <v>13</v>
      </c>
      <c r="I32" s="389">
        <v>1.5</v>
      </c>
      <c r="J32" s="389">
        <v>479</v>
      </c>
      <c r="K32" s="392">
        <v>398</v>
      </c>
    </row>
    <row r="33" spans="1:11" ht="12.75" customHeight="1">
      <c r="A33" s="391">
        <f t="shared" si="0"/>
        <v>27</v>
      </c>
      <c r="B33" s="389" t="s">
        <v>955</v>
      </c>
      <c r="C33" s="388" t="s">
        <v>967</v>
      </c>
      <c r="D33" s="389" t="s">
        <v>968</v>
      </c>
      <c r="E33" s="389" t="s">
        <v>961</v>
      </c>
      <c r="F33" s="389" t="s">
        <v>185</v>
      </c>
      <c r="G33" s="389">
        <v>27</v>
      </c>
      <c r="H33" s="389">
        <v>15.2</v>
      </c>
      <c r="I33" s="389">
        <v>1.8</v>
      </c>
      <c r="J33" s="389">
        <v>582</v>
      </c>
      <c r="K33" s="392">
        <v>474</v>
      </c>
    </row>
    <row r="34" spans="1:11" ht="12.75" customHeight="1">
      <c r="A34" s="391">
        <f t="shared" si="0"/>
        <v>28</v>
      </c>
      <c r="B34" s="389" t="s">
        <v>955</v>
      </c>
      <c r="C34" s="388" t="s">
        <v>967</v>
      </c>
      <c r="D34" s="389" t="s">
        <v>968</v>
      </c>
      <c r="E34" s="389" t="s">
        <v>961</v>
      </c>
      <c r="F34" s="389" t="s">
        <v>185</v>
      </c>
      <c r="G34" s="389">
        <v>29</v>
      </c>
      <c r="H34" s="389">
        <v>71.3</v>
      </c>
      <c r="I34" s="389">
        <v>1.2</v>
      </c>
      <c r="J34" s="389">
        <v>264</v>
      </c>
      <c r="K34" s="392">
        <v>215</v>
      </c>
    </row>
    <row r="35" spans="1:11" ht="12.75" customHeight="1">
      <c r="A35" s="391">
        <f t="shared" si="0"/>
        <v>29</v>
      </c>
      <c r="B35" s="389" t="s">
        <v>955</v>
      </c>
      <c r="C35" s="388" t="s">
        <v>967</v>
      </c>
      <c r="D35" s="389" t="s">
        <v>969</v>
      </c>
      <c r="E35" s="389" t="s">
        <v>961</v>
      </c>
      <c r="F35" s="389" t="s">
        <v>185</v>
      </c>
      <c r="G35" s="389">
        <v>48</v>
      </c>
      <c r="H35" s="389">
        <v>11</v>
      </c>
      <c r="I35" s="389">
        <v>1.4</v>
      </c>
      <c r="J35" s="389">
        <v>508</v>
      </c>
      <c r="K35" s="392">
        <v>420</v>
      </c>
    </row>
    <row r="36" spans="1:11" ht="12.75" customHeight="1">
      <c r="A36" s="391">
        <f t="shared" si="0"/>
        <v>30</v>
      </c>
      <c r="B36" s="389" t="s">
        <v>955</v>
      </c>
      <c r="C36" s="388" t="s">
        <v>967</v>
      </c>
      <c r="D36" s="389" t="s">
        <v>969</v>
      </c>
      <c r="E36" s="389" t="s">
        <v>958</v>
      </c>
      <c r="F36" s="389" t="s">
        <v>185</v>
      </c>
      <c r="G36" s="389">
        <v>49</v>
      </c>
      <c r="H36" s="389">
        <v>28</v>
      </c>
      <c r="I36" s="389">
        <v>1.3</v>
      </c>
      <c r="J36" s="389">
        <v>321</v>
      </c>
      <c r="K36" s="392">
        <v>275</v>
      </c>
    </row>
    <row r="37" spans="1:11" ht="12.75" customHeight="1">
      <c r="A37" s="391">
        <f t="shared" si="0"/>
        <v>31</v>
      </c>
      <c r="B37" s="389" t="s">
        <v>955</v>
      </c>
      <c r="C37" s="388" t="s">
        <v>967</v>
      </c>
      <c r="D37" s="389" t="s">
        <v>970</v>
      </c>
      <c r="E37" s="389" t="s">
        <v>958</v>
      </c>
      <c r="F37" s="389" t="s">
        <v>185</v>
      </c>
      <c r="G37" s="389">
        <v>51</v>
      </c>
      <c r="H37" s="389">
        <v>17</v>
      </c>
      <c r="I37" s="389">
        <v>1.6</v>
      </c>
      <c r="J37" s="389">
        <v>495</v>
      </c>
      <c r="K37" s="392">
        <v>397</v>
      </c>
    </row>
    <row r="38" spans="1:11" ht="12.75" customHeight="1">
      <c r="A38" s="391">
        <f t="shared" si="0"/>
        <v>32</v>
      </c>
      <c r="B38" s="389" t="s">
        <v>955</v>
      </c>
      <c r="C38" s="388" t="s">
        <v>967</v>
      </c>
      <c r="D38" s="389" t="s">
        <v>970</v>
      </c>
      <c r="E38" s="389" t="s">
        <v>961</v>
      </c>
      <c r="F38" s="389" t="s">
        <v>185</v>
      </c>
      <c r="G38" s="389">
        <v>52</v>
      </c>
      <c r="H38" s="389">
        <v>12.1</v>
      </c>
      <c r="I38" s="389">
        <v>2.7</v>
      </c>
      <c r="J38" s="389">
        <v>933</v>
      </c>
      <c r="K38" s="392">
        <v>760</v>
      </c>
    </row>
    <row r="39" spans="1:11" ht="12.75" customHeight="1">
      <c r="A39" s="391">
        <f t="shared" si="0"/>
        <v>33</v>
      </c>
      <c r="B39" s="389" t="s">
        <v>955</v>
      </c>
      <c r="C39" s="388" t="s">
        <v>967</v>
      </c>
      <c r="D39" s="389" t="s">
        <v>970</v>
      </c>
      <c r="E39" s="389" t="s">
        <v>961</v>
      </c>
      <c r="F39" s="389" t="s">
        <v>185</v>
      </c>
      <c r="G39" s="389">
        <v>57</v>
      </c>
      <c r="H39" s="389">
        <v>6.2</v>
      </c>
      <c r="I39" s="389">
        <v>1</v>
      </c>
      <c r="J39" s="389">
        <v>327</v>
      </c>
      <c r="K39" s="392">
        <v>275</v>
      </c>
    </row>
    <row r="40" spans="1:11" ht="12.75" customHeight="1">
      <c r="A40" s="391">
        <f>A39+1</f>
        <v>34</v>
      </c>
      <c r="B40" s="389" t="s">
        <v>955</v>
      </c>
      <c r="C40" s="388" t="s">
        <v>971</v>
      </c>
      <c r="D40" s="389" t="s">
        <v>972</v>
      </c>
      <c r="E40" s="389" t="s">
        <v>961</v>
      </c>
      <c r="F40" s="389" t="s">
        <v>185</v>
      </c>
      <c r="G40" s="389">
        <v>13</v>
      </c>
      <c r="H40" s="389">
        <v>7.2</v>
      </c>
      <c r="I40" s="389">
        <v>0.8</v>
      </c>
      <c r="J40" s="389">
        <v>329</v>
      </c>
      <c r="K40" s="392">
        <v>272</v>
      </c>
    </row>
    <row r="41" spans="1:11" ht="12.75" customHeight="1">
      <c r="A41" s="391">
        <f t="shared" si="0"/>
        <v>35</v>
      </c>
      <c r="B41" s="389" t="s">
        <v>955</v>
      </c>
      <c r="C41" s="388" t="s">
        <v>971</v>
      </c>
      <c r="D41" s="389" t="s">
        <v>960</v>
      </c>
      <c r="E41" s="389" t="s">
        <v>961</v>
      </c>
      <c r="F41" s="389" t="s">
        <v>185</v>
      </c>
      <c r="G41" s="389">
        <v>41</v>
      </c>
      <c r="H41" s="389">
        <v>6.2</v>
      </c>
      <c r="I41" s="389">
        <v>0.6</v>
      </c>
      <c r="J41" s="389">
        <v>221</v>
      </c>
      <c r="K41" s="392">
        <v>182</v>
      </c>
    </row>
    <row r="42" spans="1:11" ht="12.75" customHeight="1">
      <c r="A42" s="391">
        <f>A41+1</f>
        <v>36</v>
      </c>
      <c r="B42" s="389" t="s">
        <v>955</v>
      </c>
      <c r="C42" s="388" t="s">
        <v>973</v>
      </c>
      <c r="D42" s="389" t="s">
        <v>972</v>
      </c>
      <c r="E42" s="389" t="s">
        <v>961</v>
      </c>
      <c r="F42" s="389" t="s">
        <v>185</v>
      </c>
      <c r="G42" s="389">
        <v>6</v>
      </c>
      <c r="H42" s="389">
        <v>12.3</v>
      </c>
      <c r="I42" s="389">
        <v>2.8</v>
      </c>
      <c r="J42" s="389">
        <v>895</v>
      </c>
      <c r="K42" s="392">
        <v>736</v>
      </c>
    </row>
    <row r="43" spans="1:11" ht="12.75" customHeight="1">
      <c r="A43" s="391">
        <f t="shared" si="0"/>
        <v>37</v>
      </c>
      <c r="B43" s="389" t="s">
        <v>955</v>
      </c>
      <c r="C43" s="388" t="s">
        <v>973</v>
      </c>
      <c r="D43" s="389" t="s">
        <v>972</v>
      </c>
      <c r="E43" s="389" t="s">
        <v>961</v>
      </c>
      <c r="F43" s="389" t="s">
        <v>185</v>
      </c>
      <c r="G43" s="389">
        <v>18</v>
      </c>
      <c r="H43" s="389">
        <v>9.3</v>
      </c>
      <c r="I43" s="389">
        <v>1.7</v>
      </c>
      <c r="J43" s="389">
        <v>629</v>
      </c>
      <c r="K43" s="392">
        <v>512</v>
      </c>
    </row>
    <row r="44" spans="1:11" ht="12.75" customHeight="1">
      <c r="A44" s="391">
        <f t="shared" si="0"/>
        <v>38</v>
      </c>
      <c r="B44" s="389" t="s">
        <v>955</v>
      </c>
      <c r="C44" s="388" t="s">
        <v>973</v>
      </c>
      <c r="D44" s="389" t="s">
        <v>972</v>
      </c>
      <c r="E44" s="389" t="s">
        <v>961</v>
      </c>
      <c r="F44" s="389" t="s">
        <v>185</v>
      </c>
      <c r="G44" s="389">
        <v>18</v>
      </c>
      <c r="H44" s="389">
        <v>15</v>
      </c>
      <c r="I44" s="389">
        <v>2.9</v>
      </c>
      <c r="J44" s="389">
        <v>889</v>
      </c>
      <c r="K44" s="392">
        <v>743</v>
      </c>
    </row>
    <row r="45" spans="1:11" ht="12.75" customHeight="1">
      <c r="A45" s="391">
        <f t="shared" si="0"/>
        <v>39</v>
      </c>
      <c r="B45" s="389" t="s">
        <v>955</v>
      </c>
      <c r="C45" s="388" t="s">
        <v>973</v>
      </c>
      <c r="D45" s="389" t="s">
        <v>972</v>
      </c>
      <c r="E45" s="389" t="s">
        <v>958</v>
      </c>
      <c r="F45" s="389" t="s">
        <v>202</v>
      </c>
      <c r="G45" s="389">
        <v>20</v>
      </c>
      <c r="H45" s="389">
        <v>16</v>
      </c>
      <c r="I45" s="389">
        <v>0.8</v>
      </c>
      <c r="J45" s="389">
        <v>208</v>
      </c>
      <c r="K45" s="392">
        <v>184</v>
      </c>
    </row>
    <row r="46" spans="1:11" ht="12.75" customHeight="1">
      <c r="A46" s="391">
        <f t="shared" si="0"/>
        <v>40</v>
      </c>
      <c r="B46" s="389" t="s">
        <v>955</v>
      </c>
      <c r="C46" s="388" t="s">
        <v>973</v>
      </c>
      <c r="D46" s="389" t="s">
        <v>962</v>
      </c>
      <c r="E46" s="389" t="s">
        <v>958</v>
      </c>
      <c r="F46" s="389" t="s">
        <v>185</v>
      </c>
      <c r="G46" s="389">
        <v>58</v>
      </c>
      <c r="H46" s="389">
        <v>13</v>
      </c>
      <c r="I46" s="389">
        <v>2.4</v>
      </c>
      <c r="J46" s="389">
        <v>749</v>
      </c>
      <c r="K46" s="392">
        <v>627</v>
      </c>
    </row>
    <row r="47" spans="1:11" ht="12.75" customHeight="1">
      <c r="A47" s="391">
        <f t="shared" si="0"/>
        <v>41</v>
      </c>
      <c r="B47" s="389" t="s">
        <v>955</v>
      </c>
      <c r="C47" s="388" t="s">
        <v>973</v>
      </c>
      <c r="D47" s="389" t="s">
        <v>962</v>
      </c>
      <c r="E47" s="389" t="s">
        <v>961</v>
      </c>
      <c r="F47" s="389" t="s">
        <v>185</v>
      </c>
      <c r="G47" s="389">
        <v>67</v>
      </c>
      <c r="H47" s="389">
        <v>6.2</v>
      </c>
      <c r="I47" s="389">
        <v>2</v>
      </c>
      <c r="J47" s="389">
        <v>552</v>
      </c>
      <c r="K47" s="392">
        <v>457</v>
      </c>
    </row>
    <row r="48" spans="1:11" ht="12.75" customHeight="1">
      <c r="A48" s="391">
        <f t="shared" si="0"/>
        <v>42</v>
      </c>
      <c r="B48" s="389" t="s">
        <v>955</v>
      </c>
      <c r="C48" s="388" t="s">
        <v>973</v>
      </c>
      <c r="D48" s="389" t="s">
        <v>962</v>
      </c>
      <c r="E48" s="389" t="s">
        <v>958</v>
      </c>
      <c r="F48" s="389" t="s">
        <v>185</v>
      </c>
      <c r="G48" s="389">
        <v>68</v>
      </c>
      <c r="H48" s="389">
        <v>9</v>
      </c>
      <c r="I48" s="389">
        <v>2.4</v>
      </c>
      <c r="J48" s="389">
        <v>719</v>
      </c>
      <c r="K48" s="392">
        <v>587</v>
      </c>
    </row>
    <row r="49" spans="1:11" ht="12.75" customHeight="1">
      <c r="A49" s="391">
        <f>A48+1</f>
        <v>43</v>
      </c>
      <c r="B49" s="389" t="s">
        <v>955</v>
      </c>
      <c r="C49" s="388" t="s">
        <v>974</v>
      </c>
      <c r="D49" s="389" t="s">
        <v>972</v>
      </c>
      <c r="E49" s="389" t="s">
        <v>958</v>
      </c>
      <c r="F49" s="389" t="s">
        <v>420</v>
      </c>
      <c r="G49" s="389">
        <v>9</v>
      </c>
      <c r="H49" s="389">
        <v>5</v>
      </c>
      <c r="I49" s="389">
        <v>1.2</v>
      </c>
      <c r="J49" s="389">
        <v>249</v>
      </c>
      <c r="K49" s="392">
        <v>209</v>
      </c>
    </row>
    <row r="50" spans="1:11" ht="12.75" customHeight="1">
      <c r="A50" s="391">
        <f t="shared" si="0"/>
        <v>44</v>
      </c>
      <c r="B50" s="389" t="s">
        <v>955</v>
      </c>
      <c r="C50" s="388" t="s">
        <v>974</v>
      </c>
      <c r="D50" s="389" t="s">
        <v>972</v>
      </c>
      <c r="E50" s="389" t="s">
        <v>958</v>
      </c>
      <c r="F50" s="389" t="s">
        <v>202</v>
      </c>
      <c r="G50" s="389">
        <v>9</v>
      </c>
      <c r="H50" s="389">
        <v>15</v>
      </c>
      <c r="I50" s="389">
        <v>1.7</v>
      </c>
      <c r="J50" s="389">
        <v>293</v>
      </c>
      <c r="K50" s="392">
        <v>242</v>
      </c>
    </row>
    <row r="51" spans="1:11" ht="12.75" customHeight="1">
      <c r="A51" s="391">
        <f t="shared" si="0"/>
        <v>45</v>
      </c>
      <c r="B51" s="389" t="s">
        <v>955</v>
      </c>
      <c r="C51" s="388" t="s">
        <v>974</v>
      </c>
      <c r="D51" s="389" t="s">
        <v>972</v>
      </c>
      <c r="E51" s="389" t="s">
        <v>958</v>
      </c>
      <c r="F51" s="389" t="s">
        <v>588</v>
      </c>
      <c r="G51" s="389">
        <v>24</v>
      </c>
      <c r="H51" s="389">
        <v>9</v>
      </c>
      <c r="I51" s="389">
        <v>4.3</v>
      </c>
      <c r="J51" s="389">
        <v>1203</v>
      </c>
      <c r="K51" s="392">
        <v>1035</v>
      </c>
    </row>
    <row r="52" spans="1:11" ht="12.75" customHeight="1">
      <c r="A52" s="391">
        <f t="shared" si="0"/>
        <v>46</v>
      </c>
      <c r="B52" s="389" t="s">
        <v>955</v>
      </c>
      <c r="C52" s="388" t="s">
        <v>974</v>
      </c>
      <c r="D52" s="389" t="s">
        <v>968</v>
      </c>
      <c r="E52" s="389" t="s">
        <v>961</v>
      </c>
      <c r="F52" s="389" t="s">
        <v>185</v>
      </c>
      <c r="G52" s="389">
        <v>70</v>
      </c>
      <c r="H52" s="389">
        <v>18.1</v>
      </c>
      <c r="I52" s="389">
        <v>2.4</v>
      </c>
      <c r="J52" s="389">
        <v>616</v>
      </c>
      <c r="K52" s="392">
        <v>492</v>
      </c>
    </row>
    <row r="53" spans="1:11" ht="12.75" customHeight="1">
      <c r="A53" s="391">
        <f t="shared" si="0"/>
        <v>47</v>
      </c>
      <c r="B53" s="389" t="s">
        <v>955</v>
      </c>
      <c r="C53" s="388" t="s">
        <v>974</v>
      </c>
      <c r="D53" s="389" t="s">
        <v>968</v>
      </c>
      <c r="E53" s="389" t="s">
        <v>958</v>
      </c>
      <c r="F53" s="389" t="s">
        <v>185</v>
      </c>
      <c r="G53" s="389">
        <v>70</v>
      </c>
      <c r="H53" s="389">
        <v>20</v>
      </c>
      <c r="I53" s="389">
        <v>1.8</v>
      </c>
      <c r="J53" s="389">
        <v>226</v>
      </c>
      <c r="K53" s="392">
        <v>183</v>
      </c>
    </row>
    <row r="54" spans="1:11" ht="12.75" customHeight="1">
      <c r="A54" s="391">
        <f t="shared" si="0"/>
        <v>48</v>
      </c>
      <c r="B54" s="389" t="s">
        <v>955</v>
      </c>
      <c r="C54" s="388" t="s">
        <v>974</v>
      </c>
      <c r="D54" s="389" t="s">
        <v>968</v>
      </c>
      <c r="E54" s="389" t="s">
        <v>958</v>
      </c>
      <c r="F54" s="389" t="s">
        <v>185</v>
      </c>
      <c r="G54" s="389">
        <v>73</v>
      </c>
      <c r="H54" s="389">
        <v>11</v>
      </c>
      <c r="I54" s="389">
        <v>1.4</v>
      </c>
      <c r="J54" s="389">
        <v>331</v>
      </c>
      <c r="K54" s="392">
        <v>266</v>
      </c>
    </row>
    <row r="55" spans="1:11" ht="12.75" customHeight="1">
      <c r="A55" s="391">
        <f>A54+1</f>
        <v>49</v>
      </c>
      <c r="B55" s="389" t="s">
        <v>955</v>
      </c>
      <c r="C55" s="388" t="s">
        <v>975</v>
      </c>
      <c r="D55" s="389" t="s">
        <v>976</v>
      </c>
      <c r="E55" s="389" t="s">
        <v>958</v>
      </c>
      <c r="F55" s="389" t="s">
        <v>185</v>
      </c>
      <c r="G55" s="389">
        <v>1</v>
      </c>
      <c r="H55" s="389">
        <v>47</v>
      </c>
      <c r="I55" s="389">
        <v>1.1</v>
      </c>
      <c r="J55" s="389">
        <v>279</v>
      </c>
      <c r="K55" s="392">
        <v>234</v>
      </c>
    </row>
    <row r="56" spans="1:11" ht="12.75" customHeight="1">
      <c r="A56" s="391">
        <f t="shared" si="0"/>
        <v>50</v>
      </c>
      <c r="B56" s="389" t="s">
        <v>955</v>
      </c>
      <c r="C56" s="388" t="s">
        <v>975</v>
      </c>
      <c r="D56" s="389" t="s">
        <v>976</v>
      </c>
      <c r="E56" s="389" t="s">
        <v>961</v>
      </c>
      <c r="F56" s="389" t="s">
        <v>185</v>
      </c>
      <c r="G56" s="389">
        <v>2</v>
      </c>
      <c r="H56" s="389">
        <v>20.1</v>
      </c>
      <c r="I56" s="389">
        <v>1.6</v>
      </c>
      <c r="J56" s="389">
        <v>357</v>
      </c>
      <c r="K56" s="392">
        <v>299</v>
      </c>
    </row>
    <row r="57" spans="1:11" ht="12.75" customHeight="1">
      <c r="A57" s="391">
        <f t="shared" si="0"/>
        <v>51</v>
      </c>
      <c r="B57" s="389" t="s">
        <v>955</v>
      </c>
      <c r="C57" s="388" t="s">
        <v>975</v>
      </c>
      <c r="D57" s="389" t="s">
        <v>976</v>
      </c>
      <c r="E57" s="389" t="s">
        <v>958</v>
      </c>
      <c r="F57" s="389" t="s">
        <v>185</v>
      </c>
      <c r="G57" s="389">
        <v>2</v>
      </c>
      <c r="H57" s="389">
        <v>5</v>
      </c>
      <c r="I57" s="389">
        <v>2</v>
      </c>
      <c r="J57" s="389">
        <v>342</v>
      </c>
      <c r="K57" s="392">
        <v>288</v>
      </c>
    </row>
    <row r="58" spans="1:11" ht="12.75" customHeight="1">
      <c r="A58" s="391">
        <f t="shared" si="0"/>
        <v>52</v>
      </c>
      <c r="B58" s="389" t="s">
        <v>955</v>
      </c>
      <c r="C58" s="388" t="s">
        <v>975</v>
      </c>
      <c r="D58" s="389" t="s">
        <v>976</v>
      </c>
      <c r="E58" s="389" t="s">
        <v>958</v>
      </c>
      <c r="F58" s="389" t="s">
        <v>185</v>
      </c>
      <c r="G58" s="389">
        <v>2</v>
      </c>
      <c r="H58" s="389">
        <v>35</v>
      </c>
      <c r="I58" s="389">
        <v>1.5</v>
      </c>
      <c r="J58" s="389">
        <v>309</v>
      </c>
      <c r="K58" s="392">
        <v>258</v>
      </c>
    </row>
    <row r="59" spans="1:11" ht="12.75" customHeight="1">
      <c r="A59" s="391">
        <f t="shared" si="0"/>
        <v>53</v>
      </c>
      <c r="B59" s="389" t="s">
        <v>955</v>
      </c>
      <c r="C59" s="388" t="s">
        <v>975</v>
      </c>
      <c r="D59" s="389" t="s">
        <v>977</v>
      </c>
      <c r="E59" s="389" t="s">
        <v>961</v>
      </c>
      <c r="F59" s="389" t="s">
        <v>185</v>
      </c>
      <c r="G59" s="389">
        <v>10</v>
      </c>
      <c r="H59" s="389">
        <v>2.1</v>
      </c>
      <c r="I59" s="389">
        <v>2.5</v>
      </c>
      <c r="J59" s="389">
        <v>406</v>
      </c>
      <c r="K59" s="392">
        <v>339</v>
      </c>
    </row>
    <row r="60" spans="1:11" ht="12.75" customHeight="1">
      <c r="A60" s="391">
        <f t="shared" si="0"/>
        <v>54</v>
      </c>
      <c r="B60" s="389" t="s">
        <v>955</v>
      </c>
      <c r="C60" s="388" t="s">
        <v>975</v>
      </c>
      <c r="D60" s="389" t="s">
        <v>977</v>
      </c>
      <c r="E60" s="389" t="s">
        <v>958</v>
      </c>
      <c r="F60" s="389" t="s">
        <v>185</v>
      </c>
      <c r="G60" s="389">
        <v>10</v>
      </c>
      <c r="H60" s="389">
        <v>26</v>
      </c>
      <c r="I60" s="389">
        <v>0.6</v>
      </c>
      <c r="J60" s="389">
        <v>178</v>
      </c>
      <c r="K60" s="392">
        <v>148</v>
      </c>
    </row>
    <row r="61" spans="1:11" ht="12.75" customHeight="1">
      <c r="A61" s="391">
        <f t="shared" si="0"/>
        <v>55</v>
      </c>
      <c r="B61" s="389" t="s">
        <v>955</v>
      </c>
      <c r="C61" s="388" t="s">
        <v>975</v>
      </c>
      <c r="D61" s="389" t="s">
        <v>977</v>
      </c>
      <c r="E61" s="389" t="s">
        <v>958</v>
      </c>
      <c r="F61" s="389" t="s">
        <v>185</v>
      </c>
      <c r="G61" s="389">
        <v>11</v>
      </c>
      <c r="H61" s="389">
        <v>29</v>
      </c>
      <c r="I61" s="389">
        <v>0.6</v>
      </c>
      <c r="J61" s="389">
        <v>160</v>
      </c>
      <c r="K61" s="392">
        <v>131</v>
      </c>
    </row>
    <row r="62" spans="1:11" ht="12.75" customHeight="1">
      <c r="A62" s="391">
        <f t="shared" si="0"/>
        <v>56</v>
      </c>
      <c r="B62" s="389" t="s">
        <v>955</v>
      </c>
      <c r="C62" s="388" t="s">
        <v>975</v>
      </c>
      <c r="D62" s="389" t="s">
        <v>976</v>
      </c>
      <c r="E62" s="389" t="s">
        <v>961</v>
      </c>
      <c r="F62" s="389" t="s">
        <v>185</v>
      </c>
      <c r="G62" s="389">
        <v>13</v>
      </c>
      <c r="H62" s="389">
        <v>11.5</v>
      </c>
      <c r="I62" s="389">
        <v>1.4</v>
      </c>
      <c r="J62" s="389">
        <v>349</v>
      </c>
      <c r="K62" s="392">
        <v>280</v>
      </c>
    </row>
    <row r="63" spans="1:11" ht="12.75" customHeight="1">
      <c r="A63" s="391">
        <f t="shared" si="0"/>
        <v>57</v>
      </c>
      <c r="B63" s="389" t="s">
        <v>955</v>
      </c>
      <c r="C63" s="388" t="s">
        <v>975</v>
      </c>
      <c r="D63" s="389" t="s">
        <v>976</v>
      </c>
      <c r="E63" s="389" t="s">
        <v>958</v>
      </c>
      <c r="F63" s="389" t="s">
        <v>185</v>
      </c>
      <c r="G63" s="389">
        <v>13</v>
      </c>
      <c r="H63" s="389">
        <v>39</v>
      </c>
      <c r="I63" s="389">
        <v>1.9</v>
      </c>
      <c r="J63" s="389">
        <v>425</v>
      </c>
      <c r="K63" s="392">
        <v>354</v>
      </c>
    </row>
    <row r="64" spans="1:11" ht="12.75" customHeight="1">
      <c r="A64" s="391">
        <f t="shared" si="0"/>
        <v>58</v>
      </c>
      <c r="B64" s="389" t="s">
        <v>955</v>
      </c>
      <c r="C64" s="388" t="s">
        <v>975</v>
      </c>
      <c r="D64" s="389" t="s">
        <v>976</v>
      </c>
      <c r="E64" s="389" t="s">
        <v>958</v>
      </c>
      <c r="F64" s="389" t="s">
        <v>185</v>
      </c>
      <c r="G64" s="389">
        <v>15</v>
      </c>
      <c r="H64" s="389">
        <v>18</v>
      </c>
      <c r="I64" s="389">
        <v>1</v>
      </c>
      <c r="J64" s="389">
        <v>308</v>
      </c>
      <c r="K64" s="392">
        <v>251</v>
      </c>
    </row>
    <row r="65" spans="1:11" ht="12.75" customHeight="1">
      <c r="A65" s="391">
        <f t="shared" si="0"/>
        <v>59</v>
      </c>
      <c r="B65" s="389" t="s">
        <v>955</v>
      </c>
      <c r="C65" s="388" t="s">
        <v>975</v>
      </c>
      <c r="D65" s="389" t="s">
        <v>976</v>
      </c>
      <c r="E65" s="389" t="s">
        <v>958</v>
      </c>
      <c r="F65" s="389" t="s">
        <v>185</v>
      </c>
      <c r="G65" s="389">
        <v>16</v>
      </c>
      <c r="H65" s="389">
        <v>34</v>
      </c>
      <c r="I65" s="389">
        <v>0.8</v>
      </c>
      <c r="J65" s="389">
        <v>169</v>
      </c>
      <c r="K65" s="392">
        <v>143</v>
      </c>
    </row>
    <row r="66" spans="1:11" ht="12.75" customHeight="1">
      <c r="A66" s="391">
        <f t="shared" si="0"/>
        <v>60</v>
      </c>
      <c r="B66" s="389" t="s">
        <v>955</v>
      </c>
      <c r="C66" s="388" t="s">
        <v>975</v>
      </c>
      <c r="D66" s="389" t="s">
        <v>977</v>
      </c>
      <c r="E66" s="389" t="s">
        <v>961</v>
      </c>
      <c r="F66" s="389" t="s">
        <v>185</v>
      </c>
      <c r="G66" s="389">
        <v>25</v>
      </c>
      <c r="H66" s="389">
        <v>23</v>
      </c>
      <c r="I66" s="389">
        <v>1.7</v>
      </c>
      <c r="J66" s="389">
        <v>349</v>
      </c>
      <c r="K66" s="392">
        <v>284</v>
      </c>
    </row>
    <row r="67" spans="1:11" ht="12.75" customHeight="1">
      <c r="A67" s="391">
        <f t="shared" si="0"/>
        <v>61</v>
      </c>
      <c r="B67" s="389" t="s">
        <v>955</v>
      </c>
      <c r="C67" s="388" t="s">
        <v>975</v>
      </c>
      <c r="D67" s="389" t="s">
        <v>977</v>
      </c>
      <c r="E67" s="389" t="s">
        <v>958</v>
      </c>
      <c r="F67" s="389" t="s">
        <v>185</v>
      </c>
      <c r="G67" s="389">
        <v>27</v>
      </c>
      <c r="H67" s="389">
        <v>5</v>
      </c>
      <c r="I67" s="389">
        <v>0.5</v>
      </c>
      <c r="J67" s="389">
        <v>150</v>
      </c>
      <c r="K67" s="392">
        <v>125</v>
      </c>
    </row>
    <row r="68" spans="1:11" ht="12.75" customHeight="1">
      <c r="A68" s="391">
        <f t="shared" si="0"/>
        <v>62</v>
      </c>
      <c r="B68" s="389" t="s">
        <v>955</v>
      </c>
      <c r="C68" s="388" t="s">
        <v>975</v>
      </c>
      <c r="D68" s="389" t="s">
        <v>977</v>
      </c>
      <c r="E68" s="389" t="s">
        <v>958</v>
      </c>
      <c r="F68" s="389" t="s">
        <v>185</v>
      </c>
      <c r="G68" s="389">
        <v>30</v>
      </c>
      <c r="H68" s="389">
        <v>8</v>
      </c>
      <c r="I68" s="389">
        <v>1.4</v>
      </c>
      <c r="J68" s="389">
        <v>484</v>
      </c>
      <c r="K68" s="392">
        <v>406</v>
      </c>
    </row>
    <row r="69" spans="1:11" ht="12.75" customHeight="1">
      <c r="A69" s="391">
        <f t="shared" si="0"/>
        <v>63</v>
      </c>
      <c r="B69" s="389" t="s">
        <v>955</v>
      </c>
      <c r="C69" s="388" t="s">
        <v>975</v>
      </c>
      <c r="D69" s="389" t="s">
        <v>977</v>
      </c>
      <c r="E69" s="389" t="s">
        <v>961</v>
      </c>
      <c r="F69" s="389" t="s">
        <v>185</v>
      </c>
      <c r="G69" s="389">
        <v>31</v>
      </c>
      <c r="H69" s="389">
        <v>2.3</v>
      </c>
      <c r="I69" s="389">
        <v>2.3</v>
      </c>
      <c r="J69" s="389">
        <v>584</v>
      </c>
      <c r="K69" s="392">
        <v>474</v>
      </c>
    </row>
    <row r="70" spans="1:11" ht="12.75" customHeight="1">
      <c r="A70" s="391">
        <f t="shared" si="0"/>
        <v>64</v>
      </c>
      <c r="B70" s="389" t="s">
        <v>955</v>
      </c>
      <c r="C70" s="388" t="s">
        <v>975</v>
      </c>
      <c r="D70" s="389" t="s">
        <v>976</v>
      </c>
      <c r="E70" s="389" t="s">
        <v>961</v>
      </c>
      <c r="F70" s="389" t="s">
        <v>185</v>
      </c>
      <c r="G70" s="389">
        <v>32</v>
      </c>
      <c r="H70" s="389">
        <v>9.2</v>
      </c>
      <c r="I70" s="389">
        <v>2.2</v>
      </c>
      <c r="J70" s="389">
        <v>658</v>
      </c>
      <c r="K70" s="392">
        <v>553</v>
      </c>
    </row>
    <row r="71" spans="1:11" ht="12.75" customHeight="1">
      <c r="A71" s="391">
        <f t="shared" si="0"/>
        <v>65</v>
      </c>
      <c r="B71" s="389" t="s">
        <v>955</v>
      </c>
      <c r="C71" s="388" t="s">
        <v>975</v>
      </c>
      <c r="D71" s="389" t="s">
        <v>976</v>
      </c>
      <c r="E71" s="389" t="s">
        <v>961</v>
      </c>
      <c r="F71" s="389" t="s">
        <v>185</v>
      </c>
      <c r="G71" s="389">
        <v>33</v>
      </c>
      <c r="H71" s="389">
        <v>1.1</v>
      </c>
      <c r="I71" s="389">
        <v>2.3</v>
      </c>
      <c r="J71" s="389">
        <v>486</v>
      </c>
      <c r="K71" s="392">
        <v>402</v>
      </c>
    </row>
    <row r="72" spans="1:11" ht="12.75" customHeight="1">
      <c r="A72" s="391">
        <f t="shared" si="0"/>
        <v>66</v>
      </c>
      <c r="B72" s="389" t="s">
        <v>955</v>
      </c>
      <c r="C72" s="388" t="s">
        <v>975</v>
      </c>
      <c r="D72" s="389" t="s">
        <v>976</v>
      </c>
      <c r="E72" s="389" t="s">
        <v>958</v>
      </c>
      <c r="F72" s="389" t="s">
        <v>185</v>
      </c>
      <c r="G72" s="389">
        <v>33</v>
      </c>
      <c r="H72" s="389">
        <v>36</v>
      </c>
      <c r="I72" s="389">
        <v>1.4</v>
      </c>
      <c r="J72" s="389">
        <v>404</v>
      </c>
      <c r="K72" s="392">
        <v>327</v>
      </c>
    </row>
    <row r="73" spans="1:11" ht="12.75" customHeight="1">
      <c r="A73" s="391">
        <f aca="true" t="shared" si="1" ref="A73:A117">A72+1</f>
        <v>67</v>
      </c>
      <c r="B73" s="389" t="s">
        <v>955</v>
      </c>
      <c r="C73" s="388" t="s">
        <v>975</v>
      </c>
      <c r="D73" s="389" t="s">
        <v>977</v>
      </c>
      <c r="E73" s="389" t="s">
        <v>961</v>
      </c>
      <c r="F73" s="389" t="s">
        <v>185</v>
      </c>
      <c r="G73" s="389">
        <v>43</v>
      </c>
      <c r="H73" s="389">
        <v>4.1</v>
      </c>
      <c r="I73" s="389">
        <v>0.3</v>
      </c>
      <c r="J73" s="389">
        <v>79</v>
      </c>
      <c r="K73" s="392">
        <v>63</v>
      </c>
    </row>
    <row r="74" spans="1:11" ht="12.75" customHeight="1">
      <c r="A74" s="391">
        <f t="shared" si="1"/>
        <v>68</v>
      </c>
      <c r="B74" s="389" t="s">
        <v>955</v>
      </c>
      <c r="C74" s="388" t="s">
        <v>975</v>
      </c>
      <c r="D74" s="389" t="s">
        <v>976</v>
      </c>
      <c r="E74" s="389" t="s">
        <v>961</v>
      </c>
      <c r="F74" s="389" t="s">
        <v>185</v>
      </c>
      <c r="G74" s="389">
        <v>47</v>
      </c>
      <c r="H74" s="389">
        <v>4.2</v>
      </c>
      <c r="I74" s="389">
        <v>2.3</v>
      </c>
      <c r="J74" s="389">
        <v>609</v>
      </c>
      <c r="K74" s="392">
        <v>505</v>
      </c>
    </row>
    <row r="75" spans="1:11" ht="12.75" customHeight="1">
      <c r="A75" s="391">
        <f t="shared" si="1"/>
        <v>69</v>
      </c>
      <c r="B75" s="389" t="s">
        <v>955</v>
      </c>
      <c r="C75" s="388" t="s">
        <v>975</v>
      </c>
      <c r="D75" s="389" t="s">
        <v>976</v>
      </c>
      <c r="E75" s="389" t="s">
        <v>961</v>
      </c>
      <c r="F75" s="389" t="s">
        <v>185</v>
      </c>
      <c r="G75" s="389">
        <v>48</v>
      </c>
      <c r="H75" s="389">
        <v>3.1</v>
      </c>
      <c r="I75" s="389">
        <v>2.5</v>
      </c>
      <c r="J75" s="389">
        <v>620</v>
      </c>
      <c r="K75" s="392">
        <v>500</v>
      </c>
    </row>
    <row r="76" spans="1:11" ht="12.75" customHeight="1">
      <c r="A76" s="391">
        <f t="shared" si="1"/>
        <v>70</v>
      </c>
      <c r="B76" s="389" t="s">
        <v>955</v>
      </c>
      <c r="C76" s="388" t="s">
        <v>975</v>
      </c>
      <c r="D76" s="389" t="s">
        <v>976</v>
      </c>
      <c r="E76" s="389" t="s">
        <v>958</v>
      </c>
      <c r="F76" s="389" t="s">
        <v>185</v>
      </c>
      <c r="G76" s="389">
        <v>67</v>
      </c>
      <c r="H76" s="389">
        <v>18</v>
      </c>
      <c r="I76" s="389">
        <v>2.9</v>
      </c>
      <c r="J76" s="389">
        <v>755</v>
      </c>
      <c r="K76" s="392">
        <v>660</v>
      </c>
    </row>
    <row r="77" spans="1:11" ht="12.75" customHeight="1">
      <c r="A77" s="391">
        <f t="shared" si="1"/>
        <v>71</v>
      </c>
      <c r="B77" s="389" t="s">
        <v>955</v>
      </c>
      <c r="C77" s="388" t="s">
        <v>975</v>
      </c>
      <c r="D77" s="389" t="s">
        <v>976</v>
      </c>
      <c r="E77" s="389" t="s">
        <v>958</v>
      </c>
      <c r="F77" s="389" t="s">
        <v>588</v>
      </c>
      <c r="G77" s="389">
        <v>68</v>
      </c>
      <c r="H77" s="389">
        <v>4</v>
      </c>
      <c r="I77" s="389">
        <v>4.7</v>
      </c>
      <c r="J77" s="389">
        <v>822</v>
      </c>
      <c r="K77" s="392">
        <v>720</v>
      </c>
    </row>
    <row r="78" spans="1:11" ht="12.75" customHeight="1">
      <c r="A78" s="391">
        <f t="shared" si="1"/>
        <v>72</v>
      </c>
      <c r="B78" s="389" t="s">
        <v>955</v>
      </c>
      <c r="C78" s="388" t="s">
        <v>975</v>
      </c>
      <c r="D78" s="389" t="s">
        <v>976</v>
      </c>
      <c r="E78" s="389" t="s">
        <v>958</v>
      </c>
      <c r="F78" s="389" t="s">
        <v>588</v>
      </c>
      <c r="G78" s="389">
        <v>68</v>
      </c>
      <c r="H78" s="389">
        <v>9</v>
      </c>
      <c r="I78" s="389">
        <v>1.6</v>
      </c>
      <c r="J78" s="389">
        <v>289</v>
      </c>
      <c r="K78" s="392">
        <v>247</v>
      </c>
    </row>
    <row r="79" spans="1:11" ht="12.75" customHeight="1">
      <c r="A79" s="391">
        <f>A78+1</f>
        <v>73</v>
      </c>
      <c r="B79" s="389" t="s">
        <v>955</v>
      </c>
      <c r="C79" s="388" t="s">
        <v>978</v>
      </c>
      <c r="D79" s="389" t="s">
        <v>976</v>
      </c>
      <c r="E79" s="389" t="s">
        <v>958</v>
      </c>
      <c r="F79" s="389" t="s">
        <v>202</v>
      </c>
      <c r="G79" s="389">
        <v>3</v>
      </c>
      <c r="H79" s="389">
        <v>15</v>
      </c>
      <c r="I79" s="389">
        <v>0.8</v>
      </c>
      <c r="J79" s="389">
        <v>136</v>
      </c>
      <c r="K79" s="392">
        <v>119</v>
      </c>
    </row>
    <row r="80" spans="1:11" ht="12.75" customHeight="1">
      <c r="A80" s="391">
        <f t="shared" si="1"/>
        <v>74</v>
      </c>
      <c r="B80" s="389" t="s">
        <v>955</v>
      </c>
      <c r="C80" s="388" t="s">
        <v>978</v>
      </c>
      <c r="D80" s="389" t="s">
        <v>976</v>
      </c>
      <c r="E80" s="389" t="s">
        <v>958</v>
      </c>
      <c r="F80" s="389" t="s">
        <v>185</v>
      </c>
      <c r="G80" s="389">
        <v>4</v>
      </c>
      <c r="H80" s="389">
        <v>23</v>
      </c>
      <c r="I80" s="389">
        <v>0.1</v>
      </c>
      <c r="J80" s="389">
        <v>629</v>
      </c>
      <c r="K80" s="392">
        <v>533</v>
      </c>
    </row>
    <row r="81" spans="1:11" ht="12.75" customHeight="1">
      <c r="A81" s="391">
        <f t="shared" si="1"/>
        <v>75</v>
      </c>
      <c r="B81" s="389" t="s">
        <v>955</v>
      </c>
      <c r="C81" s="388" t="s">
        <v>978</v>
      </c>
      <c r="D81" s="389" t="s">
        <v>976</v>
      </c>
      <c r="E81" s="389" t="s">
        <v>961</v>
      </c>
      <c r="F81" s="389" t="s">
        <v>185</v>
      </c>
      <c r="G81" s="389">
        <v>17</v>
      </c>
      <c r="H81" s="389">
        <v>15.1</v>
      </c>
      <c r="I81" s="389">
        <v>0.6</v>
      </c>
      <c r="J81" s="389">
        <v>234</v>
      </c>
      <c r="K81" s="392">
        <v>193</v>
      </c>
    </row>
    <row r="82" spans="1:11" ht="12.75" customHeight="1">
      <c r="A82" s="391">
        <f t="shared" si="1"/>
        <v>76</v>
      </c>
      <c r="B82" s="389" t="s">
        <v>955</v>
      </c>
      <c r="C82" s="388" t="s">
        <v>978</v>
      </c>
      <c r="D82" s="389" t="s">
        <v>976</v>
      </c>
      <c r="E82" s="389" t="s">
        <v>961</v>
      </c>
      <c r="F82" s="389" t="s">
        <v>185</v>
      </c>
      <c r="G82" s="389">
        <v>18</v>
      </c>
      <c r="H82" s="389">
        <v>25.1</v>
      </c>
      <c r="I82" s="389">
        <v>2.1</v>
      </c>
      <c r="J82" s="389">
        <v>538</v>
      </c>
      <c r="K82" s="392">
        <v>428</v>
      </c>
    </row>
    <row r="83" spans="1:11" ht="12.75" customHeight="1">
      <c r="A83" s="391">
        <f t="shared" si="1"/>
        <v>77</v>
      </c>
      <c r="B83" s="389" t="s">
        <v>955</v>
      </c>
      <c r="C83" s="388" t="s">
        <v>978</v>
      </c>
      <c r="D83" s="389" t="s">
        <v>976</v>
      </c>
      <c r="E83" s="389" t="s">
        <v>958</v>
      </c>
      <c r="F83" s="389" t="s">
        <v>185</v>
      </c>
      <c r="G83" s="389">
        <v>18</v>
      </c>
      <c r="H83" s="389">
        <v>33</v>
      </c>
      <c r="I83" s="389">
        <v>1.2</v>
      </c>
      <c r="J83" s="389">
        <v>237</v>
      </c>
      <c r="K83" s="392">
        <v>200</v>
      </c>
    </row>
    <row r="84" spans="1:11" ht="12.75" customHeight="1">
      <c r="A84" s="391">
        <f t="shared" si="1"/>
        <v>78</v>
      </c>
      <c r="B84" s="389" t="s">
        <v>955</v>
      </c>
      <c r="C84" s="388" t="s">
        <v>978</v>
      </c>
      <c r="D84" s="389" t="s">
        <v>976</v>
      </c>
      <c r="E84" s="389" t="s">
        <v>961</v>
      </c>
      <c r="F84" s="389" t="s">
        <v>185</v>
      </c>
      <c r="G84" s="389">
        <v>19</v>
      </c>
      <c r="H84" s="389">
        <v>17.1</v>
      </c>
      <c r="I84" s="389">
        <v>1.5</v>
      </c>
      <c r="J84" s="389">
        <v>222</v>
      </c>
      <c r="K84" s="392">
        <v>192</v>
      </c>
    </row>
    <row r="85" spans="1:11" ht="12.75" customHeight="1">
      <c r="A85" s="391">
        <f t="shared" si="1"/>
        <v>79</v>
      </c>
      <c r="B85" s="389" t="s">
        <v>955</v>
      </c>
      <c r="C85" s="388" t="s">
        <v>978</v>
      </c>
      <c r="D85" s="389" t="s">
        <v>976</v>
      </c>
      <c r="E85" s="389" t="s">
        <v>958</v>
      </c>
      <c r="F85" s="389" t="s">
        <v>185</v>
      </c>
      <c r="G85" s="389">
        <v>22</v>
      </c>
      <c r="H85" s="389">
        <v>20</v>
      </c>
      <c r="I85" s="389">
        <v>1.1</v>
      </c>
      <c r="J85" s="389">
        <v>212</v>
      </c>
      <c r="K85" s="392">
        <v>175</v>
      </c>
    </row>
    <row r="86" spans="1:11" ht="12.75" customHeight="1">
      <c r="A86" s="391">
        <f t="shared" si="1"/>
        <v>80</v>
      </c>
      <c r="B86" s="389" t="s">
        <v>955</v>
      </c>
      <c r="C86" s="388" t="s">
        <v>978</v>
      </c>
      <c r="D86" s="389" t="s">
        <v>976</v>
      </c>
      <c r="E86" s="389" t="s">
        <v>961</v>
      </c>
      <c r="F86" s="389" t="s">
        <v>185</v>
      </c>
      <c r="G86" s="389">
        <v>35</v>
      </c>
      <c r="H86" s="389">
        <v>23.1</v>
      </c>
      <c r="I86" s="389">
        <v>2.7</v>
      </c>
      <c r="J86" s="389">
        <v>822</v>
      </c>
      <c r="K86" s="392">
        <v>681</v>
      </c>
    </row>
    <row r="87" spans="1:11" ht="12.75" customHeight="1">
      <c r="A87" s="391">
        <f t="shared" si="1"/>
        <v>81</v>
      </c>
      <c r="B87" s="389" t="s">
        <v>955</v>
      </c>
      <c r="C87" s="388" t="s">
        <v>978</v>
      </c>
      <c r="D87" s="389" t="s">
        <v>976</v>
      </c>
      <c r="E87" s="389" t="s">
        <v>961</v>
      </c>
      <c r="F87" s="389" t="s">
        <v>588</v>
      </c>
      <c r="G87" s="389">
        <v>37</v>
      </c>
      <c r="H87" s="389">
        <v>2.1</v>
      </c>
      <c r="I87" s="389">
        <v>1.2</v>
      </c>
      <c r="J87" s="389">
        <v>284</v>
      </c>
      <c r="K87" s="392">
        <v>233</v>
      </c>
    </row>
    <row r="88" spans="1:11" ht="12.75" customHeight="1">
      <c r="A88" s="391">
        <f t="shared" si="1"/>
        <v>82</v>
      </c>
      <c r="B88" s="389" t="s">
        <v>955</v>
      </c>
      <c r="C88" s="388" t="s">
        <v>978</v>
      </c>
      <c r="D88" s="389" t="s">
        <v>976</v>
      </c>
      <c r="E88" s="389" t="s">
        <v>961</v>
      </c>
      <c r="F88" s="389" t="s">
        <v>185</v>
      </c>
      <c r="G88" s="389">
        <v>37</v>
      </c>
      <c r="H88" s="389">
        <v>19.1</v>
      </c>
      <c r="I88" s="389">
        <v>1.3</v>
      </c>
      <c r="J88" s="389">
        <v>261</v>
      </c>
      <c r="K88" s="392">
        <v>208</v>
      </c>
    </row>
    <row r="89" spans="1:11" ht="12.75" customHeight="1">
      <c r="A89" s="391">
        <f t="shared" si="1"/>
        <v>83</v>
      </c>
      <c r="B89" s="389" t="s">
        <v>955</v>
      </c>
      <c r="C89" s="388" t="s">
        <v>978</v>
      </c>
      <c r="D89" s="389" t="s">
        <v>976</v>
      </c>
      <c r="E89" s="389" t="s">
        <v>961</v>
      </c>
      <c r="F89" s="389" t="s">
        <v>185</v>
      </c>
      <c r="G89" s="389">
        <v>37</v>
      </c>
      <c r="H89" s="389">
        <v>19.2</v>
      </c>
      <c r="I89" s="389">
        <v>1.6</v>
      </c>
      <c r="J89" s="389">
        <v>414</v>
      </c>
      <c r="K89" s="392">
        <v>332</v>
      </c>
    </row>
    <row r="90" spans="1:11" ht="12.75" customHeight="1">
      <c r="A90" s="391">
        <f t="shared" si="1"/>
        <v>84</v>
      </c>
      <c r="B90" s="389" t="s">
        <v>955</v>
      </c>
      <c r="C90" s="388" t="s">
        <v>978</v>
      </c>
      <c r="D90" s="389" t="s">
        <v>976</v>
      </c>
      <c r="E90" s="389" t="s">
        <v>958</v>
      </c>
      <c r="F90" s="389" t="s">
        <v>185</v>
      </c>
      <c r="G90" s="389">
        <v>39</v>
      </c>
      <c r="H90" s="389">
        <v>3</v>
      </c>
      <c r="I90" s="389">
        <v>0.9</v>
      </c>
      <c r="J90" s="389">
        <v>229</v>
      </c>
      <c r="K90" s="392">
        <v>194</v>
      </c>
    </row>
    <row r="91" spans="1:11" ht="12.75" customHeight="1">
      <c r="A91" s="391">
        <f t="shared" si="1"/>
        <v>85</v>
      </c>
      <c r="B91" s="389" t="s">
        <v>955</v>
      </c>
      <c r="C91" s="388" t="s">
        <v>978</v>
      </c>
      <c r="D91" s="389" t="s">
        <v>976</v>
      </c>
      <c r="E91" s="389" t="s">
        <v>958</v>
      </c>
      <c r="F91" s="389" t="s">
        <v>185</v>
      </c>
      <c r="G91" s="389">
        <v>39</v>
      </c>
      <c r="H91" s="389">
        <v>6</v>
      </c>
      <c r="I91" s="389">
        <v>1.2</v>
      </c>
      <c r="J91" s="389">
        <v>252</v>
      </c>
      <c r="K91" s="392">
        <v>206</v>
      </c>
    </row>
    <row r="92" spans="1:11" ht="12.75" customHeight="1">
      <c r="A92" s="391">
        <f t="shared" si="1"/>
        <v>86</v>
      </c>
      <c r="B92" s="389" t="s">
        <v>955</v>
      </c>
      <c r="C92" s="388" t="s">
        <v>978</v>
      </c>
      <c r="D92" s="389" t="s">
        <v>976</v>
      </c>
      <c r="E92" s="389" t="s">
        <v>958</v>
      </c>
      <c r="F92" s="389" t="s">
        <v>185</v>
      </c>
      <c r="G92" s="389">
        <v>39</v>
      </c>
      <c r="H92" s="389">
        <v>25</v>
      </c>
      <c r="I92" s="389">
        <v>1.9</v>
      </c>
      <c r="J92" s="389">
        <v>252</v>
      </c>
      <c r="K92" s="392">
        <v>217</v>
      </c>
    </row>
    <row r="93" spans="1:11" ht="12.75" customHeight="1">
      <c r="A93" s="391">
        <f t="shared" si="1"/>
        <v>87</v>
      </c>
      <c r="B93" s="389" t="s">
        <v>955</v>
      </c>
      <c r="C93" s="388" t="s">
        <v>978</v>
      </c>
      <c r="D93" s="389" t="s">
        <v>976</v>
      </c>
      <c r="E93" s="389" t="s">
        <v>958</v>
      </c>
      <c r="F93" s="389" t="s">
        <v>185</v>
      </c>
      <c r="G93" s="389">
        <v>42</v>
      </c>
      <c r="H93" s="389">
        <v>38</v>
      </c>
      <c r="I93" s="389">
        <v>0.7</v>
      </c>
      <c r="J93" s="389">
        <v>196</v>
      </c>
      <c r="K93" s="392">
        <v>162</v>
      </c>
    </row>
    <row r="94" spans="1:11" ht="12.75" customHeight="1">
      <c r="A94" s="391">
        <f t="shared" si="1"/>
        <v>88</v>
      </c>
      <c r="B94" s="389" t="s">
        <v>955</v>
      </c>
      <c r="C94" s="388" t="s">
        <v>978</v>
      </c>
      <c r="D94" s="389" t="s">
        <v>976</v>
      </c>
      <c r="E94" s="389" t="s">
        <v>961</v>
      </c>
      <c r="F94" s="389" t="s">
        <v>185</v>
      </c>
      <c r="G94" s="389">
        <v>54</v>
      </c>
      <c r="H94" s="389">
        <v>30.2</v>
      </c>
      <c r="I94" s="389">
        <v>2.4</v>
      </c>
      <c r="J94" s="389">
        <v>461</v>
      </c>
      <c r="K94" s="392">
        <v>386</v>
      </c>
    </row>
    <row r="95" spans="1:11" ht="12.75" customHeight="1">
      <c r="A95" s="391">
        <f t="shared" si="1"/>
        <v>89</v>
      </c>
      <c r="B95" s="389" t="s">
        <v>955</v>
      </c>
      <c r="C95" s="388" t="s">
        <v>978</v>
      </c>
      <c r="D95" s="389" t="s">
        <v>976</v>
      </c>
      <c r="E95" s="389" t="s">
        <v>958</v>
      </c>
      <c r="F95" s="389" t="s">
        <v>185</v>
      </c>
      <c r="G95" s="389">
        <v>61</v>
      </c>
      <c r="H95" s="389">
        <v>17</v>
      </c>
      <c r="I95" s="389">
        <v>1.5</v>
      </c>
      <c r="J95" s="389">
        <v>378</v>
      </c>
      <c r="K95" s="392">
        <v>323</v>
      </c>
    </row>
    <row r="96" spans="1:11" ht="12.75" customHeight="1">
      <c r="A96" s="391">
        <f t="shared" si="1"/>
        <v>90</v>
      </c>
      <c r="B96" s="389" t="s">
        <v>955</v>
      </c>
      <c r="C96" s="388" t="s">
        <v>978</v>
      </c>
      <c r="D96" s="389" t="s">
        <v>976</v>
      </c>
      <c r="E96" s="389" t="s">
        <v>958</v>
      </c>
      <c r="F96" s="389" t="s">
        <v>185</v>
      </c>
      <c r="G96" s="389">
        <v>70</v>
      </c>
      <c r="H96" s="389">
        <v>9</v>
      </c>
      <c r="I96" s="389">
        <v>2.5</v>
      </c>
      <c r="J96" s="389">
        <v>874</v>
      </c>
      <c r="K96" s="392">
        <v>756</v>
      </c>
    </row>
    <row r="97" spans="1:11" ht="12.75" customHeight="1">
      <c r="A97" s="391">
        <f t="shared" si="1"/>
        <v>91</v>
      </c>
      <c r="B97" s="389" t="s">
        <v>955</v>
      </c>
      <c r="C97" s="388" t="s">
        <v>978</v>
      </c>
      <c r="D97" s="389" t="s">
        <v>976</v>
      </c>
      <c r="E97" s="389" t="s">
        <v>961</v>
      </c>
      <c r="F97" s="389" t="s">
        <v>185</v>
      </c>
      <c r="G97" s="389">
        <v>71</v>
      </c>
      <c r="H97" s="389">
        <v>15.1</v>
      </c>
      <c r="I97" s="389">
        <v>1.5</v>
      </c>
      <c r="J97" s="389">
        <v>280</v>
      </c>
      <c r="K97" s="392">
        <v>241</v>
      </c>
    </row>
    <row r="98" spans="1:11" ht="12.75" customHeight="1">
      <c r="A98" s="391">
        <f t="shared" si="1"/>
        <v>92</v>
      </c>
      <c r="B98" s="389" t="s">
        <v>955</v>
      </c>
      <c r="C98" s="388" t="s">
        <v>978</v>
      </c>
      <c r="D98" s="389" t="s">
        <v>976</v>
      </c>
      <c r="E98" s="389" t="s">
        <v>958</v>
      </c>
      <c r="F98" s="389" t="s">
        <v>185</v>
      </c>
      <c r="G98" s="389">
        <v>71</v>
      </c>
      <c r="H98" s="389">
        <v>20</v>
      </c>
      <c r="I98" s="389">
        <v>0.4</v>
      </c>
      <c r="J98" s="389">
        <v>42</v>
      </c>
      <c r="K98" s="392">
        <v>38</v>
      </c>
    </row>
    <row r="99" spans="1:11" ht="12.75" customHeight="1">
      <c r="A99" s="391">
        <f>A98+1</f>
        <v>93</v>
      </c>
      <c r="B99" s="389" t="s">
        <v>955</v>
      </c>
      <c r="C99" s="388" t="s">
        <v>979</v>
      </c>
      <c r="D99" s="389" t="s">
        <v>980</v>
      </c>
      <c r="E99" s="389" t="s">
        <v>961</v>
      </c>
      <c r="F99" s="389" t="s">
        <v>185</v>
      </c>
      <c r="G99" s="389">
        <v>2</v>
      </c>
      <c r="H99" s="389">
        <v>14.1</v>
      </c>
      <c r="I99" s="389">
        <v>1.4</v>
      </c>
      <c r="J99" s="389">
        <v>552</v>
      </c>
      <c r="K99" s="392">
        <v>470</v>
      </c>
    </row>
    <row r="100" spans="1:11" ht="12.75" customHeight="1">
      <c r="A100" s="391">
        <f t="shared" si="1"/>
        <v>94</v>
      </c>
      <c r="B100" s="389" t="s">
        <v>955</v>
      </c>
      <c r="C100" s="388" t="s">
        <v>979</v>
      </c>
      <c r="D100" s="389" t="s">
        <v>980</v>
      </c>
      <c r="E100" s="389" t="s">
        <v>958</v>
      </c>
      <c r="F100" s="389" t="s">
        <v>185</v>
      </c>
      <c r="G100" s="389">
        <v>5</v>
      </c>
      <c r="H100" s="389">
        <v>13</v>
      </c>
      <c r="I100" s="389">
        <v>3</v>
      </c>
      <c r="J100" s="389">
        <v>881</v>
      </c>
      <c r="K100" s="392">
        <v>739</v>
      </c>
    </row>
    <row r="101" spans="1:11" ht="12.75" customHeight="1">
      <c r="A101" s="391">
        <f t="shared" si="1"/>
        <v>95</v>
      </c>
      <c r="B101" s="389" t="s">
        <v>955</v>
      </c>
      <c r="C101" s="388" t="s">
        <v>979</v>
      </c>
      <c r="D101" s="389" t="s">
        <v>980</v>
      </c>
      <c r="E101" s="389" t="s">
        <v>958</v>
      </c>
      <c r="F101" s="389" t="s">
        <v>185</v>
      </c>
      <c r="G101" s="389">
        <v>7</v>
      </c>
      <c r="H101" s="389">
        <v>40</v>
      </c>
      <c r="I101" s="389">
        <v>1.6</v>
      </c>
      <c r="J101" s="389">
        <v>417</v>
      </c>
      <c r="K101" s="392">
        <v>349</v>
      </c>
    </row>
    <row r="102" spans="1:11" ht="12.75" customHeight="1">
      <c r="A102" s="391">
        <f t="shared" si="1"/>
        <v>96</v>
      </c>
      <c r="B102" s="389" t="s">
        <v>955</v>
      </c>
      <c r="C102" s="388" t="s">
        <v>979</v>
      </c>
      <c r="D102" s="389" t="s">
        <v>980</v>
      </c>
      <c r="E102" s="389" t="s">
        <v>958</v>
      </c>
      <c r="F102" s="389" t="s">
        <v>185</v>
      </c>
      <c r="G102" s="389">
        <v>8</v>
      </c>
      <c r="H102" s="389">
        <v>3</v>
      </c>
      <c r="I102" s="389">
        <v>2.2</v>
      </c>
      <c r="J102" s="389">
        <v>561</v>
      </c>
      <c r="K102" s="392">
        <v>469</v>
      </c>
    </row>
    <row r="103" spans="1:11" ht="12.75" customHeight="1">
      <c r="A103" s="391">
        <f t="shared" si="1"/>
        <v>97</v>
      </c>
      <c r="B103" s="389" t="s">
        <v>955</v>
      </c>
      <c r="C103" s="388" t="s">
        <v>979</v>
      </c>
      <c r="D103" s="389" t="s">
        <v>981</v>
      </c>
      <c r="E103" s="389" t="s">
        <v>958</v>
      </c>
      <c r="F103" s="389" t="s">
        <v>185</v>
      </c>
      <c r="G103" s="389">
        <v>12</v>
      </c>
      <c r="H103" s="389">
        <v>13</v>
      </c>
      <c r="I103" s="389">
        <v>0.8</v>
      </c>
      <c r="J103" s="389">
        <v>178</v>
      </c>
      <c r="K103" s="392">
        <v>152</v>
      </c>
    </row>
    <row r="104" spans="1:11" ht="12.75" customHeight="1">
      <c r="A104" s="391">
        <f t="shared" si="1"/>
        <v>98</v>
      </c>
      <c r="B104" s="389" t="s">
        <v>955</v>
      </c>
      <c r="C104" s="388" t="s">
        <v>982</v>
      </c>
      <c r="D104" s="389" t="s">
        <v>983</v>
      </c>
      <c r="E104" s="389" t="s">
        <v>961</v>
      </c>
      <c r="F104" s="389" t="s">
        <v>185</v>
      </c>
      <c r="G104" s="389">
        <v>43</v>
      </c>
      <c r="H104" s="389">
        <v>30.1</v>
      </c>
      <c r="I104" s="389">
        <v>2.9</v>
      </c>
      <c r="J104" s="389">
        <v>903</v>
      </c>
      <c r="K104" s="392">
        <v>741</v>
      </c>
    </row>
    <row r="105" spans="1:11" ht="12.75" customHeight="1">
      <c r="A105" s="391">
        <f t="shared" si="1"/>
        <v>99</v>
      </c>
      <c r="B105" s="389" t="s">
        <v>955</v>
      </c>
      <c r="C105" s="388" t="s">
        <v>982</v>
      </c>
      <c r="D105" s="389" t="s">
        <v>983</v>
      </c>
      <c r="E105" s="389" t="s">
        <v>958</v>
      </c>
      <c r="F105" s="389" t="s">
        <v>194</v>
      </c>
      <c r="G105" s="389">
        <v>44</v>
      </c>
      <c r="H105" s="389">
        <v>14</v>
      </c>
      <c r="I105" s="389">
        <v>1.6</v>
      </c>
      <c r="J105" s="389">
        <v>567</v>
      </c>
      <c r="K105" s="392">
        <v>480</v>
      </c>
    </row>
    <row r="106" spans="1:11" ht="12.75" customHeight="1">
      <c r="A106" s="391">
        <f t="shared" si="1"/>
        <v>100</v>
      </c>
      <c r="B106" s="389" t="s">
        <v>955</v>
      </c>
      <c r="C106" s="388" t="s">
        <v>982</v>
      </c>
      <c r="D106" s="389" t="s">
        <v>984</v>
      </c>
      <c r="E106" s="389" t="s">
        <v>961</v>
      </c>
      <c r="F106" s="389" t="s">
        <v>194</v>
      </c>
      <c r="G106" s="389">
        <v>47</v>
      </c>
      <c r="H106" s="389">
        <v>32.2</v>
      </c>
      <c r="I106" s="389">
        <v>1.1</v>
      </c>
      <c r="J106" s="389">
        <v>259</v>
      </c>
      <c r="K106" s="392">
        <v>231</v>
      </c>
    </row>
    <row r="107" spans="1:11" ht="12.75" customHeight="1">
      <c r="A107" s="391">
        <f t="shared" si="1"/>
        <v>101</v>
      </c>
      <c r="B107" s="389" t="s">
        <v>955</v>
      </c>
      <c r="C107" s="388" t="s">
        <v>985</v>
      </c>
      <c r="D107" s="389" t="s">
        <v>986</v>
      </c>
      <c r="E107" s="389" t="s">
        <v>961</v>
      </c>
      <c r="F107" s="389" t="s">
        <v>588</v>
      </c>
      <c r="G107" s="389">
        <v>72</v>
      </c>
      <c r="H107" s="389">
        <v>1.1</v>
      </c>
      <c r="I107" s="389">
        <v>0.6</v>
      </c>
      <c r="J107" s="389">
        <v>111</v>
      </c>
      <c r="K107" s="392">
        <v>99</v>
      </c>
    </row>
    <row r="108" spans="1:11" ht="12.75" customHeight="1">
      <c r="A108" s="391">
        <f t="shared" si="1"/>
        <v>102</v>
      </c>
      <c r="B108" s="389" t="s">
        <v>955</v>
      </c>
      <c r="C108" s="388" t="s">
        <v>985</v>
      </c>
      <c r="D108" s="389" t="s">
        <v>986</v>
      </c>
      <c r="E108" s="389" t="s">
        <v>961</v>
      </c>
      <c r="F108" s="389" t="s">
        <v>205</v>
      </c>
      <c r="G108" s="389">
        <v>81</v>
      </c>
      <c r="H108" s="389">
        <v>21.1</v>
      </c>
      <c r="I108" s="389">
        <v>1.4</v>
      </c>
      <c r="J108" s="389">
        <v>457</v>
      </c>
      <c r="K108" s="392">
        <v>406</v>
      </c>
    </row>
    <row r="109" spans="1:11" ht="12.75" customHeight="1">
      <c r="A109" s="391">
        <f t="shared" si="1"/>
        <v>103</v>
      </c>
      <c r="B109" s="389" t="s">
        <v>955</v>
      </c>
      <c r="C109" s="388" t="s">
        <v>987</v>
      </c>
      <c r="D109" s="389" t="s">
        <v>988</v>
      </c>
      <c r="E109" s="389" t="s">
        <v>958</v>
      </c>
      <c r="F109" s="389" t="s">
        <v>194</v>
      </c>
      <c r="G109" s="393">
        <v>3</v>
      </c>
      <c r="H109" s="389">
        <v>1</v>
      </c>
      <c r="I109" s="389">
        <v>2.9</v>
      </c>
      <c r="J109" s="389">
        <v>934</v>
      </c>
      <c r="K109" s="392">
        <v>825</v>
      </c>
    </row>
    <row r="110" spans="1:11" ht="12.75" customHeight="1">
      <c r="A110" s="391">
        <f t="shared" si="1"/>
        <v>104</v>
      </c>
      <c r="B110" s="389" t="s">
        <v>955</v>
      </c>
      <c r="C110" s="388" t="s">
        <v>987</v>
      </c>
      <c r="D110" s="389" t="s">
        <v>988</v>
      </c>
      <c r="E110" s="389" t="s">
        <v>961</v>
      </c>
      <c r="F110" s="389" t="s">
        <v>402</v>
      </c>
      <c r="G110" s="393">
        <v>3</v>
      </c>
      <c r="H110" s="389">
        <v>10</v>
      </c>
      <c r="I110" s="389">
        <v>1.4</v>
      </c>
      <c r="J110" s="389">
        <v>418</v>
      </c>
      <c r="K110" s="392">
        <v>370</v>
      </c>
    </row>
    <row r="111" spans="1:11" ht="12.75" customHeight="1">
      <c r="A111" s="391">
        <f t="shared" si="1"/>
        <v>105</v>
      </c>
      <c r="B111" s="389" t="s">
        <v>955</v>
      </c>
      <c r="C111" s="388" t="s">
        <v>987</v>
      </c>
      <c r="D111" s="389" t="s">
        <v>988</v>
      </c>
      <c r="E111" s="389" t="s">
        <v>961</v>
      </c>
      <c r="F111" s="389" t="s">
        <v>194</v>
      </c>
      <c r="G111" s="393">
        <v>7</v>
      </c>
      <c r="H111" s="389">
        <v>11.1</v>
      </c>
      <c r="I111" s="389">
        <v>3</v>
      </c>
      <c r="J111" s="389">
        <v>1088</v>
      </c>
      <c r="K111" s="392">
        <v>901</v>
      </c>
    </row>
    <row r="112" spans="1:11" ht="12.75" customHeight="1">
      <c r="A112" s="391">
        <f t="shared" si="1"/>
        <v>106</v>
      </c>
      <c r="B112" s="389" t="s">
        <v>955</v>
      </c>
      <c r="C112" s="388" t="s">
        <v>987</v>
      </c>
      <c r="D112" s="389" t="s">
        <v>989</v>
      </c>
      <c r="E112" s="389" t="s">
        <v>958</v>
      </c>
      <c r="F112" s="389" t="s">
        <v>194</v>
      </c>
      <c r="G112" s="393">
        <v>24</v>
      </c>
      <c r="H112" s="389">
        <v>10</v>
      </c>
      <c r="I112" s="389">
        <v>3</v>
      </c>
      <c r="J112" s="389">
        <v>1073</v>
      </c>
      <c r="K112" s="392">
        <v>974</v>
      </c>
    </row>
    <row r="113" spans="1:11" ht="12.75" customHeight="1">
      <c r="A113" s="391">
        <f t="shared" si="1"/>
        <v>107</v>
      </c>
      <c r="B113" s="389" t="s">
        <v>955</v>
      </c>
      <c r="C113" s="388" t="s">
        <v>987</v>
      </c>
      <c r="D113" s="389" t="s">
        <v>989</v>
      </c>
      <c r="E113" s="389" t="s">
        <v>961</v>
      </c>
      <c r="F113" s="389" t="s">
        <v>194</v>
      </c>
      <c r="G113" s="393">
        <v>29</v>
      </c>
      <c r="H113" s="389">
        <v>4.2</v>
      </c>
      <c r="I113" s="389">
        <v>2.6</v>
      </c>
      <c r="J113" s="389">
        <v>926</v>
      </c>
      <c r="K113" s="392">
        <v>806</v>
      </c>
    </row>
    <row r="114" spans="1:11" ht="12.75" customHeight="1">
      <c r="A114" s="391">
        <f t="shared" si="1"/>
        <v>108</v>
      </c>
      <c r="B114" s="389" t="s">
        <v>955</v>
      </c>
      <c r="C114" s="388" t="s">
        <v>987</v>
      </c>
      <c r="D114" s="389" t="s">
        <v>989</v>
      </c>
      <c r="E114" s="389" t="s">
        <v>958</v>
      </c>
      <c r="F114" s="389" t="s">
        <v>185</v>
      </c>
      <c r="G114" s="393">
        <v>29</v>
      </c>
      <c r="H114" s="389">
        <v>12</v>
      </c>
      <c r="I114" s="389">
        <v>2.4</v>
      </c>
      <c r="J114" s="389">
        <v>788</v>
      </c>
      <c r="K114" s="392">
        <v>638</v>
      </c>
    </row>
    <row r="115" spans="1:11" ht="12.75" customHeight="1">
      <c r="A115" s="391">
        <f t="shared" si="1"/>
        <v>109</v>
      </c>
      <c r="B115" s="389" t="s">
        <v>955</v>
      </c>
      <c r="C115" s="388" t="s">
        <v>990</v>
      </c>
      <c r="D115" s="389" t="s">
        <v>989</v>
      </c>
      <c r="E115" s="389" t="s">
        <v>961</v>
      </c>
      <c r="F115" s="389" t="s">
        <v>194</v>
      </c>
      <c r="G115" s="389">
        <v>39</v>
      </c>
      <c r="H115" s="389">
        <v>1.2</v>
      </c>
      <c r="I115" s="389">
        <v>2.6</v>
      </c>
      <c r="J115" s="389">
        <v>840</v>
      </c>
      <c r="K115" s="392">
        <v>741</v>
      </c>
    </row>
    <row r="116" spans="1:11" ht="12.75" customHeight="1">
      <c r="A116" s="391">
        <f t="shared" si="1"/>
        <v>110</v>
      </c>
      <c r="B116" s="389" t="s">
        <v>955</v>
      </c>
      <c r="C116" s="388" t="s">
        <v>991</v>
      </c>
      <c r="D116" s="389" t="s">
        <v>992</v>
      </c>
      <c r="E116" s="389" t="s">
        <v>961</v>
      </c>
      <c r="F116" s="389" t="s">
        <v>194</v>
      </c>
      <c r="G116" s="389">
        <v>12</v>
      </c>
      <c r="H116" s="389">
        <v>4.2</v>
      </c>
      <c r="I116" s="389">
        <v>2.2</v>
      </c>
      <c r="J116" s="389">
        <v>555</v>
      </c>
      <c r="K116" s="392">
        <v>502</v>
      </c>
    </row>
    <row r="117" spans="1:11" ht="12.75" customHeight="1" thickBot="1">
      <c r="A117" s="394">
        <f t="shared" si="1"/>
        <v>111</v>
      </c>
      <c r="B117" s="395" t="s">
        <v>955</v>
      </c>
      <c r="C117" s="396" t="s">
        <v>991</v>
      </c>
      <c r="D117" s="395" t="s">
        <v>993</v>
      </c>
      <c r="E117" s="395" t="s">
        <v>961</v>
      </c>
      <c r="F117" s="395" t="s">
        <v>194</v>
      </c>
      <c r="G117" s="395">
        <v>20</v>
      </c>
      <c r="H117" s="395">
        <v>10.1</v>
      </c>
      <c r="I117" s="395">
        <v>2.8</v>
      </c>
      <c r="J117" s="395">
        <v>579</v>
      </c>
      <c r="K117" s="397">
        <v>515</v>
      </c>
    </row>
    <row r="118" spans="1:11" ht="12.75" customHeight="1" thickBot="1">
      <c r="A118" s="511" t="s">
        <v>171</v>
      </c>
      <c r="B118" s="512"/>
      <c r="C118" s="512"/>
      <c r="D118" s="512"/>
      <c r="E118" s="512"/>
      <c r="F118" s="512"/>
      <c r="G118" s="512"/>
      <c r="H118" s="512"/>
      <c r="I118" s="512"/>
      <c r="J118" s="512"/>
      <c r="K118" s="513"/>
    </row>
    <row r="119" spans="1:11" ht="12.75" customHeight="1">
      <c r="A119" s="387">
        <v>1</v>
      </c>
      <c r="B119" s="388" t="s">
        <v>955</v>
      </c>
      <c r="C119" s="388" t="s">
        <v>967</v>
      </c>
      <c r="D119" s="388" t="s">
        <v>970</v>
      </c>
      <c r="E119" s="388" t="s">
        <v>306</v>
      </c>
      <c r="F119" s="388" t="s">
        <v>994</v>
      </c>
      <c r="G119" s="388">
        <v>53</v>
      </c>
      <c r="H119" s="388">
        <v>4</v>
      </c>
      <c r="I119" s="388">
        <v>1.5</v>
      </c>
      <c r="J119" s="398">
        <v>7.5</v>
      </c>
      <c r="K119" s="399"/>
    </row>
    <row r="120" spans="1:11" ht="12.75" customHeight="1">
      <c r="A120" s="391">
        <f>A119+1</f>
        <v>2</v>
      </c>
      <c r="B120" s="389" t="s">
        <v>955</v>
      </c>
      <c r="C120" s="389" t="s">
        <v>967</v>
      </c>
      <c r="D120" s="389" t="s">
        <v>968</v>
      </c>
      <c r="E120" s="389" t="s">
        <v>616</v>
      </c>
      <c r="F120" s="389" t="s">
        <v>994</v>
      </c>
      <c r="G120" s="389">
        <v>29</v>
      </c>
      <c r="H120" s="389">
        <v>23</v>
      </c>
      <c r="I120" s="389">
        <v>2.5</v>
      </c>
      <c r="J120" s="400">
        <v>27.5</v>
      </c>
      <c r="K120" s="401"/>
    </row>
    <row r="121" spans="1:11" ht="12.75" customHeight="1">
      <c r="A121" s="391">
        <f aca="true" t="shared" si="2" ref="A121:A184">A120+1</f>
        <v>3</v>
      </c>
      <c r="B121" s="389" t="s">
        <v>955</v>
      </c>
      <c r="C121" s="389" t="s">
        <v>967</v>
      </c>
      <c r="D121" s="389" t="s">
        <v>968</v>
      </c>
      <c r="E121" s="389" t="s">
        <v>616</v>
      </c>
      <c r="F121" s="389" t="s">
        <v>994</v>
      </c>
      <c r="G121" s="389">
        <v>29</v>
      </c>
      <c r="H121" s="389">
        <v>70</v>
      </c>
      <c r="I121" s="389">
        <v>3.4</v>
      </c>
      <c r="J121" s="400">
        <v>37.4</v>
      </c>
      <c r="K121" s="401"/>
    </row>
    <row r="122" spans="1:11" ht="12.75" customHeight="1">
      <c r="A122" s="391">
        <f t="shared" si="2"/>
        <v>4</v>
      </c>
      <c r="B122" s="389" t="s">
        <v>955</v>
      </c>
      <c r="C122" s="389" t="s">
        <v>967</v>
      </c>
      <c r="D122" s="389" t="s">
        <v>968</v>
      </c>
      <c r="E122" s="389" t="s">
        <v>300</v>
      </c>
      <c r="F122" s="389" t="s">
        <v>994</v>
      </c>
      <c r="G122" s="389">
        <v>27</v>
      </c>
      <c r="H122" s="389">
        <v>6</v>
      </c>
      <c r="I122" s="389">
        <v>3.5</v>
      </c>
      <c r="J122" s="400">
        <v>63</v>
      </c>
      <c r="K122" s="401">
        <v>59</v>
      </c>
    </row>
    <row r="123" spans="1:11" ht="12.75" customHeight="1">
      <c r="A123" s="391">
        <f t="shared" si="2"/>
        <v>5</v>
      </c>
      <c r="B123" s="389" t="s">
        <v>955</v>
      </c>
      <c r="C123" s="389" t="s">
        <v>964</v>
      </c>
      <c r="D123" s="389" t="s">
        <v>995</v>
      </c>
      <c r="E123" s="389" t="s">
        <v>306</v>
      </c>
      <c r="F123" s="389" t="s">
        <v>996</v>
      </c>
      <c r="G123" s="389">
        <v>77</v>
      </c>
      <c r="H123" s="389">
        <v>20</v>
      </c>
      <c r="I123" s="389">
        <v>1.4</v>
      </c>
      <c r="J123" s="400">
        <v>8.399999999999999</v>
      </c>
      <c r="K123" s="401"/>
    </row>
    <row r="124" spans="1:11" ht="12.75" customHeight="1">
      <c r="A124" s="391">
        <f t="shared" si="2"/>
        <v>6</v>
      </c>
      <c r="B124" s="389" t="s">
        <v>955</v>
      </c>
      <c r="C124" s="389" t="s">
        <v>964</v>
      </c>
      <c r="D124" s="389" t="s">
        <v>995</v>
      </c>
      <c r="E124" s="389" t="s">
        <v>306</v>
      </c>
      <c r="F124" s="389" t="s">
        <v>996</v>
      </c>
      <c r="G124" s="389">
        <v>77</v>
      </c>
      <c r="H124" s="389">
        <v>21</v>
      </c>
      <c r="I124" s="389">
        <v>2.2</v>
      </c>
      <c r="J124" s="400">
        <v>13.200000000000001</v>
      </c>
      <c r="K124" s="401"/>
    </row>
    <row r="125" spans="1:11" ht="12.75" customHeight="1">
      <c r="A125" s="391">
        <f t="shared" si="2"/>
        <v>7</v>
      </c>
      <c r="B125" s="389" t="s">
        <v>955</v>
      </c>
      <c r="C125" s="389" t="s">
        <v>964</v>
      </c>
      <c r="D125" s="389" t="s">
        <v>965</v>
      </c>
      <c r="E125" s="389" t="s">
        <v>616</v>
      </c>
      <c r="F125" s="389" t="s">
        <v>994</v>
      </c>
      <c r="G125" s="389">
        <v>65</v>
      </c>
      <c r="H125" s="389">
        <v>51</v>
      </c>
      <c r="I125" s="402">
        <v>2</v>
      </c>
      <c r="J125" s="400">
        <v>24</v>
      </c>
      <c r="K125" s="401"/>
    </row>
    <row r="126" spans="1:11" ht="12.75" customHeight="1">
      <c r="A126" s="391">
        <f t="shared" si="2"/>
        <v>8</v>
      </c>
      <c r="B126" s="389" t="s">
        <v>955</v>
      </c>
      <c r="C126" s="389" t="s">
        <v>964</v>
      </c>
      <c r="D126" s="389" t="s">
        <v>965</v>
      </c>
      <c r="E126" s="389" t="s">
        <v>616</v>
      </c>
      <c r="F126" s="389" t="s">
        <v>994</v>
      </c>
      <c r="G126" s="389">
        <v>65</v>
      </c>
      <c r="H126" s="389">
        <v>39</v>
      </c>
      <c r="I126" s="389">
        <v>0.8</v>
      </c>
      <c r="J126" s="400">
        <v>9.600000000000001</v>
      </c>
      <c r="K126" s="401"/>
    </row>
    <row r="127" spans="1:11" ht="12.75" customHeight="1">
      <c r="A127" s="391">
        <f t="shared" si="2"/>
        <v>9</v>
      </c>
      <c r="B127" s="389" t="s">
        <v>955</v>
      </c>
      <c r="C127" s="389" t="s">
        <v>964</v>
      </c>
      <c r="D127" s="389" t="s">
        <v>995</v>
      </c>
      <c r="E127" s="389" t="s">
        <v>618</v>
      </c>
      <c r="F127" s="389" t="s">
        <v>994</v>
      </c>
      <c r="G127" s="389">
        <v>79</v>
      </c>
      <c r="H127" s="389">
        <v>2</v>
      </c>
      <c r="I127" s="389">
        <v>5.9</v>
      </c>
      <c r="J127" s="400">
        <v>153.4</v>
      </c>
      <c r="K127" s="401">
        <v>141.4</v>
      </c>
    </row>
    <row r="128" spans="1:11" ht="12.75" customHeight="1">
      <c r="A128" s="391">
        <f t="shared" si="2"/>
        <v>10</v>
      </c>
      <c r="B128" s="389" t="s">
        <v>955</v>
      </c>
      <c r="C128" s="389" t="s">
        <v>973</v>
      </c>
      <c r="D128" s="389" t="s">
        <v>972</v>
      </c>
      <c r="E128" s="389" t="s">
        <v>306</v>
      </c>
      <c r="F128" s="389" t="s">
        <v>994</v>
      </c>
      <c r="G128" s="389">
        <v>19</v>
      </c>
      <c r="H128" s="389">
        <v>10</v>
      </c>
      <c r="I128" s="389">
        <v>0.8</v>
      </c>
      <c r="J128" s="400">
        <v>5.6000000000000005</v>
      </c>
      <c r="K128" s="401"/>
    </row>
    <row r="129" spans="1:11" ht="12.75" customHeight="1">
      <c r="A129" s="391">
        <f t="shared" si="2"/>
        <v>11</v>
      </c>
      <c r="B129" s="389" t="s">
        <v>955</v>
      </c>
      <c r="C129" s="389" t="s">
        <v>973</v>
      </c>
      <c r="D129" s="389" t="s">
        <v>972</v>
      </c>
      <c r="E129" s="389" t="s">
        <v>306</v>
      </c>
      <c r="F129" s="389" t="s">
        <v>994</v>
      </c>
      <c r="G129" s="389">
        <v>20</v>
      </c>
      <c r="H129" s="389">
        <v>19</v>
      </c>
      <c r="I129" s="389">
        <v>0.6</v>
      </c>
      <c r="J129" s="400">
        <v>4.2</v>
      </c>
      <c r="K129" s="401"/>
    </row>
    <row r="130" spans="1:11" ht="12.75" customHeight="1">
      <c r="A130" s="391">
        <f t="shared" si="2"/>
        <v>12</v>
      </c>
      <c r="B130" s="389" t="s">
        <v>955</v>
      </c>
      <c r="C130" s="389" t="s">
        <v>973</v>
      </c>
      <c r="D130" s="389" t="s">
        <v>962</v>
      </c>
      <c r="E130" s="389" t="s">
        <v>306</v>
      </c>
      <c r="F130" s="389" t="s">
        <v>994</v>
      </c>
      <c r="G130" s="389">
        <v>66</v>
      </c>
      <c r="H130" s="389">
        <v>11</v>
      </c>
      <c r="I130" s="389">
        <v>1.3</v>
      </c>
      <c r="J130" s="400">
        <v>9.1</v>
      </c>
      <c r="K130" s="401"/>
    </row>
    <row r="131" spans="1:11" ht="12.75" customHeight="1">
      <c r="A131" s="391">
        <f t="shared" si="2"/>
        <v>13</v>
      </c>
      <c r="B131" s="389" t="s">
        <v>955</v>
      </c>
      <c r="C131" s="389" t="s">
        <v>973</v>
      </c>
      <c r="D131" s="389" t="s">
        <v>962</v>
      </c>
      <c r="E131" s="389" t="s">
        <v>306</v>
      </c>
      <c r="F131" s="389" t="s">
        <v>994</v>
      </c>
      <c r="G131" s="389">
        <v>67</v>
      </c>
      <c r="H131" s="389">
        <v>2</v>
      </c>
      <c r="I131" s="389">
        <v>2</v>
      </c>
      <c r="J131" s="400">
        <v>14</v>
      </c>
      <c r="K131" s="401"/>
    </row>
    <row r="132" spans="1:11" ht="12.75" customHeight="1">
      <c r="A132" s="391">
        <f t="shared" si="2"/>
        <v>14</v>
      </c>
      <c r="B132" s="389" t="s">
        <v>955</v>
      </c>
      <c r="C132" s="389" t="s">
        <v>973</v>
      </c>
      <c r="D132" s="389" t="s">
        <v>972</v>
      </c>
      <c r="E132" s="389" t="s">
        <v>616</v>
      </c>
      <c r="F132" s="389" t="s">
        <v>994</v>
      </c>
      <c r="G132" s="389">
        <v>17</v>
      </c>
      <c r="H132" s="389">
        <v>9</v>
      </c>
      <c r="I132" s="389">
        <v>1.8</v>
      </c>
      <c r="J132" s="400">
        <v>21.6</v>
      </c>
      <c r="K132" s="401"/>
    </row>
    <row r="133" spans="1:11" ht="12.75" customHeight="1">
      <c r="A133" s="391">
        <f t="shared" si="2"/>
        <v>15</v>
      </c>
      <c r="B133" s="389" t="s">
        <v>955</v>
      </c>
      <c r="C133" s="389" t="s">
        <v>973</v>
      </c>
      <c r="D133" s="389" t="s">
        <v>972</v>
      </c>
      <c r="E133" s="389" t="s">
        <v>616</v>
      </c>
      <c r="F133" s="389" t="s">
        <v>994</v>
      </c>
      <c r="G133" s="389">
        <v>19</v>
      </c>
      <c r="H133" s="389">
        <v>11</v>
      </c>
      <c r="I133" s="389">
        <v>2.9</v>
      </c>
      <c r="J133" s="400">
        <v>34.8</v>
      </c>
      <c r="K133" s="401"/>
    </row>
    <row r="134" spans="1:11" ht="12.75" customHeight="1">
      <c r="A134" s="391">
        <f t="shared" si="2"/>
        <v>16</v>
      </c>
      <c r="B134" s="389" t="s">
        <v>955</v>
      </c>
      <c r="C134" s="389" t="s">
        <v>973</v>
      </c>
      <c r="D134" s="389" t="s">
        <v>960</v>
      </c>
      <c r="E134" s="389" t="s">
        <v>616</v>
      </c>
      <c r="F134" s="389" t="s">
        <v>994</v>
      </c>
      <c r="G134" s="389">
        <v>45</v>
      </c>
      <c r="H134" s="389">
        <v>26</v>
      </c>
      <c r="I134" s="389">
        <v>5.8</v>
      </c>
      <c r="J134" s="400">
        <v>69.6</v>
      </c>
      <c r="K134" s="401"/>
    </row>
    <row r="135" spans="1:11" ht="12.75" customHeight="1">
      <c r="A135" s="391">
        <f t="shared" si="2"/>
        <v>17</v>
      </c>
      <c r="B135" s="389" t="s">
        <v>955</v>
      </c>
      <c r="C135" s="389" t="s">
        <v>973</v>
      </c>
      <c r="D135" s="389" t="s">
        <v>972</v>
      </c>
      <c r="E135" s="389" t="s">
        <v>300</v>
      </c>
      <c r="F135" s="389" t="s">
        <v>994</v>
      </c>
      <c r="G135" s="389">
        <v>16</v>
      </c>
      <c r="H135" s="389">
        <v>13</v>
      </c>
      <c r="I135" s="389">
        <v>2.9</v>
      </c>
      <c r="J135" s="400">
        <v>55.1</v>
      </c>
      <c r="K135" s="401">
        <v>52.1</v>
      </c>
    </row>
    <row r="136" spans="1:11" ht="12.75" customHeight="1">
      <c r="A136" s="391">
        <f t="shared" si="2"/>
        <v>18</v>
      </c>
      <c r="B136" s="389" t="s">
        <v>955</v>
      </c>
      <c r="C136" s="389" t="s">
        <v>973</v>
      </c>
      <c r="D136" s="389" t="s">
        <v>972</v>
      </c>
      <c r="E136" s="389" t="s">
        <v>300</v>
      </c>
      <c r="F136" s="389" t="s">
        <v>994</v>
      </c>
      <c r="G136" s="389">
        <v>17</v>
      </c>
      <c r="H136" s="389">
        <v>21</v>
      </c>
      <c r="I136" s="389">
        <v>3.7</v>
      </c>
      <c r="J136" s="400">
        <v>70.3</v>
      </c>
      <c r="K136" s="401">
        <v>67.3</v>
      </c>
    </row>
    <row r="137" spans="1:11" ht="12.75" customHeight="1">
      <c r="A137" s="391">
        <f t="shared" si="2"/>
        <v>19</v>
      </c>
      <c r="B137" s="389" t="s">
        <v>955</v>
      </c>
      <c r="C137" s="389" t="s">
        <v>973</v>
      </c>
      <c r="D137" s="389" t="s">
        <v>972</v>
      </c>
      <c r="E137" s="389" t="s">
        <v>300</v>
      </c>
      <c r="F137" s="389" t="s">
        <v>994</v>
      </c>
      <c r="G137" s="389">
        <v>44</v>
      </c>
      <c r="H137" s="389">
        <v>4</v>
      </c>
      <c r="I137" s="389">
        <v>1.1</v>
      </c>
      <c r="J137" s="400">
        <v>20.900000000000002</v>
      </c>
      <c r="K137" s="401">
        <v>17.900000000000002</v>
      </c>
    </row>
    <row r="138" spans="1:11" ht="12.75" customHeight="1">
      <c r="A138" s="391">
        <f t="shared" si="2"/>
        <v>20</v>
      </c>
      <c r="B138" s="389" t="s">
        <v>955</v>
      </c>
      <c r="C138" s="389" t="s">
        <v>973</v>
      </c>
      <c r="D138" s="389" t="s">
        <v>972</v>
      </c>
      <c r="E138" s="389" t="s">
        <v>300</v>
      </c>
      <c r="F138" s="389" t="s">
        <v>994</v>
      </c>
      <c r="G138" s="389">
        <v>44</v>
      </c>
      <c r="H138" s="389">
        <v>5</v>
      </c>
      <c r="I138" s="389">
        <v>0.9</v>
      </c>
      <c r="J138" s="400">
        <v>17.1</v>
      </c>
      <c r="K138" s="401">
        <v>14.100000000000001</v>
      </c>
    </row>
    <row r="139" spans="1:11" ht="12.75" customHeight="1">
      <c r="A139" s="391">
        <f t="shared" si="2"/>
        <v>21</v>
      </c>
      <c r="B139" s="389" t="s">
        <v>955</v>
      </c>
      <c r="C139" s="389" t="s">
        <v>973</v>
      </c>
      <c r="D139" s="389" t="s">
        <v>972</v>
      </c>
      <c r="E139" s="389" t="s">
        <v>618</v>
      </c>
      <c r="F139" s="389" t="s">
        <v>994</v>
      </c>
      <c r="G139" s="389">
        <v>6</v>
      </c>
      <c r="H139" s="389">
        <v>18</v>
      </c>
      <c r="I139" s="389">
        <v>1.1</v>
      </c>
      <c r="J139" s="400">
        <v>25.3</v>
      </c>
      <c r="K139" s="401">
        <v>20.3</v>
      </c>
    </row>
    <row r="140" spans="1:11" ht="12.75" customHeight="1">
      <c r="A140" s="391">
        <f t="shared" si="2"/>
        <v>22</v>
      </c>
      <c r="B140" s="389" t="s">
        <v>955</v>
      </c>
      <c r="C140" s="389" t="s">
        <v>974</v>
      </c>
      <c r="D140" s="389" t="s">
        <v>972</v>
      </c>
      <c r="E140" s="389" t="s">
        <v>616</v>
      </c>
      <c r="F140" s="389" t="s">
        <v>994</v>
      </c>
      <c r="G140" s="389">
        <v>10</v>
      </c>
      <c r="H140" s="389">
        <v>5</v>
      </c>
      <c r="I140" s="389">
        <v>2.5</v>
      </c>
      <c r="J140" s="400">
        <v>27.5</v>
      </c>
      <c r="K140" s="401"/>
    </row>
    <row r="141" spans="1:11" ht="12.75" customHeight="1">
      <c r="A141" s="391">
        <f t="shared" si="2"/>
        <v>23</v>
      </c>
      <c r="B141" s="389" t="s">
        <v>955</v>
      </c>
      <c r="C141" s="389" t="s">
        <v>974</v>
      </c>
      <c r="D141" s="389" t="s">
        <v>972</v>
      </c>
      <c r="E141" s="389" t="s">
        <v>616</v>
      </c>
      <c r="F141" s="389" t="s">
        <v>994</v>
      </c>
      <c r="G141" s="389">
        <v>10</v>
      </c>
      <c r="H141" s="389">
        <v>6</v>
      </c>
      <c r="I141" s="389">
        <v>4.8</v>
      </c>
      <c r="J141" s="400">
        <v>52.8</v>
      </c>
      <c r="K141" s="401"/>
    </row>
    <row r="142" spans="1:11" ht="12.75" customHeight="1">
      <c r="A142" s="391">
        <f t="shared" si="2"/>
        <v>24</v>
      </c>
      <c r="B142" s="389" t="s">
        <v>955</v>
      </c>
      <c r="C142" s="389" t="s">
        <v>974</v>
      </c>
      <c r="D142" s="389" t="s">
        <v>968</v>
      </c>
      <c r="E142" s="389" t="s">
        <v>618</v>
      </c>
      <c r="F142" s="389" t="s">
        <v>994</v>
      </c>
      <c r="G142" s="389">
        <v>62</v>
      </c>
      <c r="H142" s="389">
        <v>7</v>
      </c>
      <c r="I142" s="389">
        <v>1.2</v>
      </c>
      <c r="J142" s="400">
        <v>28.799999999999997</v>
      </c>
      <c r="K142" s="401">
        <v>21.799999999999997</v>
      </c>
    </row>
    <row r="143" spans="1:11" ht="12.75" customHeight="1">
      <c r="A143" s="391">
        <f t="shared" si="2"/>
        <v>25</v>
      </c>
      <c r="B143" s="389" t="s">
        <v>955</v>
      </c>
      <c r="C143" s="389" t="s">
        <v>974</v>
      </c>
      <c r="D143" s="389" t="s">
        <v>968</v>
      </c>
      <c r="E143" s="389" t="s">
        <v>618</v>
      </c>
      <c r="F143" s="389" t="s">
        <v>994</v>
      </c>
      <c r="G143" s="389">
        <v>62</v>
      </c>
      <c r="H143" s="389">
        <v>9</v>
      </c>
      <c r="I143" s="389">
        <v>2.3</v>
      </c>
      <c r="J143" s="400">
        <v>55.199999999999996</v>
      </c>
      <c r="K143" s="401">
        <v>48.199999999999996</v>
      </c>
    </row>
    <row r="144" spans="1:11" ht="12.75" customHeight="1">
      <c r="A144" s="391">
        <f t="shared" si="2"/>
        <v>26</v>
      </c>
      <c r="B144" s="389" t="s">
        <v>955</v>
      </c>
      <c r="C144" s="389" t="s">
        <v>974</v>
      </c>
      <c r="D144" s="389" t="s">
        <v>968</v>
      </c>
      <c r="E144" s="389" t="s">
        <v>618</v>
      </c>
      <c r="F144" s="389" t="s">
        <v>994</v>
      </c>
      <c r="G144" s="389">
        <v>62</v>
      </c>
      <c r="H144" s="389">
        <v>15</v>
      </c>
      <c r="I144" s="389">
        <v>3.3</v>
      </c>
      <c r="J144" s="400">
        <v>79.19999999999999</v>
      </c>
      <c r="K144" s="401">
        <v>72.19999999999999</v>
      </c>
    </row>
    <row r="145" spans="1:11" ht="12.75" customHeight="1">
      <c r="A145" s="391">
        <f t="shared" si="2"/>
        <v>27</v>
      </c>
      <c r="B145" s="389" t="s">
        <v>955</v>
      </c>
      <c r="C145" s="389" t="s">
        <v>975</v>
      </c>
      <c r="D145" s="389" t="s">
        <v>977</v>
      </c>
      <c r="E145" s="389" t="s">
        <v>306</v>
      </c>
      <c r="F145" s="389" t="s">
        <v>994</v>
      </c>
      <c r="G145" s="389">
        <v>7</v>
      </c>
      <c r="H145" s="389">
        <v>17</v>
      </c>
      <c r="I145" s="389">
        <v>1.5</v>
      </c>
      <c r="J145" s="400">
        <v>7.5</v>
      </c>
      <c r="K145" s="401"/>
    </row>
    <row r="146" spans="1:11" ht="12.75" customHeight="1">
      <c r="A146" s="391">
        <f t="shared" si="2"/>
        <v>28</v>
      </c>
      <c r="B146" s="389" t="s">
        <v>955</v>
      </c>
      <c r="C146" s="389" t="s">
        <v>975</v>
      </c>
      <c r="D146" s="389" t="s">
        <v>976</v>
      </c>
      <c r="E146" s="389" t="s">
        <v>306</v>
      </c>
      <c r="F146" s="389" t="s">
        <v>994</v>
      </c>
      <c r="G146" s="389">
        <v>16</v>
      </c>
      <c r="H146" s="389">
        <v>18</v>
      </c>
      <c r="I146" s="389">
        <v>1.5</v>
      </c>
      <c r="J146" s="400">
        <v>7.5</v>
      </c>
      <c r="K146" s="401"/>
    </row>
    <row r="147" spans="1:11" ht="12.75" customHeight="1">
      <c r="A147" s="391">
        <f t="shared" si="2"/>
        <v>29</v>
      </c>
      <c r="B147" s="389" t="s">
        <v>955</v>
      </c>
      <c r="C147" s="389" t="s">
        <v>975</v>
      </c>
      <c r="D147" s="389" t="s">
        <v>976</v>
      </c>
      <c r="E147" s="389" t="s">
        <v>616</v>
      </c>
      <c r="F147" s="389" t="s">
        <v>994</v>
      </c>
      <c r="G147" s="389">
        <v>1</v>
      </c>
      <c r="H147" s="389">
        <v>1</v>
      </c>
      <c r="I147" s="389">
        <v>1.7</v>
      </c>
      <c r="J147" s="400">
        <v>17</v>
      </c>
      <c r="K147" s="401"/>
    </row>
    <row r="148" spans="1:11" ht="12.75" customHeight="1">
      <c r="A148" s="391">
        <f t="shared" si="2"/>
        <v>30</v>
      </c>
      <c r="B148" s="389" t="s">
        <v>955</v>
      </c>
      <c r="C148" s="389" t="s">
        <v>975</v>
      </c>
      <c r="D148" s="389" t="s">
        <v>976</v>
      </c>
      <c r="E148" s="389" t="s">
        <v>616</v>
      </c>
      <c r="F148" s="389" t="s">
        <v>994</v>
      </c>
      <c r="G148" s="389">
        <v>14</v>
      </c>
      <c r="H148" s="389">
        <v>17</v>
      </c>
      <c r="I148" s="389">
        <v>1.5</v>
      </c>
      <c r="J148" s="400">
        <v>15</v>
      </c>
      <c r="K148" s="401"/>
    </row>
    <row r="149" spans="1:11" ht="12.75" customHeight="1">
      <c r="A149" s="391">
        <f t="shared" si="2"/>
        <v>31</v>
      </c>
      <c r="B149" s="389" t="s">
        <v>955</v>
      </c>
      <c r="C149" s="389" t="s">
        <v>975</v>
      </c>
      <c r="D149" s="389" t="s">
        <v>976</v>
      </c>
      <c r="E149" s="389" t="s">
        <v>616</v>
      </c>
      <c r="F149" s="389" t="s">
        <v>994</v>
      </c>
      <c r="G149" s="389">
        <v>14</v>
      </c>
      <c r="H149" s="389">
        <v>18</v>
      </c>
      <c r="I149" s="389">
        <v>2.6</v>
      </c>
      <c r="J149" s="400">
        <v>26</v>
      </c>
      <c r="K149" s="401"/>
    </row>
    <row r="150" spans="1:11" ht="12.75" customHeight="1">
      <c r="A150" s="391">
        <f t="shared" si="2"/>
        <v>32</v>
      </c>
      <c r="B150" s="389" t="s">
        <v>955</v>
      </c>
      <c r="C150" s="389" t="s">
        <v>975</v>
      </c>
      <c r="D150" s="389" t="s">
        <v>977</v>
      </c>
      <c r="E150" s="389" t="s">
        <v>616</v>
      </c>
      <c r="F150" s="389" t="s">
        <v>994</v>
      </c>
      <c r="G150" s="389">
        <v>28</v>
      </c>
      <c r="H150" s="389">
        <v>31</v>
      </c>
      <c r="I150" s="389">
        <v>2.6</v>
      </c>
      <c r="J150" s="400">
        <v>26</v>
      </c>
      <c r="K150" s="401"/>
    </row>
    <row r="151" spans="1:11" ht="12.75" customHeight="1">
      <c r="A151" s="391">
        <f t="shared" si="2"/>
        <v>33</v>
      </c>
      <c r="B151" s="389" t="s">
        <v>955</v>
      </c>
      <c r="C151" s="389" t="s">
        <v>975</v>
      </c>
      <c r="D151" s="389" t="s">
        <v>977</v>
      </c>
      <c r="E151" s="389" t="s">
        <v>616</v>
      </c>
      <c r="F151" s="389" t="s">
        <v>994</v>
      </c>
      <c r="G151" s="389">
        <v>43</v>
      </c>
      <c r="H151" s="389">
        <v>37</v>
      </c>
      <c r="I151" s="389">
        <v>3</v>
      </c>
      <c r="J151" s="400">
        <v>30</v>
      </c>
      <c r="K151" s="401"/>
    </row>
    <row r="152" spans="1:11" ht="12.75" customHeight="1">
      <c r="A152" s="391">
        <f t="shared" si="2"/>
        <v>34</v>
      </c>
      <c r="B152" s="389" t="s">
        <v>955</v>
      </c>
      <c r="C152" s="389" t="s">
        <v>975</v>
      </c>
      <c r="D152" s="389" t="s">
        <v>977</v>
      </c>
      <c r="E152" s="389" t="s">
        <v>616</v>
      </c>
      <c r="F152" s="389" t="s">
        <v>994</v>
      </c>
      <c r="G152" s="389">
        <v>65</v>
      </c>
      <c r="H152" s="389">
        <v>25</v>
      </c>
      <c r="I152" s="389">
        <v>2.5</v>
      </c>
      <c r="J152" s="400">
        <v>25</v>
      </c>
      <c r="K152" s="401"/>
    </row>
    <row r="153" spans="1:11" ht="12.75" customHeight="1">
      <c r="A153" s="391">
        <f t="shared" si="2"/>
        <v>35</v>
      </c>
      <c r="B153" s="389" t="s">
        <v>955</v>
      </c>
      <c r="C153" s="389" t="s">
        <v>975</v>
      </c>
      <c r="D153" s="389" t="s">
        <v>977</v>
      </c>
      <c r="E153" s="389" t="s">
        <v>300</v>
      </c>
      <c r="F153" s="389" t="s">
        <v>994</v>
      </c>
      <c r="G153" s="389">
        <v>29</v>
      </c>
      <c r="H153" s="389">
        <v>10</v>
      </c>
      <c r="I153" s="389">
        <v>3.1</v>
      </c>
      <c r="J153" s="400">
        <v>46.5</v>
      </c>
      <c r="K153" s="401">
        <v>42.5</v>
      </c>
    </row>
    <row r="154" spans="1:11" ht="12.75" customHeight="1">
      <c r="A154" s="391">
        <f t="shared" si="2"/>
        <v>36</v>
      </c>
      <c r="B154" s="389" t="s">
        <v>955</v>
      </c>
      <c r="C154" s="389" t="s">
        <v>975</v>
      </c>
      <c r="D154" s="389" t="s">
        <v>977</v>
      </c>
      <c r="E154" s="389" t="s">
        <v>300</v>
      </c>
      <c r="F154" s="389" t="s">
        <v>994</v>
      </c>
      <c r="G154" s="389">
        <v>29</v>
      </c>
      <c r="H154" s="389">
        <v>14</v>
      </c>
      <c r="I154" s="389">
        <v>3</v>
      </c>
      <c r="J154" s="400">
        <v>45</v>
      </c>
      <c r="K154" s="401">
        <v>41</v>
      </c>
    </row>
    <row r="155" spans="1:11" ht="12.75" customHeight="1">
      <c r="A155" s="391">
        <f t="shared" si="2"/>
        <v>37</v>
      </c>
      <c r="B155" s="389" t="s">
        <v>955</v>
      </c>
      <c r="C155" s="389" t="s">
        <v>975</v>
      </c>
      <c r="D155" s="389" t="s">
        <v>976</v>
      </c>
      <c r="E155" s="389" t="s">
        <v>618</v>
      </c>
      <c r="F155" s="389" t="s">
        <v>994</v>
      </c>
      <c r="G155" s="389">
        <v>16</v>
      </c>
      <c r="H155" s="389">
        <v>19</v>
      </c>
      <c r="I155" s="389">
        <v>0.9</v>
      </c>
      <c r="J155" s="400">
        <v>22.5</v>
      </c>
      <c r="K155" s="401">
        <v>19.5</v>
      </c>
    </row>
    <row r="156" spans="1:11" ht="12.75" customHeight="1">
      <c r="A156" s="391">
        <f t="shared" si="2"/>
        <v>38</v>
      </c>
      <c r="B156" s="389" t="s">
        <v>955</v>
      </c>
      <c r="C156" s="389" t="s">
        <v>975</v>
      </c>
      <c r="D156" s="389" t="s">
        <v>977</v>
      </c>
      <c r="E156" s="389" t="s">
        <v>618</v>
      </c>
      <c r="F156" s="389" t="s">
        <v>994</v>
      </c>
      <c r="G156" s="389">
        <v>27</v>
      </c>
      <c r="H156" s="389">
        <v>15</v>
      </c>
      <c r="I156" s="389">
        <v>2.7</v>
      </c>
      <c r="J156" s="400">
        <v>67.5</v>
      </c>
      <c r="K156" s="401">
        <v>64.5</v>
      </c>
    </row>
    <row r="157" spans="1:11" ht="12.75" customHeight="1">
      <c r="A157" s="391">
        <f t="shared" si="2"/>
        <v>39</v>
      </c>
      <c r="B157" s="389" t="s">
        <v>955</v>
      </c>
      <c r="C157" s="389" t="s">
        <v>975</v>
      </c>
      <c r="D157" s="389" t="s">
        <v>977</v>
      </c>
      <c r="E157" s="389" t="s">
        <v>618</v>
      </c>
      <c r="F157" s="389" t="s">
        <v>994</v>
      </c>
      <c r="G157" s="389">
        <v>28</v>
      </c>
      <c r="H157" s="389">
        <v>22</v>
      </c>
      <c r="I157" s="389">
        <v>1.3</v>
      </c>
      <c r="J157" s="400">
        <v>32.5</v>
      </c>
      <c r="K157" s="401">
        <v>29.5</v>
      </c>
    </row>
    <row r="158" spans="1:11" ht="12.75" customHeight="1">
      <c r="A158" s="391">
        <f t="shared" si="2"/>
        <v>40</v>
      </c>
      <c r="B158" s="389" t="s">
        <v>955</v>
      </c>
      <c r="C158" s="389" t="s">
        <v>975</v>
      </c>
      <c r="D158" s="389" t="s">
        <v>977</v>
      </c>
      <c r="E158" s="389" t="s">
        <v>618</v>
      </c>
      <c r="F158" s="389" t="s">
        <v>994</v>
      </c>
      <c r="G158" s="389">
        <v>45</v>
      </c>
      <c r="H158" s="389">
        <v>38</v>
      </c>
      <c r="I158" s="389">
        <v>1.7</v>
      </c>
      <c r="J158" s="400">
        <v>42.5</v>
      </c>
      <c r="K158" s="401">
        <v>39.5</v>
      </c>
    </row>
    <row r="159" spans="1:11" ht="12.75" customHeight="1">
      <c r="A159" s="391">
        <f t="shared" si="2"/>
        <v>41</v>
      </c>
      <c r="B159" s="389" t="s">
        <v>955</v>
      </c>
      <c r="C159" s="389" t="s">
        <v>978</v>
      </c>
      <c r="D159" s="389" t="s">
        <v>976</v>
      </c>
      <c r="E159" s="389" t="s">
        <v>306</v>
      </c>
      <c r="F159" s="389" t="s">
        <v>994</v>
      </c>
      <c r="G159" s="389">
        <v>3</v>
      </c>
      <c r="H159" s="389">
        <v>12.19</v>
      </c>
      <c r="I159" s="389">
        <v>2.4</v>
      </c>
      <c r="J159" s="400">
        <v>12</v>
      </c>
      <c r="K159" s="401"/>
    </row>
    <row r="160" spans="1:11" ht="12.75" customHeight="1">
      <c r="A160" s="391">
        <f t="shared" si="2"/>
        <v>42</v>
      </c>
      <c r="B160" s="389" t="s">
        <v>955</v>
      </c>
      <c r="C160" s="389" t="s">
        <v>978</v>
      </c>
      <c r="D160" s="389" t="s">
        <v>976</v>
      </c>
      <c r="E160" s="389" t="s">
        <v>306</v>
      </c>
      <c r="F160" s="389" t="s">
        <v>994</v>
      </c>
      <c r="G160" s="389">
        <v>3</v>
      </c>
      <c r="H160" s="389">
        <v>22</v>
      </c>
      <c r="I160" s="389">
        <v>1.6</v>
      </c>
      <c r="J160" s="400">
        <v>8</v>
      </c>
      <c r="K160" s="401"/>
    </row>
    <row r="161" spans="1:11" ht="12.75" customHeight="1">
      <c r="A161" s="391">
        <f t="shared" si="2"/>
        <v>43</v>
      </c>
      <c r="B161" s="389" t="s">
        <v>955</v>
      </c>
      <c r="C161" s="389" t="s">
        <v>978</v>
      </c>
      <c r="D161" s="389" t="s">
        <v>976</v>
      </c>
      <c r="E161" s="389" t="s">
        <v>306</v>
      </c>
      <c r="F161" s="389" t="s">
        <v>994</v>
      </c>
      <c r="G161" s="389">
        <v>38</v>
      </c>
      <c r="H161" s="389">
        <v>8</v>
      </c>
      <c r="I161" s="389">
        <v>2.4</v>
      </c>
      <c r="J161" s="400">
        <v>12</v>
      </c>
      <c r="K161" s="401"/>
    </row>
    <row r="162" spans="1:11" ht="12.75" customHeight="1">
      <c r="A162" s="391">
        <f t="shared" si="2"/>
        <v>44</v>
      </c>
      <c r="B162" s="389" t="s">
        <v>955</v>
      </c>
      <c r="C162" s="389" t="s">
        <v>978</v>
      </c>
      <c r="D162" s="389" t="s">
        <v>976</v>
      </c>
      <c r="E162" s="389" t="s">
        <v>306</v>
      </c>
      <c r="F162" s="389" t="s">
        <v>994</v>
      </c>
      <c r="G162" s="389">
        <v>72</v>
      </c>
      <c r="H162" s="389">
        <v>13</v>
      </c>
      <c r="I162" s="389">
        <v>2.4</v>
      </c>
      <c r="J162" s="400">
        <v>12</v>
      </c>
      <c r="K162" s="401"/>
    </row>
    <row r="163" spans="1:11" ht="12.75" customHeight="1">
      <c r="A163" s="391">
        <f t="shared" si="2"/>
        <v>45</v>
      </c>
      <c r="B163" s="389" t="s">
        <v>955</v>
      </c>
      <c r="C163" s="389" t="s">
        <v>978</v>
      </c>
      <c r="D163" s="389" t="s">
        <v>976</v>
      </c>
      <c r="E163" s="389" t="s">
        <v>616</v>
      </c>
      <c r="F163" s="389" t="s">
        <v>994</v>
      </c>
      <c r="G163" s="389">
        <v>5</v>
      </c>
      <c r="H163" s="389">
        <v>30</v>
      </c>
      <c r="I163" s="389">
        <v>1.4</v>
      </c>
      <c r="J163" s="400">
        <v>16.799999999999997</v>
      </c>
      <c r="K163" s="401"/>
    </row>
    <row r="164" spans="1:11" ht="12.75" customHeight="1">
      <c r="A164" s="391">
        <f t="shared" si="2"/>
        <v>46</v>
      </c>
      <c r="B164" s="389" t="s">
        <v>955</v>
      </c>
      <c r="C164" s="389" t="s">
        <v>978</v>
      </c>
      <c r="D164" s="389" t="s">
        <v>976</v>
      </c>
      <c r="E164" s="389" t="s">
        <v>616</v>
      </c>
      <c r="F164" s="389" t="s">
        <v>994</v>
      </c>
      <c r="G164" s="389">
        <v>22</v>
      </c>
      <c r="H164" s="389">
        <v>15</v>
      </c>
      <c r="I164" s="389">
        <v>3.6</v>
      </c>
      <c r="J164" s="400">
        <v>43.2</v>
      </c>
      <c r="K164" s="401"/>
    </row>
    <row r="165" spans="1:11" ht="12.75" customHeight="1">
      <c r="A165" s="391">
        <f t="shared" si="2"/>
        <v>47</v>
      </c>
      <c r="B165" s="389" t="s">
        <v>955</v>
      </c>
      <c r="C165" s="389" t="s">
        <v>978</v>
      </c>
      <c r="D165" s="389" t="s">
        <v>976</v>
      </c>
      <c r="E165" s="389" t="s">
        <v>616</v>
      </c>
      <c r="F165" s="389" t="s">
        <v>994</v>
      </c>
      <c r="G165" s="389">
        <v>38</v>
      </c>
      <c r="H165" s="389">
        <v>1</v>
      </c>
      <c r="I165" s="389">
        <v>3</v>
      </c>
      <c r="J165" s="400">
        <v>36</v>
      </c>
      <c r="K165" s="401"/>
    </row>
    <row r="166" spans="1:11" ht="12.75" customHeight="1">
      <c r="A166" s="391">
        <f t="shared" si="2"/>
        <v>48</v>
      </c>
      <c r="B166" s="389" t="s">
        <v>955</v>
      </c>
      <c r="C166" s="389" t="s">
        <v>978</v>
      </c>
      <c r="D166" s="389" t="s">
        <v>976</v>
      </c>
      <c r="E166" s="389" t="s">
        <v>616</v>
      </c>
      <c r="F166" s="389" t="s">
        <v>994</v>
      </c>
      <c r="G166" s="389">
        <v>40</v>
      </c>
      <c r="H166" s="389">
        <v>17</v>
      </c>
      <c r="I166" s="389">
        <v>1.5</v>
      </c>
      <c r="J166" s="400">
        <v>18</v>
      </c>
      <c r="K166" s="401"/>
    </row>
    <row r="167" spans="1:11" ht="12.75" customHeight="1">
      <c r="A167" s="391">
        <f t="shared" si="2"/>
        <v>49</v>
      </c>
      <c r="B167" s="389" t="s">
        <v>955</v>
      </c>
      <c r="C167" s="389" t="s">
        <v>978</v>
      </c>
      <c r="D167" s="389" t="s">
        <v>976</v>
      </c>
      <c r="E167" s="389" t="s">
        <v>300</v>
      </c>
      <c r="F167" s="389" t="s">
        <v>994</v>
      </c>
      <c r="G167" s="389">
        <v>4</v>
      </c>
      <c r="H167" s="389">
        <v>28</v>
      </c>
      <c r="I167" s="389">
        <v>1.8</v>
      </c>
      <c r="J167" s="400">
        <v>36</v>
      </c>
      <c r="K167" s="401">
        <v>31</v>
      </c>
    </row>
    <row r="168" spans="1:11" ht="12.75" customHeight="1">
      <c r="A168" s="391">
        <f t="shared" si="2"/>
        <v>50</v>
      </c>
      <c r="B168" s="389" t="s">
        <v>955</v>
      </c>
      <c r="C168" s="389" t="s">
        <v>978</v>
      </c>
      <c r="D168" s="389" t="s">
        <v>976</v>
      </c>
      <c r="E168" s="389" t="s">
        <v>300</v>
      </c>
      <c r="F168" s="389" t="s">
        <v>994</v>
      </c>
      <c r="G168" s="389">
        <v>17</v>
      </c>
      <c r="H168" s="389">
        <v>10</v>
      </c>
      <c r="I168" s="389">
        <v>5.2</v>
      </c>
      <c r="J168" s="400">
        <v>104</v>
      </c>
      <c r="K168" s="401">
        <v>99</v>
      </c>
    </row>
    <row r="169" spans="1:11" ht="12.75" customHeight="1">
      <c r="A169" s="391">
        <f t="shared" si="2"/>
        <v>51</v>
      </c>
      <c r="B169" s="389" t="s">
        <v>955</v>
      </c>
      <c r="C169" s="389" t="s">
        <v>978</v>
      </c>
      <c r="D169" s="389" t="s">
        <v>976</v>
      </c>
      <c r="E169" s="389" t="s">
        <v>300</v>
      </c>
      <c r="F169" s="389" t="s">
        <v>994</v>
      </c>
      <c r="G169" s="389">
        <v>18</v>
      </c>
      <c r="H169" s="389">
        <v>11</v>
      </c>
      <c r="I169" s="389">
        <v>5.8</v>
      </c>
      <c r="J169" s="400">
        <v>116</v>
      </c>
      <c r="K169" s="401">
        <v>111</v>
      </c>
    </row>
    <row r="170" spans="1:11" ht="12.75" customHeight="1">
      <c r="A170" s="391">
        <f t="shared" si="2"/>
        <v>52</v>
      </c>
      <c r="B170" s="389" t="s">
        <v>955</v>
      </c>
      <c r="C170" s="389" t="s">
        <v>978</v>
      </c>
      <c r="D170" s="389" t="s">
        <v>976</v>
      </c>
      <c r="E170" s="389" t="s">
        <v>300</v>
      </c>
      <c r="F170" s="389" t="s">
        <v>994</v>
      </c>
      <c r="G170" s="389">
        <v>23</v>
      </c>
      <c r="H170" s="389">
        <v>29</v>
      </c>
      <c r="I170" s="389">
        <v>0.5</v>
      </c>
      <c r="J170" s="400">
        <v>10</v>
      </c>
      <c r="K170" s="401">
        <v>5</v>
      </c>
    </row>
    <row r="171" spans="1:11" ht="12.75" customHeight="1">
      <c r="A171" s="391">
        <f t="shared" si="2"/>
        <v>53</v>
      </c>
      <c r="B171" s="389" t="s">
        <v>955</v>
      </c>
      <c r="C171" s="389" t="s">
        <v>978</v>
      </c>
      <c r="D171" s="389" t="s">
        <v>976</v>
      </c>
      <c r="E171" s="389" t="s">
        <v>300</v>
      </c>
      <c r="F171" s="389" t="s">
        <v>994</v>
      </c>
      <c r="G171" s="389">
        <v>24</v>
      </c>
      <c r="H171" s="389">
        <v>31</v>
      </c>
      <c r="I171" s="389">
        <v>1.7</v>
      </c>
      <c r="J171" s="400">
        <v>34</v>
      </c>
      <c r="K171" s="401">
        <v>29</v>
      </c>
    </row>
    <row r="172" spans="1:11" ht="12.75" customHeight="1">
      <c r="A172" s="391">
        <f t="shared" si="2"/>
        <v>54</v>
      </c>
      <c r="B172" s="389" t="s">
        <v>955</v>
      </c>
      <c r="C172" s="389" t="s">
        <v>978</v>
      </c>
      <c r="D172" s="389" t="s">
        <v>976</v>
      </c>
      <c r="E172" s="389" t="s">
        <v>618</v>
      </c>
      <c r="F172" s="389" t="s">
        <v>994</v>
      </c>
      <c r="G172" s="389">
        <v>20</v>
      </c>
      <c r="H172" s="389">
        <v>5</v>
      </c>
      <c r="I172" s="389">
        <v>1.2</v>
      </c>
      <c r="J172" s="400">
        <v>31.2</v>
      </c>
      <c r="K172" s="401">
        <v>26.2</v>
      </c>
    </row>
    <row r="173" spans="1:11" ht="12.75" customHeight="1">
      <c r="A173" s="391">
        <f t="shared" si="2"/>
        <v>55</v>
      </c>
      <c r="B173" s="389" t="s">
        <v>955</v>
      </c>
      <c r="C173" s="389" t="s">
        <v>978</v>
      </c>
      <c r="D173" s="389" t="s">
        <v>976</v>
      </c>
      <c r="E173" s="389" t="s">
        <v>618</v>
      </c>
      <c r="F173" s="389" t="s">
        <v>994</v>
      </c>
      <c r="G173" s="389">
        <v>41</v>
      </c>
      <c r="H173" s="389">
        <v>5</v>
      </c>
      <c r="I173" s="389">
        <v>3.1</v>
      </c>
      <c r="J173" s="400">
        <v>80.60000000000001</v>
      </c>
      <c r="K173" s="401">
        <v>75.60000000000001</v>
      </c>
    </row>
    <row r="174" spans="1:11" ht="12.75" customHeight="1">
      <c r="A174" s="391">
        <f t="shared" si="2"/>
        <v>56</v>
      </c>
      <c r="B174" s="389" t="s">
        <v>955</v>
      </c>
      <c r="C174" s="389" t="s">
        <v>997</v>
      </c>
      <c r="D174" s="389" t="s">
        <v>998</v>
      </c>
      <c r="E174" s="389" t="s">
        <v>306</v>
      </c>
      <c r="F174" s="389" t="s">
        <v>994</v>
      </c>
      <c r="G174" s="389">
        <v>47</v>
      </c>
      <c r="H174" s="389">
        <v>12</v>
      </c>
      <c r="I174" s="389">
        <v>2.9</v>
      </c>
      <c r="J174" s="400">
        <v>14.5</v>
      </c>
      <c r="K174" s="401"/>
    </row>
    <row r="175" spans="1:11" ht="12.75" customHeight="1">
      <c r="A175" s="391">
        <f t="shared" si="2"/>
        <v>57</v>
      </c>
      <c r="B175" s="389" t="s">
        <v>955</v>
      </c>
      <c r="C175" s="389" t="s">
        <v>997</v>
      </c>
      <c r="D175" s="389" t="s">
        <v>981</v>
      </c>
      <c r="E175" s="389" t="s">
        <v>616</v>
      </c>
      <c r="F175" s="389" t="s">
        <v>996</v>
      </c>
      <c r="G175" s="389">
        <v>19</v>
      </c>
      <c r="H175" s="389">
        <v>7</v>
      </c>
      <c r="I175" s="389">
        <v>3.1</v>
      </c>
      <c r="J175" s="400">
        <v>37.2</v>
      </c>
      <c r="K175" s="401"/>
    </row>
    <row r="176" spans="1:11" ht="12.75" customHeight="1">
      <c r="A176" s="391">
        <f t="shared" si="2"/>
        <v>58</v>
      </c>
      <c r="B176" s="389" t="s">
        <v>955</v>
      </c>
      <c r="C176" s="389" t="s">
        <v>997</v>
      </c>
      <c r="D176" s="389" t="s">
        <v>981</v>
      </c>
      <c r="E176" s="389" t="s">
        <v>616</v>
      </c>
      <c r="F176" s="389" t="s">
        <v>996</v>
      </c>
      <c r="G176" s="389">
        <v>25</v>
      </c>
      <c r="H176" s="389">
        <v>12</v>
      </c>
      <c r="I176" s="389">
        <v>3.5</v>
      </c>
      <c r="J176" s="400">
        <v>42</v>
      </c>
      <c r="K176" s="401"/>
    </row>
    <row r="177" spans="1:11" ht="12.75" customHeight="1">
      <c r="A177" s="391">
        <f t="shared" si="2"/>
        <v>59</v>
      </c>
      <c r="B177" s="389" t="s">
        <v>955</v>
      </c>
      <c r="C177" s="389" t="s">
        <v>997</v>
      </c>
      <c r="D177" s="389" t="s">
        <v>998</v>
      </c>
      <c r="E177" s="389" t="s">
        <v>616</v>
      </c>
      <c r="F177" s="389" t="s">
        <v>994</v>
      </c>
      <c r="G177" s="389">
        <v>47</v>
      </c>
      <c r="H177" s="389">
        <v>16</v>
      </c>
      <c r="I177" s="389">
        <v>3.5</v>
      </c>
      <c r="J177" s="400">
        <v>42</v>
      </c>
      <c r="K177" s="401"/>
    </row>
    <row r="178" spans="1:11" ht="12.75" customHeight="1">
      <c r="A178" s="391">
        <f t="shared" si="2"/>
        <v>60</v>
      </c>
      <c r="B178" s="389" t="s">
        <v>955</v>
      </c>
      <c r="C178" s="389" t="s">
        <v>997</v>
      </c>
      <c r="D178" s="389" t="s">
        <v>981</v>
      </c>
      <c r="E178" s="389" t="s">
        <v>300</v>
      </c>
      <c r="F178" s="389" t="s">
        <v>994</v>
      </c>
      <c r="G178" s="389">
        <v>38</v>
      </c>
      <c r="H178" s="389">
        <v>26</v>
      </c>
      <c r="I178" s="389">
        <v>1.1</v>
      </c>
      <c r="J178" s="400">
        <v>22</v>
      </c>
      <c r="K178" s="401">
        <v>20</v>
      </c>
    </row>
    <row r="179" spans="1:11" ht="12.75" customHeight="1">
      <c r="A179" s="391">
        <f t="shared" si="2"/>
        <v>61</v>
      </c>
      <c r="B179" s="389" t="s">
        <v>955</v>
      </c>
      <c r="C179" s="389" t="s">
        <v>997</v>
      </c>
      <c r="D179" s="389" t="s">
        <v>981</v>
      </c>
      <c r="E179" s="389" t="s">
        <v>618</v>
      </c>
      <c r="F179" s="389" t="s">
        <v>994</v>
      </c>
      <c r="G179" s="389">
        <v>37</v>
      </c>
      <c r="H179" s="389">
        <v>15</v>
      </c>
      <c r="I179" s="389">
        <v>2.8</v>
      </c>
      <c r="J179" s="400">
        <v>72.8</v>
      </c>
      <c r="K179" s="401">
        <v>65.8</v>
      </c>
    </row>
    <row r="180" spans="1:11" ht="12.75" customHeight="1">
      <c r="A180" s="391">
        <f t="shared" si="2"/>
        <v>62</v>
      </c>
      <c r="B180" s="389" t="s">
        <v>955</v>
      </c>
      <c r="C180" s="389" t="s">
        <v>997</v>
      </c>
      <c r="D180" s="389" t="s">
        <v>981</v>
      </c>
      <c r="E180" s="389" t="s">
        <v>618</v>
      </c>
      <c r="F180" s="389" t="s">
        <v>994</v>
      </c>
      <c r="G180" s="389">
        <v>38</v>
      </c>
      <c r="H180" s="389">
        <v>6</v>
      </c>
      <c r="I180" s="389">
        <v>1.2</v>
      </c>
      <c r="J180" s="400">
        <v>31.2</v>
      </c>
      <c r="K180" s="401">
        <v>24.2</v>
      </c>
    </row>
    <row r="181" spans="1:11" ht="12.75" customHeight="1">
      <c r="A181" s="391">
        <f t="shared" si="2"/>
        <v>63</v>
      </c>
      <c r="B181" s="389" t="s">
        <v>955</v>
      </c>
      <c r="C181" s="389" t="s">
        <v>987</v>
      </c>
      <c r="D181" s="389" t="s">
        <v>988</v>
      </c>
      <c r="E181" s="389" t="s">
        <v>306</v>
      </c>
      <c r="F181" s="389" t="s">
        <v>994</v>
      </c>
      <c r="G181" s="389">
        <v>46</v>
      </c>
      <c r="H181" s="389">
        <v>3</v>
      </c>
      <c r="I181" s="389">
        <v>6</v>
      </c>
      <c r="J181" s="400">
        <v>30</v>
      </c>
      <c r="K181" s="401"/>
    </row>
    <row r="182" spans="1:11" ht="12.75" customHeight="1">
      <c r="A182" s="391">
        <f t="shared" si="2"/>
        <v>64</v>
      </c>
      <c r="B182" s="389" t="s">
        <v>955</v>
      </c>
      <c r="C182" s="389" t="s">
        <v>987</v>
      </c>
      <c r="D182" s="389" t="s">
        <v>988</v>
      </c>
      <c r="E182" s="389" t="s">
        <v>616</v>
      </c>
      <c r="F182" s="389" t="s">
        <v>994</v>
      </c>
      <c r="G182" s="389">
        <v>2</v>
      </c>
      <c r="H182" s="389">
        <v>23</v>
      </c>
      <c r="I182" s="389">
        <v>2</v>
      </c>
      <c r="J182" s="400">
        <v>22</v>
      </c>
      <c r="K182" s="401"/>
    </row>
    <row r="183" spans="1:11" ht="12.75" customHeight="1">
      <c r="A183" s="391">
        <f t="shared" si="2"/>
        <v>65</v>
      </c>
      <c r="B183" s="389" t="s">
        <v>955</v>
      </c>
      <c r="C183" s="389" t="s">
        <v>987</v>
      </c>
      <c r="D183" s="389" t="s">
        <v>988</v>
      </c>
      <c r="E183" s="389" t="s">
        <v>616</v>
      </c>
      <c r="F183" s="389" t="s">
        <v>994</v>
      </c>
      <c r="G183" s="389">
        <v>15</v>
      </c>
      <c r="H183" s="389">
        <v>18</v>
      </c>
      <c r="I183" s="389">
        <v>2</v>
      </c>
      <c r="J183" s="400">
        <v>22</v>
      </c>
      <c r="K183" s="401"/>
    </row>
    <row r="184" spans="1:11" ht="12.75" customHeight="1">
      <c r="A184" s="391">
        <f t="shared" si="2"/>
        <v>66</v>
      </c>
      <c r="B184" s="389" t="s">
        <v>955</v>
      </c>
      <c r="C184" s="389" t="s">
        <v>987</v>
      </c>
      <c r="D184" s="389" t="s">
        <v>988</v>
      </c>
      <c r="E184" s="389" t="s">
        <v>616</v>
      </c>
      <c r="F184" s="389" t="s">
        <v>996</v>
      </c>
      <c r="G184" s="389">
        <v>17</v>
      </c>
      <c r="H184" s="389">
        <v>25</v>
      </c>
      <c r="I184" s="389">
        <v>1.9</v>
      </c>
      <c r="J184" s="400">
        <v>20.9</v>
      </c>
      <c r="K184" s="401"/>
    </row>
    <row r="185" spans="1:11" ht="12.75" customHeight="1">
      <c r="A185" s="391">
        <f aca="true" t="shared" si="3" ref="A185:A226">A184+1</f>
        <v>67</v>
      </c>
      <c r="B185" s="389" t="s">
        <v>955</v>
      </c>
      <c r="C185" s="389" t="s">
        <v>987</v>
      </c>
      <c r="D185" s="389" t="s">
        <v>989</v>
      </c>
      <c r="E185" s="389" t="s">
        <v>616</v>
      </c>
      <c r="F185" s="389" t="s">
        <v>996</v>
      </c>
      <c r="G185" s="389">
        <v>24</v>
      </c>
      <c r="H185" s="389">
        <v>8</v>
      </c>
      <c r="I185" s="389">
        <v>2.6</v>
      </c>
      <c r="J185" s="400">
        <v>28.6</v>
      </c>
      <c r="K185" s="401"/>
    </row>
    <row r="186" spans="1:11" ht="12.75" customHeight="1">
      <c r="A186" s="391">
        <f t="shared" si="3"/>
        <v>68</v>
      </c>
      <c r="B186" s="389" t="s">
        <v>955</v>
      </c>
      <c r="C186" s="389" t="s">
        <v>987</v>
      </c>
      <c r="D186" s="389" t="s">
        <v>989</v>
      </c>
      <c r="E186" s="389" t="s">
        <v>616</v>
      </c>
      <c r="F186" s="389" t="s">
        <v>994</v>
      </c>
      <c r="G186" s="389">
        <v>31</v>
      </c>
      <c r="H186" s="389">
        <v>17</v>
      </c>
      <c r="I186" s="389">
        <v>2</v>
      </c>
      <c r="J186" s="400">
        <v>22</v>
      </c>
      <c r="K186" s="401"/>
    </row>
    <row r="187" spans="1:11" ht="12.75" customHeight="1">
      <c r="A187" s="391">
        <f t="shared" si="3"/>
        <v>69</v>
      </c>
      <c r="B187" s="389" t="s">
        <v>955</v>
      </c>
      <c r="C187" s="389" t="s">
        <v>987</v>
      </c>
      <c r="D187" s="389" t="s">
        <v>988</v>
      </c>
      <c r="E187" s="389" t="s">
        <v>300</v>
      </c>
      <c r="F187" s="389" t="s">
        <v>996</v>
      </c>
      <c r="G187" s="389">
        <v>9</v>
      </c>
      <c r="H187" s="389">
        <v>20</v>
      </c>
      <c r="I187" s="389">
        <v>9.1</v>
      </c>
      <c r="J187" s="400">
        <v>154.7</v>
      </c>
      <c r="K187" s="401">
        <v>130.7</v>
      </c>
    </row>
    <row r="188" spans="1:11" ht="12.75" customHeight="1">
      <c r="A188" s="391">
        <f t="shared" si="3"/>
        <v>70</v>
      </c>
      <c r="B188" s="389" t="s">
        <v>955</v>
      </c>
      <c r="C188" s="389" t="s">
        <v>987</v>
      </c>
      <c r="D188" s="389" t="s">
        <v>999</v>
      </c>
      <c r="E188" s="389" t="s">
        <v>300</v>
      </c>
      <c r="F188" s="389" t="s">
        <v>994</v>
      </c>
      <c r="G188" s="389">
        <v>50</v>
      </c>
      <c r="H188" s="389">
        <v>1</v>
      </c>
      <c r="I188" s="389">
        <v>3</v>
      </c>
      <c r="J188" s="400">
        <v>51</v>
      </c>
      <c r="K188" s="401">
        <v>39</v>
      </c>
    </row>
    <row r="189" spans="1:11" ht="12.75" customHeight="1">
      <c r="A189" s="391">
        <f t="shared" si="3"/>
        <v>71</v>
      </c>
      <c r="B189" s="389" t="s">
        <v>955</v>
      </c>
      <c r="C189" s="389" t="s">
        <v>987</v>
      </c>
      <c r="D189" s="389" t="s">
        <v>988</v>
      </c>
      <c r="E189" s="389" t="s">
        <v>618</v>
      </c>
      <c r="F189" s="389" t="s">
        <v>994</v>
      </c>
      <c r="G189" s="389">
        <v>13</v>
      </c>
      <c r="H189" s="389">
        <v>6</v>
      </c>
      <c r="I189" s="389">
        <v>6.4</v>
      </c>
      <c r="J189" s="400">
        <v>108.80000000000001</v>
      </c>
      <c r="K189" s="401">
        <v>90.80000000000001</v>
      </c>
    </row>
    <row r="190" spans="1:11" ht="12.75" customHeight="1">
      <c r="A190" s="391">
        <f t="shared" si="3"/>
        <v>72</v>
      </c>
      <c r="B190" s="389" t="s">
        <v>955</v>
      </c>
      <c r="C190" s="389" t="s">
        <v>990</v>
      </c>
      <c r="D190" s="389" t="s">
        <v>989</v>
      </c>
      <c r="E190" s="389" t="s">
        <v>306</v>
      </c>
      <c r="F190" s="389" t="s">
        <v>994</v>
      </c>
      <c r="G190" s="389">
        <v>39</v>
      </c>
      <c r="H190" s="389">
        <v>20</v>
      </c>
      <c r="I190" s="389">
        <v>1.8</v>
      </c>
      <c r="J190" s="400">
        <v>9</v>
      </c>
      <c r="K190" s="401"/>
    </row>
    <row r="191" spans="1:11" ht="12.75" customHeight="1">
      <c r="A191" s="391">
        <f t="shared" si="3"/>
        <v>73</v>
      </c>
      <c r="B191" s="389" t="s">
        <v>955</v>
      </c>
      <c r="C191" s="389" t="s">
        <v>990</v>
      </c>
      <c r="D191" s="389" t="s">
        <v>999</v>
      </c>
      <c r="E191" s="389" t="s">
        <v>616</v>
      </c>
      <c r="F191" s="389" t="s">
        <v>996</v>
      </c>
      <c r="G191" s="389">
        <v>42</v>
      </c>
      <c r="H191" s="389">
        <v>11</v>
      </c>
      <c r="I191" s="389">
        <v>1.7</v>
      </c>
      <c r="J191" s="400">
        <v>17</v>
      </c>
      <c r="K191" s="401"/>
    </row>
    <row r="192" spans="1:11" ht="12.75" customHeight="1">
      <c r="A192" s="391">
        <f t="shared" si="3"/>
        <v>74</v>
      </c>
      <c r="B192" s="389" t="s">
        <v>955</v>
      </c>
      <c r="C192" s="389" t="s">
        <v>990</v>
      </c>
      <c r="D192" s="389" t="s">
        <v>989</v>
      </c>
      <c r="E192" s="389" t="s">
        <v>300</v>
      </c>
      <c r="F192" s="389" t="s">
        <v>994</v>
      </c>
      <c r="G192" s="389">
        <v>36</v>
      </c>
      <c r="H192" s="389">
        <v>8</v>
      </c>
      <c r="I192" s="389">
        <v>0.5</v>
      </c>
      <c r="J192" s="400">
        <v>7.5</v>
      </c>
      <c r="K192" s="401">
        <v>6.5</v>
      </c>
    </row>
    <row r="193" spans="1:11" ht="12.75" customHeight="1">
      <c r="A193" s="391">
        <f t="shared" si="3"/>
        <v>75</v>
      </c>
      <c r="B193" s="389" t="s">
        <v>955</v>
      </c>
      <c r="C193" s="389" t="s">
        <v>990</v>
      </c>
      <c r="D193" s="389" t="s">
        <v>989</v>
      </c>
      <c r="E193" s="389" t="s">
        <v>300</v>
      </c>
      <c r="F193" s="389" t="s">
        <v>996</v>
      </c>
      <c r="G193" s="389">
        <v>36</v>
      </c>
      <c r="H193" s="389">
        <v>9</v>
      </c>
      <c r="I193" s="389">
        <v>2.1</v>
      </c>
      <c r="J193" s="400">
        <v>31.5</v>
      </c>
      <c r="K193" s="401">
        <v>30.5</v>
      </c>
    </row>
    <row r="194" spans="1:11" ht="12.75" customHeight="1">
      <c r="A194" s="391">
        <f t="shared" si="3"/>
        <v>76</v>
      </c>
      <c r="B194" s="389" t="s">
        <v>955</v>
      </c>
      <c r="C194" s="389" t="s">
        <v>990</v>
      </c>
      <c r="D194" s="389" t="s">
        <v>999</v>
      </c>
      <c r="E194" s="389" t="s">
        <v>618</v>
      </c>
      <c r="F194" s="389" t="s">
        <v>996</v>
      </c>
      <c r="G194" s="389">
        <v>42</v>
      </c>
      <c r="H194" s="389">
        <v>20</v>
      </c>
      <c r="I194" s="389">
        <v>5.7</v>
      </c>
      <c r="J194" s="400">
        <v>125.4</v>
      </c>
      <c r="K194" s="401">
        <v>102.4</v>
      </c>
    </row>
    <row r="195" spans="1:11" ht="12.75" customHeight="1">
      <c r="A195" s="391">
        <f t="shared" si="3"/>
        <v>77</v>
      </c>
      <c r="B195" s="389" t="s">
        <v>955</v>
      </c>
      <c r="C195" s="389" t="s">
        <v>982</v>
      </c>
      <c r="D195" s="389" t="s">
        <v>983</v>
      </c>
      <c r="E195" s="389" t="s">
        <v>306</v>
      </c>
      <c r="F195" s="389" t="s">
        <v>996</v>
      </c>
      <c r="G195" s="389">
        <v>43</v>
      </c>
      <c r="H195" s="389">
        <v>5</v>
      </c>
      <c r="I195" s="389">
        <v>3.7</v>
      </c>
      <c r="J195" s="400">
        <v>18.5</v>
      </c>
      <c r="K195" s="401"/>
    </row>
    <row r="196" spans="1:11" ht="12.75" customHeight="1">
      <c r="A196" s="391">
        <f t="shared" si="3"/>
        <v>78</v>
      </c>
      <c r="B196" s="389" t="s">
        <v>955</v>
      </c>
      <c r="C196" s="389" t="s">
        <v>982</v>
      </c>
      <c r="D196" s="389" t="s">
        <v>983</v>
      </c>
      <c r="E196" s="389" t="s">
        <v>616</v>
      </c>
      <c r="F196" s="389" t="s">
        <v>996</v>
      </c>
      <c r="G196" s="389">
        <v>43</v>
      </c>
      <c r="H196" s="389">
        <v>22</v>
      </c>
      <c r="I196" s="389">
        <v>1.9</v>
      </c>
      <c r="J196" s="400">
        <v>22.799999999999997</v>
      </c>
      <c r="K196" s="401"/>
    </row>
    <row r="197" spans="1:11" s="405" customFormat="1" ht="12.75" customHeight="1">
      <c r="A197" s="391">
        <f t="shared" si="3"/>
        <v>79</v>
      </c>
      <c r="B197" s="393" t="s">
        <v>955</v>
      </c>
      <c r="C197" s="393" t="s">
        <v>982</v>
      </c>
      <c r="D197" s="393" t="s">
        <v>983</v>
      </c>
      <c r="E197" s="393" t="s">
        <v>616</v>
      </c>
      <c r="F197" s="393" t="s">
        <v>994</v>
      </c>
      <c r="G197" s="393">
        <v>53</v>
      </c>
      <c r="H197" s="393">
        <v>9</v>
      </c>
      <c r="I197" s="393">
        <v>2</v>
      </c>
      <c r="J197" s="403">
        <v>24</v>
      </c>
      <c r="K197" s="404"/>
    </row>
    <row r="198" spans="1:11" ht="12.75" customHeight="1">
      <c r="A198" s="391">
        <f t="shared" si="3"/>
        <v>80</v>
      </c>
      <c r="B198" s="389" t="s">
        <v>955</v>
      </c>
      <c r="C198" s="389" t="s">
        <v>982</v>
      </c>
      <c r="D198" s="389" t="s">
        <v>1000</v>
      </c>
      <c r="E198" s="389" t="s">
        <v>300</v>
      </c>
      <c r="F198" s="389" t="s">
        <v>994</v>
      </c>
      <c r="G198" s="389">
        <v>12</v>
      </c>
      <c r="H198" s="389">
        <v>13</v>
      </c>
      <c r="I198" s="389">
        <v>0.6</v>
      </c>
      <c r="J198" s="400">
        <v>10.799999999999999</v>
      </c>
      <c r="K198" s="401">
        <v>8.799999999999999</v>
      </c>
    </row>
    <row r="199" spans="1:11" ht="12.75" customHeight="1">
      <c r="A199" s="391">
        <f t="shared" si="3"/>
        <v>81</v>
      </c>
      <c r="B199" s="389" t="s">
        <v>955</v>
      </c>
      <c r="C199" s="389" t="s">
        <v>982</v>
      </c>
      <c r="D199" s="389" t="s">
        <v>984</v>
      </c>
      <c r="E199" s="389" t="s">
        <v>300</v>
      </c>
      <c r="F199" s="389" t="s">
        <v>994</v>
      </c>
      <c r="G199" s="389">
        <v>59</v>
      </c>
      <c r="H199" s="389">
        <v>11</v>
      </c>
      <c r="I199" s="389">
        <v>1.6</v>
      </c>
      <c r="J199" s="400">
        <v>28.8</v>
      </c>
      <c r="K199" s="401">
        <v>26.8</v>
      </c>
    </row>
    <row r="200" spans="1:11" ht="12.75" customHeight="1">
      <c r="A200" s="391">
        <f t="shared" si="3"/>
        <v>82</v>
      </c>
      <c r="B200" s="389" t="s">
        <v>955</v>
      </c>
      <c r="C200" s="389" t="s">
        <v>982</v>
      </c>
      <c r="D200" s="389" t="s">
        <v>984</v>
      </c>
      <c r="E200" s="389" t="s">
        <v>300</v>
      </c>
      <c r="F200" s="389" t="s">
        <v>996</v>
      </c>
      <c r="G200" s="389">
        <v>62</v>
      </c>
      <c r="H200" s="389">
        <v>2</v>
      </c>
      <c r="I200" s="389">
        <v>1.4</v>
      </c>
      <c r="J200" s="400">
        <v>25.2</v>
      </c>
      <c r="K200" s="401">
        <v>23.2</v>
      </c>
    </row>
    <row r="201" spans="1:11" ht="12.75" customHeight="1">
      <c r="A201" s="391">
        <f t="shared" si="3"/>
        <v>83</v>
      </c>
      <c r="B201" s="389" t="s">
        <v>955</v>
      </c>
      <c r="C201" s="389" t="s">
        <v>982</v>
      </c>
      <c r="D201" s="389" t="s">
        <v>984</v>
      </c>
      <c r="E201" s="389" t="s">
        <v>618</v>
      </c>
      <c r="F201" s="389" t="s">
        <v>996</v>
      </c>
      <c r="G201" s="389">
        <v>47</v>
      </c>
      <c r="H201" s="389">
        <v>7</v>
      </c>
      <c r="I201" s="389">
        <v>4.5</v>
      </c>
      <c r="J201" s="400">
        <v>112.5</v>
      </c>
      <c r="K201" s="401">
        <v>94.5</v>
      </c>
    </row>
    <row r="202" spans="1:11" ht="12.75" customHeight="1">
      <c r="A202" s="391">
        <f t="shared" si="3"/>
        <v>84</v>
      </c>
      <c r="B202" s="389" t="s">
        <v>955</v>
      </c>
      <c r="C202" s="389" t="s">
        <v>982</v>
      </c>
      <c r="D202" s="389" t="s">
        <v>984</v>
      </c>
      <c r="E202" s="389" t="s">
        <v>618</v>
      </c>
      <c r="F202" s="389" t="s">
        <v>1001</v>
      </c>
      <c r="G202" s="389">
        <v>47</v>
      </c>
      <c r="H202" s="389">
        <v>24</v>
      </c>
      <c r="I202" s="389">
        <v>1.6</v>
      </c>
      <c r="J202" s="400">
        <v>40</v>
      </c>
      <c r="K202" s="401">
        <v>32</v>
      </c>
    </row>
    <row r="203" spans="1:11" ht="12.75" customHeight="1">
      <c r="A203" s="391">
        <f t="shared" si="3"/>
        <v>85</v>
      </c>
      <c r="B203" s="389" t="s">
        <v>955</v>
      </c>
      <c r="C203" s="389" t="s">
        <v>982</v>
      </c>
      <c r="D203" s="389" t="s">
        <v>983</v>
      </c>
      <c r="E203" s="389" t="s">
        <v>618</v>
      </c>
      <c r="F203" s="389" t="s">
        <v>996</v>
      </c>
      <c r="G203" s="389">
        <v>57</v>
      </c>
      <c r="H203" s="389">
        <v>17</v>
      </c>
      <c r="I203" s="389">
        <v>8.5</v>
      </c>
      <c r="J203" s="400">
        <v>212.5</v>
      </c>
      <c r="K203" s="401">
        <v>194.5</v>
      </c>
    </row>
    <row r="204" spans="1:11" ht="12.75" customHeight="1">
      <c r="A204" s="391">
        <f t="shared" si="3"/>
        <v>86</v>
      </c>
      <c r="B204" s="389" t="s">
        <v>955</v>
      </c>
      <c r="C204" s="389" t="s">
        <v>985</v>
      </c>
      <c r="D204" s="389" t="s">
        <v>986</v>
      </c>
      <c r="E204" s="389" t="s">
        <v>306</v>
      </c>
      <c r="F204" s="389" t="s">
        <v>994</v>
      </c>
      <c r="G204" s="389">
        <v>66</v>
      </c>
      <c r="H204" s="389">
        <v>11</v>
      </c>
      <c r="I204" s="389">
        <v>1.5</v>
      </c>
      <c r="J204" s="400">
        <v>9</v>
      </c>
      <c r="K204" s="401"/>
    </row>
    <row r="205" spans="1:11" ht="12.75" customHeight="1">
      <c r="A205" s="391">
        <f t="shared" si="3"/>
        <v>87</v>
      </c>
      <c r="B205" s="389" t="s">
        <v>955</v>
      </c>
      <c r="C205" s="389" t="s">
        <v>985</v>
      </c>
      <c r="D205" s="389" t="s">
        <v>986</v>
      </c>
      <c r="E205" s="389" t="s">
        <v>306</v>
      </c>
      <c r="F205" s="389" t="s">
        <v>996</v>
      </c>
      <c r="G205" s="389">
        <v>68</v>
      </c>
      <c r="H205" s="389">
        <v>18</v>
      </c>
      <c r="I205" s="389">
        <v>1.5</v>
      </c>
      <c r="J205" s="400">
        <v>9</v>
      </c>
      <c r="K205" s="401"/>
    </row>
    <row r="206" spans="1:11" ht="12.75" customHeight="1">
      <c r="A206" s="391">
        <f t="shared" si="3"/>
        <v>88</v>
      </c>
      <c r="B206" s="389" t="s">
        <v>955</v>
      </c>
      <c r="C206" s="389" t="s">
        <v>985</v>
      </c>
      <c r="D206" s="389" t="s">
        <v>986</v>
      </c>
      <c r="E206" s="389" t="s">
        <v>616</v>
      </c>
      <c r="F206" s="389" t="s">
        <v>994</v>
      </c>
      <c r="G206" s="389">
        <v>66</v>
      </c>
      <c r="H206" s="389">
        <v>12</v>
      </c>
      <c r="I206" s="389">
        <v>2.6</v>
      </c>
      <c r="J206" s="400">
        <v>31.200000000000003</v>
      </c>
      <c r="K206" s="401"/>
    </row>
    <row r="207" spans="1:11" ht="12.75" customHeight="1">
      <c r="A207" s="391">
        <f t="shared" si="3"/>
        <v>89</v>
      </c>
      <c r="B207" s="389" t="s">
        <v>955</v>
      </c>
      <c r="C207" s="389" t="s">
        <v>985</v>
      </c>
      <c r="D207" s="389" t="s">
        <v>986</v>
      </c>
      <c r="E207" s="389" t="s">
        <v>300</v>
      </c>
      <c r="F207" s="389" t="s">
        <v>994</v>
      </c>
      <c r="G207" s="389">
        <v>70</v>
      </c>
      <c r="H207" s="389">
        <v>7</v>
      </c>
      <c r="I207" s="389">
        <v>1.4</v>
      </c>
      <c r="J207" s="400">
        <v>28</v>
      </c>
      <c r="K207" s="401">
        <v>22</v>
      </c>
    </row>
    <row r="208" spans="1:11" ht="12.75" customHeight="1">
      <c r="A208" s="391">
        <f t="shared" si="3"/>
        <v>90</v>
      </c>
      <c r="B208" s="389" t="s">
        <v>955</v>
      </c>
      <c r="C208" s="389" t="s">
        <v>985</v>
      </c>
      <c r="D208" s="389" t="s">
        <v>986</v>
      </c>
      <c r="E208" s="389" t="s">
        <v>618</v>
      </c>
      <c r="F208" s="389" t="s">
        <v>994</v>
      </c>
      <c r="G208" s="389">
        <v>66</v>
      </c>
      <c r="H208" s="389">
        <v>23</v>
      </c>
      <c r="I208" s="389">
        <v>1.4</v>
      </c>
      <c r="J208" s="400">
        <v>33.599999999999994</v>
      </c>
      <c r="K208" s="401">
        <v>25.599999999999994</v>
      </c>
    </row>
    <row r="209" spans="1:11" ht="12.75" customHeight="1">
      <c r="A209" s="391">
        <f t="shared" si="3"/>
        <v>91</v>
      </c>
      <c r="B209" s="389" t="s">
        <v>955</v>
      </c>
      <c r="C209" s="389" t="s">
        <v>991</v>
      </c>
      <c r="D209" s="389" t="s">
        <v>992</v>
      </c>
      <c r="E209" s="389" t="s">
        <v>306</v>
      </c>
      <c r="F209" s="389" t="s">
        <v>994</v>
      </c>
      <c r="G209" s="389">
        <v>6</v>
      </c>
      <c r="H209" s="389">
        <v>29</v>
      </c>
      <c r="I209" s="389">
        <v>1.2</v>
      </c>
      <c r="J209" s="400">
        <v>7.199999999999999</v>
      </c>
      <c r="K209" s="401"/>
    </row>
    <row r="210" spans="1:11" ht="12.75" customHeight="1">
      <c r="A210" s="391">
        <f t="shared" si="3"/>
        <v>92</v>
      </c>
      <c r="B210" s="389" t="s">
        <v>955</v>
      </c>
      <c r="C210" s="389" t="s">
        <v>991</v>
      </c>
      <c r="D210" s="389" t="s">
        <v>992</v>
      </c>
      <c r="E210" s="389" t="s">
        <v>306</v>
      </c>
      <c r="F210" s="389" t="s">
        <v>994</v>
      </c>
      <c r="G210" s="389">
        <v>7</v>
      </c>
      <c r="H210" s="389">
        <v>10</v>
      </c>
      <c r="I210" s="389">
        <v>1.2</v>
      </c>
      <c r="J210" s="400">
        <v>7.199999999999999</v>
      </c>
      <c r="K210" s="401"/>
    </row>
    <row r="211" spans="1:11" ht="12.75" customHeight="1">
      <c r="A211" s="391">
        <f t="shared" si="3"/>
        <v>93</v>
      </c>
      <c r="B211" s="389" t="s">
        <v>955</v>
      </c>
      <c r="C211" s="389" t="s">
        <v>991</v>
      </c>
      <c r="D211" s="389" t="s">
        <v>1002</v>
      </c>
      <c r="E211" s="389" t="s">
        <v>306</v>
      </c>
      <c r="F211" s="389" t="s">
        <v>1001</v>
      </c>
      <c r="G211" s="389">
        <v>35</v>
      </c>
      <c r="H211" s="389">
        <v>11</v>
      </c>
      <c r="I211" s="389">
        <v>1.2</v>
      </c>
      <c r="J211" s="400">
        <v>7.199999999999999</v>
      </c>
      <c r="K211" s="401"/>
    </row>
    <row r="212" spans="1:11" ht="12.75" customHeight="1">
      <c r="A212" s="391">
        <f t="shared" si="3"/>
        <v>94</v>
      </c>
      <c r="B212" s="389" t="s">
        <v>955</v>
      </c>
      <c r="C212" s="389" t="s">
        <v>991</v>
      </c>
      <c r="D212" s="389" t="s">
        <v>1002</v>
      </c>
      <c r="E212" s="389" t="s">
        <v>306</v>
      </c>
      <c r="F212" s="389" t="s">
        <v>996</v>
      </c>
      <c r="G212" s="389">
        <v>36</v>
      </c>
      <c r="H212" s="389">
        <v>2</v>
      </c>
      <c r="I212" s="389">
        <v>2.5</v>
      </c>
      <c r="J212" s="400">
        <v>15</v>
      </c>
      <c r="K212" s="401"/>
    </row>
    <row r="213" spans="1:11" ht="12.75" customHeight="1">
      <c r="A213" s="391">
        <f t="shared" si="3"/>
        <v>95</v>
      </c>
      <c r="B213" s="389" t="s">
        <v>955</v>
      </c>
      <c r="C213" s="389" t="s">
        <v>991</v>
      </c>
      <c r="D213" s="389" t="s">
        <v>1002</v>
      </c>
      <c r="E213" s="389" t="s">
        <v>306</v>
      </c>
      <c r="F213" s="389" t="s">
        <v>996</v>
      </c>
      <c r="G213" s="389">
        <v>36</v>
      </c>
      <c r="H213" s="389">
        <v>10</v>
      </c>
      <c r="I213" s="389">
        <v>1.7</v>
      </c>
      <c r="J213" s="400">
        <v>10.2</v>
      </c>
      <c r="K213" s="401"/>
    </row>
    <row r="214" spans="1:11" ht="12.75" customHeight="1">
      <c r="A214" s="391">
        <f t="shared" si="3"/>
        <v>96</v>
      </c>
      <c r="B214" s="389" t="s">
        <v>955</v>
      </c>
      <c r="C214" s="389" t="s">
        <v>991</v>
      </c>
      <c r="D214" s="389" t="s">
        <v>1003</v>
      </c>
      <c r="E214" s="389" t="s">
        <v>306</v>
      </c>
      <c r="F214" s="389" t="s">
        <v>994</v>
      </c>
      <c r="G214" s="389">
        <v>40</v>
      </c>
      <c r="H214" s="389">
        <v>14</v>
      </c>
      <c r="I214" s="389">
        <v>1.3</v>
      </c>
      <c r="J214" s="400">
        <v>7.800000000000001</v>
      </c>
      <c r="K214" s="401"/>
    </row>
    <row r="215" spans="1:11" ht="12.75" customHeight="1">
      <c r="A215" s="391">
        <f t="shared" si="3"/>
        <v>97</v>
      </c>
      <c r="B215" s="389" t="s">
        <v>955</v>
      </c>
      <c r="C215" s="389" t="s">
        <v>991</v>
      </c>
      <c r="D215" s="389" t="s">
        <v>992</v>
      </c>
      <c r="E215" s="389" t="s">
        <v>616</v>
      </c>
      <c r="F215" s="389" t="s">
        <v>996</v>
      </c>
      <c r="G215" s="389">
        <v>9</v>
      </c>
      <c r="H215" s="389">
        <v>8</v>
      </c>
      <c r="I215" s="389">
        <v>2.4</v>
      </c>
      <c r="J215" s="400">
        <v>26.4</v>
      </c>
      <c r="K215" s="401"/>
    </row>
    <row r="216" spans="1:11" ht="12.75" customHeight="1">
      <c r="A216" s="391">
        <f t="shared" si="3"/>
        <v>98</v>
      </c>
      <c r="B216" s="389" t="s">
        <v>955</v>
      </c>
      <c r="C216" s="389" t="s">
        <v>991</v>
      </c>
      <c r="D216" s="389" t="s">
        <v>1004</v>
      </c>
      <c r="E216" s="389" t="s">
        <v>616</v>
      </c>
      <c r="F216" s="389" t="s">
        <v>996</v>
      </c>
      <c r="G216" s="389">
        <v>15</v>
      </c>
      <c r="H216" s="389">
        <v>11</v>
      </c>
      <c r="I216" s="389">
        <v>2.7</v>
      </c>
      <c r="J216" s="400">
        <v>29.700000000000003</v>
      </c>
      <c r="K216" s="401"/>
    </row>
    <row r="217" spans="1:11" ht="12.75" customHeight="1">
      <c r="A217" s="391">
        <f t="shared" si="3"/>
        <v>99</v>
      </c>
      <c r="B217" s="389" t="s">
        <v>955</v>
      </c>
      <c r="C217" s="389" t="s">
        <v>991</v>
      </c>
      <c r="D217" s="389" t="s">
        <v>1004</v>
      </c>
      <c r="E217" s="389" t="s">
        <v>616</v>
      </c>
      <c r="F217" s="389" t="s">
        <v>994</v>
      </c>
      <c r="G217" s="389">
        <v>16</v>
      </c>
      <c r="H217" s="389">
        <v>5</v>
      </c>
      <c r="I217" s="389">
        <v>2.3</v>
      </c>
      <c r="J217" s="400">
        <v>25.299999999999997</v>
      </c>
      <c r="K217" s="401"/>
    </row>
    <row r="218" spans="1:11" ht="12.75" customHeight="1">
      <c r="A218" s="391">
        <f t="shared" si="3"/>
        <v>100</v>
      </c>
      <c r="B218" s="389" t="s">
        <v>955</v>
      </c>
      <c r="C218" s="389" t="s">
        <v>991</v>
      </c>
      <c r="D218" s="389" t="s">
        <v>1002</v>
      </c>
      <c r="E218" s="389" t="s">
        <v>616</v>
      </c>
      <c r="F218" s="389" t="s">
        <v>994</v>
      </c>
      <c r="G218" s="389">
        <v>24</v>
      </c>
      <c r="H218" s="389">
        <v>17</v>
      </c>
      <c r="I218" s="389">
        <v>2.4</v>
      </c>
      <c r="J218" s="400">
        <v>26.4</v>
      </c>
      <c r="K218" s="401"/>
    </row>
    <row r="219" spans="1:11" ht="12.75" customHeight="1">
      <c r="A219" s="391">
        <f t="shared" si="3"/>
        <v>101</v>
      </c>
      <c r="B219" s="389" t="s">
        <v>955</v>
      </c>
      <c r="C219" s="389" t="s">
        <v>991</v>
      </c>
      <c r="D219" s="389" t="s">
        <v>1002</v>
      </c>
      <c r="E219" s="389" t="s">
        <v>616</v>
      </c>
      <c r="F219" s="389" t="s">
        <v>994</v>
      </c>
      <c r="G219" s="389">
        <v>28</v>
      </c>
      <c r="H219" s="389">
        <v>19</v>
      </c>
      <c r="I219" s="389">
        <v>2.5</v>
      </c>
      <c r="J219" s="400">
        <v>27.5</v>
      </c>
      <c r="K219" s="401"/>
    </row>
    <row r="220" spans="1:11" ht="12.75" customHeight="1">
      <c r="A220" s="391">
        <f t="shared" si="3"/>
        <v>102</v>
      </c>
      <c r="B220" s="389" t="s">
        <v>955</v>
      </c>
      <c r="C220" s="389" t="s">
        <v>991</v>
      </c>
      <c r="D220" s="389" t="s">
        <v>1002</v>
      </c>
      <c r="E220" s="389" t="s">
        <v>616</v>
      </c>
      <c r="F220" s="389" t="s">
        <v>996</v>
      </c>
      <c r="G220" s="389">
        <v>28</v>
      </c>
      <c r="H220" s="389">
        <v>20</v>
      </c>
      <c r="I220" s="389">
        <v>0.5</v>
      </c>
      <c r="J220" s="400">
        <v>5.5</v>
      </c>
      <c r="K220" s="401"/>
    </row>
    <row r="221" spans="1:11" ht="12.75" customHeight="1">
      <c r="A221" s="391">
        <f t="shared" si="3"/>
        <v>103</v>
      </c>
      <c r="B221" s="389" t="s">
        <v>955</v>
      </c>
      <c r="C221" s="389" t="s">
        <v>991</v>
      </c>
      <c r="D221" s="389" t="s">
        <v>1002</v>
      </c>
      <c r="E221" s="389" t="s">
        <v>616</v>
      </c>
      <c r="F221" s="389" t="s">
        <v>994</v>
      </c>
      <c r="G221" s="389">
        <v>29</v>
      </c>
      <c r="H221" s="389">
        <v>9</v>
      </c>
      <c r="I221" s="389">
        <v>1.7</v>
      </c>
      <c r="J221" s="400">
        <v>18.7</v>
      </c>
      <c r="K221" s="401"/>
    </row>
    <row r="222" spans="1:11" ht="12.75" customHeight="1">
      <c r="A222" s="391">
        <f t="shared" si="3"/>
        <v>104</v>
      </c>
      <c r="B222" s="389" t="s">
        <v>955</v>
      </c>
      <c r="C222" s="389" t="s">
        <v>991</v>
      </c>
      <c r="D222" s="389" t="s">
        <v>1002</v>
      </c>
      <c r="E222" s="389" t="s">
        <v>616</v>
      </c>
      <c r="F222" s="389" t="s">
        <v>1001</v>
      </c>
      <c r="G222" s="389">
        <v>35</v>
      </c>
      <c r="H222" s="389">
        <v>3</v>
      </c>
      <c r="I222" s="389">
        <v>2</v>
      </c>
      <c r="J222" s="400">
        <v>22</v>
      </c>
      <c r="K222" s="401"/>
    </row>
    <row r="223" spans="1:11" ht="12.75" customHeight="1">
      <c r="A223" s="391">
        <f t="shared" si="3"/>
        <v>105</v>
      </c>
      <c r="B223" s="389" t="s">
        <v>955</v>
      </c>
      <c r="C223" s="389" t="s">
        <v>991</v>
      </c>
      <c r="D223" s="389" t="s">
        <v>992</v>
      </c>
      <c r="E223" s="389" t="s">
        <v>300</v>
      </c>
      <c r="F223" s="389" t="s">
        <v>994</v>
      </c>
      <c r="G223" s="389">
        <v>3</v>
      </c>
      <c r="H223" s="389">
        <v>25</v>
      </c>
      <c r="I223" s="389">
        <v>1.2</v>
      </c>
      <c r="J223" s="400">
        <v>22.8</v>
      </c>
      <c r="K223" s="401">
        <v>18.8</v>
      </c>
    </row>
    <row r="224" spans="1:11" ht="12.75" customHeight="1">
      <c r="A224" s="391">
        <f t="shared" si="3"/>
        <v>106</v>
      </c>
      <c r="B224" s="389" t="s">
        <v>955</v>
      </c>
      <c r="C224" s="389" t="s">
        <v>991</v>
      </c>
      <c r="D224" s="389" t="s">
        <v>1002</v>
      </c>
      <c r="E224" s="389" t="s">
        <v>300</v>
      </c>
      <c r="F224" s="389" t="s">
        <v>994</v>
      </c>
      <c r="G224" s="389">
        <v>24</v>
      </c>
      <c r="H224" s="389">
        <v>10</v>
      </c>
      <c r="I224" s="389">
        <v>3</v>
      </c>
      <c r="J224" s="400">
        <v>57</v>
      </c>
      <c r="K224" s="401">
        <v>53</v>
      </c>
    </row>
    <row r="225" spans="1:11" ht="12.75" customHeight="1">
      <c r="A225" s="391">
        <f t="shared" si="3"/>
        <v>107</v>
      </c>
      <c r="B225" s="389" t="s">
        <v>955</v>
      </c>
      <c r="C225" s="389" t="s">
        <v>991</v>
      </c>
      <c r="D225" s="389" t="s">
        <v>1002</v>
      </c>
      <c r="E225" s="389" t="s">
        <v>300</v>
      </c>
      <c r="F225" s="389" t="s">
        <v>994</v>
      </c>
      <c r="G225" s="389">
        <v>30</v>
      </c>
      <c r="H225" s="389">
        <v>3</v>
      </c>
      <c r="I225" s="389">
        <v>2</v>
      </c>
      <c r="J225" s="400">
        <v>38</v>
      </c>
      <c r="K225" s="401">
        <v>34</v>
      </c>
    </row>
    <row r="226" spans="1:11" ht="12.75" customHeight="1" thickBot="1">
      <c r="A226" s="406">
        <f t="shared" si="3"/>
        <v>108</v>
      </c>
      <c r="B226" s="407" t="s">
        <v>955</v>
      </c>
      <c r="C226" s="407" t="s">
        <v>991</v>
      </c>
      <c r="D226" s="407" t="s">
        <v>1002</v>
      </c>
      <c r="E226" s="407" t="s">
        <v>618</v>
      </c>
      <c r="F226" s="407" t="s">
        <v>1001</v>
      </c>
      <c r="G226" s="407">
        <v>30</v>
      </c>
      <c r="H226" s="407">
        <v>1</v>
      </c>
      <c r="I226" s="407">
        <v>2.4</v>
      </c>
      <c r="J226" s="408">
        <v>55.199999999999996</v>
      </c>
      <c r="K226" s="409">
        <v>386.4</v>
      </c>
    </row>
  </sheetData>
  <mergeCells count="13">
    <mergeCell ref="I3:I4"/>
    <mergeCell ref="J3:K3"/>
    <mergeCell ref="A6:K6"/>
    <mergeCell ref="A118:K118"/>
    <mergeCell ref="A1:K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2015-10-07T06:42:44Z</cp:lastPrinted>
  <dcterms:created xsi:type="dcterms:W3CDTF">2015-04-27T11:47:22Z</dcterms:created>
  <dcterms:modified xsi:type="dcterms:W3CDTF">2015-11-13T09:31:15Z</dcterms:modified>
  <cp:category/>
  <cp:version/>
  <cp:contentType/>
  <cp:contentStatus/>
</cp:coreProperties>
</file>